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ang\Desktop\TRANSPARÈNCIA\Cost campanyes institucionals\"/>
    </mc:Choice>
  </mc:AlternateContent>
  <xr:revisionPtr revIDLastSave="0" documentId="13_ncr:1_{63033B47-B895-4ED8-BC33-437009A5D6DF}" xr6:coauthVersionLast="47" xr6:coauthVersionMax="47" xr10:uidLastSave="{00000000-0000-0000-0000-000000000000}"/>
  <bookViews>
    <workbookView xWindow="3150" yWindow="615" windowWidth="21600" windowHeight="11385" xr2:uid="{68529819-325D-41D2-AEC5-F9567C44AD4E}"/>
  </bookViews>
  <sheets>
    <sheet name="Campanyes comunicació 2023" sheetId="1" r:id="rId1"/>
  </sheets>
  <definedNames>
    <definedName name="_xlnm._FilterDatabase" localSheetId="0" hidden="1">'Campanyes comunicació 2023'!$A$1:$C$3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B54" i="1"/>
  <c r="B42" i="1"/>
  <c r="B39" i="1"/>
  <c r="B37" i="1"/>
  <c r="B32" i="1"/>
  <c r="B26" i="1"/>
  <c r="B23" i="1"/>
  <c r="B19" i="1"/>
  <c r="B14" i="1"/>
  <c r="B10" i="1"/>
  <c r="B8" i="1"/>
  <c r="B5" i="1"/>
</calcChain>
</file>

<file path=xl/sharedStrings.xml><?xml version="1.0" encoding="utf-8"?>
<sst xmlns="http://schemas.openxmlformats.org/spreadsheetml/2006/main" count="109" uniqueCount="75">
  <si>
    <t>Import</t>
  </si>
  <si>
    <t>FUNDACIÓ AMPANS - BUSTIADA DOBLE PROGRAMA FESTA MAJOR I FÀBRICA VELLA (VF 1677)</t>
  </si>
  <si>
    <t>REGIÓ 7 - FIRA SANTA LLÚCIA, ANUNCI PÀGINA SENCERA,08/12/2022 AL 10/12/2022 (2022P0002869)</t>
  </si>
  <si>
    <t>REGIÓ 7 - UN APARADOR D'EXPERIÈNCIES, BANER 300 x 300, 16/05/2023 - 19/05/2023 (2023P0001144)</t>
  </si>
  <si>
    <t>EDICIONS INTERCOMARCALS - PUB. FESTA MAJOR REGIÓ7, BANNER PAPER/DIGITAL (2023P0002043)</t>
  </si>
  <si>
    <t>RELACIÓ DE CAMPANYES DE COMUNICACIÓ 2023</t>
  </si>
  <si>
    <t>Aprovació</t>
  </si>
  <si>
    <t>Nom</t>
  </si>
  <si>
    <t>Concepte</t>
  </si>
  <si>
    <t>REGIÓ 7</t>
  </si>
  <si>
    <t>FUNDACIÓ AMPANS</t>
  </si>
  <si>
    <t>NUMON</t>
  </si>
  <si>
    <t>EDICIONS INTERCOMARCALS</t>
  </si>
  <si>
    <t>NEUS SÁNCHEZ ESCUDÉ</t>
  </si>
  <si>
    <t>CAMPANYA SENSIBILITZACIÓ RECICLATGE. ÀREA DE DEIXALLES, PANELL D'ALUMINI COMPOSITE ACP - LERBOND LIGHT</t>
  </si>
  <si>
    <t>3 PANELLS CAMPANYA IGUALTAT "SALLENT NO TOLERA LES AGRESSIONS SEXISTES"</t>
  </si>
  <si>
    <t>IMPRESSIÓ 2.000 FLYERS FORMACIÓ, FEBRER - JUNY 2023</t>
  </si>
  <si>
    <t>DISSENY FULLETÓ I CARTELLS, FORMACIÓ FEBRER - JUNY 2023</t>
  </si>
  <si>
    <t>DISSENY FULLETONS I CARTELLS FORMACIÓ TARDOR 2023</t>
  </si>
  <si>
    <t>IMPRESSIÓ PROGRAMES FÀBRICA VELLA, 4.500 UNITATS</t>
  </si>
  <si>
    <t>FÀBRICA VELLA, DISSENY I MAQUETACIÓ DEL LLIBRET DE LA PROGRAMACIÓ, SETEMBRE 2023</t>
  </si>
  <si>
    <t>FÀBRICA VELLA, DISSENY I MAQUETACIÓ DEL LLIBRET DE LA PROGRAMACIÓ, DESEMBRE 2022</t>
  </si>
  <si>
    <t>FÀBRICA VELLA, BUSTIADA REPARTIMENT LLIBRET FÀBRICA VELLA</t>
  </si>
  <si>
    <t>IMPRESSIÓ PROGRAMA GRESCA A LA FRESCA 3.200 UNITATS</t>
  </si>
  <si>
    <t>IMPRESSIÓ PROGRAMA GRESCA A LA FRESCA 500 UNITATS</t>
  </si>
  <si>
    <t>BUSTIADA REPARTIMENT PROGRAMA GRESCA A LA FRESCA</t>
  </si>
  <si>
    <t>IMPRESSIÓ LLIBRET PROGRAMA FESTA MAJOR 2023, 3.200 CÒPIES</t>
  </si>
  <si>
    <t>RÈTOL PROGRAMA DE FESTA MAJOR 2023</t>
  </si>
  <si>
    <t>PROGRAMA ENRAMADES  SALLENT 2023, 4.5000 UNITATS</t>
  </si>
  <si>
    <t>BUSTIADA PROGRAMA ENRAMADES 2023, 3.200 UNITATS</t>
  </si>
  <si>
    <t>DISSENY VINIL CARRERS ENRAMADES 120 x 190 CM</t>
  </si>
  <si>
    <t>PUBLICITAT DIGITAL REGIÓ 7 - ENRAMADES 2023, BANER 07/06/2023</t>
  </si>
  <si>
    <t>PUBLICITAT EN PAPER REGIÓ7 - ENRAMADES 2023, ANUNCI 07/06/2023</t>
  </si>
  <si>
    <t>IMPRESSIÓ PROGRAMA MES DE LA CULTURA, 3.200 UNITATS</t>
  </si>
  <si>
    <t>IMPRESSIÓ PROGRAMA MES DE LA GENT GRAN 3.250 UNITATS</t>
  </si>
  <si>
    <t>BUSTIADA REPARTIMENT PROGRAMA MES DE LA GENT GRAN</t>
  </si>
  <si>
    <t>BUSTIADA REPARTIMENT PROGRAMA MES DE LA CULTURA</t>
  </si>
  <si>
    <t>PUBLICITAT DIGITAL REGIÓ 7 - MES DE LA CULTURA, 30/03/2023 A 31/03/2023</t>
  </si>
  <si>
    <t>PUBLICITAT REGIÓ 7 - MES DE LA CULTURA, FALDÓ 3 x 5</t>
  </si>
  <si>
    <t>IMPRESSIÓ 3.500 FULLETONS CAMPANYA "RECICLAR ÉS CULTURA"</t>
  </si>
  <si>
    <t>CAMPANYA "RECICLAR ÉS CULTURA", BUSTIADA NO DOMICILIADA RECICLAT</t>
  </si>
  <si>
    <t>2 PANELLS CAMPANYA RECICLATGE</t>
  </si>
  <si>
    <t>IMPRESSIÓ 3.150 BUTLLETINS "SOM SALLENT" DESEMBRE 2022</t>
  </si>
  <si>
    <t>IMPRESSIÓ 3.150 BUTLLETINS "SOM SALLENT" MARÇ 2023</t>
  </si>
  <si>
    <t>IMPRESSIÓ 3.150 BUTLLETINS "SOM SALLENT" SETEMBRE 2023</t>
  </si>
  <si>
    <t>IMPRESSIÓ 3.150 BUTLLETINS "SOM SALLENT" DESEMBRE 2023</t>
  </si>
  <si>
    <t>BUSTIADA REPARTIMENT 3.150 UT BUTLLETÍ "SOM SALLENT" DESEMBRE 2022</t>
  </si>
  <si>
    <t>BUSTIADA REPARTIMENT 3.200 UT BUTLLETÍ "SOM SALLENT" MARÇ 2023</t>
  </si>
  <si>
    <t>BUSTIADA REPARTIMENT 3.200 UT BUTLLETÍ "SOM SALLENT" DESEMBRE 2023</t>
  </si>
  <si>
    <t>Total general</t>
  </si>
  <si>
    <t>ANY 2023</t>
  </si>
  <si>
    <t>Programes  i projectes socials</t>
  </si>
  <si>
    <t>Partida 2311 22613</t>
  </si>
  <si>
    <t>Altres despeses igualtat</t>
  </si>
  <si>
    <t>Reunions i cursos</t>
  </si>
  <si>
    <t>Publicitat Fàbrica Vella</t>
  </si>
  <si>
    <t>Partida 241 22606</t>
  </si>
  <si>
    <t>Partida 2312 22699</t>
  </si>
  <si>
    <t>Partida 1621 62500</t>
  </si>
  <si>
    <t>Gresca a la fresca</t>
  </si>
  <si>
    <t>Partida 3381 22608</t>
  </si>
  <si>
    <t>Despeses Festa Major</t>
  </si>
  <si>
    <t>Despeses Enramades</t>
  </si>
  <si>
    <t>Despeses Mes cultural</t>
  </si>
  <si>
    <t>Altres despeses comerç</t>
  </si>
  <si>
    <t>Altres despeses empresa</t>
  </si>
  <si>
    <t>Societat de la informació</t>
  </si>
  <si>
    <t>Partida 491 22602</t>
  </si>
  <si>
    <t>Partida 4331 22699</t>
  </si>
  <si>
    <t>Partida 4314 22609</t>
  </si>
  <si>
    <t>Partida 3381 22722</t>
  </si>
  <si>
    <t>Partida 3381 22721</t>
  </si>
  <si>
    <t>Partida 3381 22720</t>
  </si>
  <si>
    <t>Partida 3331 22602</t>
  </si>
  <si>
    <t>Mobiliari deixalleria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</si>
</sst>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3]_-;\-* #,##0.00\ [$€-403]_-;_-* &quot;-&quot;??\ [$€-403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Montserrat Light"/>
    </font>
    <font>
      <b/>
      <sz val="11"/>
      <color theme="1"/>
      <name val="Montserrat Light"/>
    </font>
    <font>
      <b/>
      <sz val="12"/>
      <color theme="1"/>
      <name val="Montserrat Ligh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A6D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9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6" fillId="3" borderId="0" applyNumberFormat="0" applyBorder="0" applyAlignment="0" applyProtection="0"/>
    <xf numFmtId="0" fontId="1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15">
    <xf numFmtId="0" fontId="0" fillId="0" borderId="0" xfId="0"/>
    <xf numFmtId="0" fontId="15" fillId="31" borderId="9" xfId="0" applyFont="1" applyFill="1" applyBorder="1" applyAlignment="1">
      <alignment horizontal="left" vertical="center"/>
    </xf>
    <xf numFmtId="0" fontId="15" fillId="32" borderId="10" xfId="0" applyFont="1" applyFill="1" applyBorder="1" applyAlignment="1">
      <alignment horizontal="right" vertical="center" wrapText="1"/>
    </xf>
    <xf numFmtId="0" fontId="16" fillId="32" borderId="11" xfId="0" applyFont="1" applyFill="1" applyBorder="1" applyAlignment="1">
      <alignment horizontal="left" vertical="center"/>
    </xf>
    <xf numFmtId="0" fontId="16" fillId="32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164" fontId="15" fillId="31" borderId="9" xfId="0" applyNumberFormat="1" applyFont="1" applyFill="1" applyBorder="1" applyAlignment="1">
      <alignment horizontal="left" vertical="center"/>
    </xf>
    <xf numFmtId="164" fontId="16" fillId="32" borderId="0" xfId="0" applyNumberFormat="1" applyFont="1" applyFill="1" applyAlignment="1">
      <alignment horizontal="left" vertical="center"/>
    </xf>
    <xf numFmtId="14" fontId="17" fillId="0" borderId="12" xfId="0" quotePrefix="1" applyNumberFormat="1" applyFont="1" applyBorder="1" applyAlignment="1">
      <alignment horizontal="center"/>
    </xf>
    <xf numFmtId="0" fontId="17" fillId="0" borderId="12" xfId="0" applyFont="1" applyBorder="1" applyAlignment="1">
      <alignment horizontal="left"/>
    </xf>
    <xf numFmtId="164" fontId="17" fillId="0" borderId="12" xfId="0" applyNumberFormat="1" applyFont="1" applyBorder="1" applyAlignment="1">
      <alignment horizontal="left"/>
    </xf>
    <xf numFmtId="0" fontId="16" fillId="32" borderId="0" xfId="0" applyFont="1" applyFill="1" applyAlignment="1">
      <alignment horizontal="left" vertical="center" wrapText="1"/>
    </xf>
    <xf numFmtId="0" fontId="15" fillId="0" borderId="0" xfId="0" applyFont="1"/>
  </cellXfs>
  <cellStyles count="39">
    <cellStyle name="20% - Énfasis1" xfId="1" xr:uid="{277C5598-14B2-4F63-93B5-AD16C8A62A68}"/>
    <cellStyle name="20% - Énfasis2" xfId="2" xr:uid="{17D6078E-BE18-4F87-8DA3-9D8CB56758C8}"/>
    <cellStyle name="20% - Énfasis3" xfId="3" xr:uid="{10DCEF5D-87DD-4804-9BBE-C4CF3E184903}"/>
    <cellStyle name="20% - Énfasis4" xfId="4" xr:uid="{844503C4-01C5-4A35-89BD-0E18D8D24ACF}"/>
    <cellStyle name="20% - Énfasis5" xfId="5" xr:uid="{4B9595A8-B773-4F5A-AA83-E223B3418A79}"/>
    <cellStyle name="20% - Énfasis6" xfId="6" xr:uid="{3D2F215D-9D01-4FC4-BA48-CEDC54559BBC}"/>
    <cellStyle name="40% - Énfasis1" xfId="7" xr:uid="{E4B0615D-84B9-4B70-87B6-9E42C48E546C}"/>
    <cellStyle name="40% - Énfasis2" xfId="8" xr:uid="{3A3B600F-7901-4A62-8751-1FD3E4356479}"/>
    <cellStyle name="40% - Énfasis3" xfId="9" xr:uid="{2924B9ED-712E-4A82-AAE7-E4D742107779}"/>
    <cellStyle name="40% - Énfasis4" xfId="10" xr:uid="{8B0ECF77-5681-4C7B-9CA3-FB1E132D1DFD}"/>
    <cellStyle name="40% - Énfasis5" xfId="11" xr:uid="{1B738533-B02A-4B79-9DC5-DF0EEA2BEE49}"/>
    <cellStyle name="40% - Énfasis6" xfId="12" xr:uid="{F65BBC92-0970-490E-BE0C-2726731ABA3F}"/>
    <cellStyle name="60% - Énfasis1" xfId="13" xr:uid="{0BB5A76D-6089-40D3-A791-C59EB43E78C8}"/>
    <cellStyle name="60% - Énfasis2" xfId="14" xr:uid="{51733E36-87BC-47C0-BE5D-9B6703CB3F52}"/>
    <cellStyle name="60% - Énfasis3" xfId="15" xr:uid="{0A388635-815A-4A0E-9646-65F330A18445}"/>
    <cellStyle name="60% - Énfasis4" xfId="16" xr:uid="{E352686E-3348-404A-BD11-DAED41723E68}"/>
    <cellStyle name="60% - Énfasis5" xfId="17" xr:uid="{4BC37093-3EC4-475B-AEE4-3F5E41CDA1D9}"/>
    <cellStyle name="60% - Énfasis6" xfId="18" xr:uid="{1A21B79D-417E-4CA0-90CB-94DCD6857A62}"/>
    <cellStyle name="Buena" xfId="19" xr:uid="{8D80284B-A647-4E9D-8254-4AC8FF4999D4}"/>
    <cellStyle name="Cálculo" xfId="20" xr:uid="{1AD275B4-D6D6-43BE-A915-F56180D6515D}"/>
    <cellStyle name="Celda de comprobación" xfId="21" xr:uid="{73C2F16D-7174-479C-99C5-FC58E4E7DAF4}"/>
    <cellStyle name="Celda vinculada" xfId="22" xr:uid="{8F439C16-9BCA-4B99-B9E0-AA6B0FD5FC95}"/>
    <cellStyle name="Encabezado 4" xfId="23" xr:uid="{BD967039-1876-48FF-99D4-516DB19D4CEA}"/>
    <cellStyle name="Énfasis1" xfId="24" xr:uid="{83608046-8111-44BC-92F5-BB815B79784A}"/>
    <cellStyle name="Énfasis2" xfId="25" xr:uid="{19D14D56-6549-4017-AB42-AF77C2D8021B}"/>
    <cellStyle name="Énfasis3" xfId="26" xr:uid="{5F7D2877-48B2-4852-947E-FA197B73DAAD}"/>
    <cellStyle name="Énfasis4" xfId="27" xr:uid="{5DBE4B87-95E2-4978-B25C-62F9205A7D0D}"/>
    <cellStyle name="Énfasis5" xfId="28" xr:uid="{002FA28A-2587-4FCC-89C8-3B2F1C653243}"/>
    <cellStyle name="Énfasis6" xfId="29" xr:uid="{12C014CA-A4CE-45EA-AE47-8C2958E6D265}"/>
    <cellStyle name="Incorrecto" xfId="30" xr:uid="{56A18BE3-B3E5-4BBF-AFF0-9D6FD734BCA6}"/>
    <cellStyle name="Normal" xfId="0" builtinId="0"/>
    <cellStyle name="Notas" xfId="31" xr:uid="{85ED78C0-FC36-4C0C-9A75-A09ED25A85AB}"/>
    <cellStyle name="Salida" xfId="32" xr:uid="{0DC916AD-CCF6-4DF9-A295-B0F191A02E0E}"/>
    <cellStyle name="Texto de advertencia" xfId="33" xr:uid="{EE142FBA-5C58-4462-A176-9C8B7CE34FA9}"/>
    <cellStyle name="Texto explicativo" xfId="34" xr:uid="{B8BE179E-34E8-4973-ABC7-9FDB107B76B3}"/>
    <cellStyle name="Título" xfId="35" xr:uid="{2BC99910-45F6-493C-97C6-B2D8ED1EE1B7}"/>
    <cellStyle name="Título 1" xfId="36" xr:uid="{04F7F928-5D96-4A25-8D91-AE9F74D80744}"/>
    <cellStyle name="Título 2" xfId="37" xr:uid="{E036716F-A0EF-47E4-8339-CD3616967B50}"/>
    <cellStyle name="Título 3" xfId="38" xr:uid="{72F0B93C-899D-47F0-9886-16A01561A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152400</xdr:rowOff>
    </xdr:from>
    <xdr:to>
      <xdr:col>2</xdr:col>
      <xdr:colOff>114300</xdr:colOff>
      <xdr:row>0</xdr:row>
      <xdr:rowOff>987026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C9DF4391-22B1-4987-8806-239B450AA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152400"/>
          <a:ext cx="2133600" cy="83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81D6-BD08-4C5B-B63E-A2DA78C9DABA}">
  <sheetPr>
    <pageSetUpPr fitToPage="1"/>
  </sheetPr>
  <dimension ref="A1:D55"/>
  <sheetViews>
    <sheetView tabSelected="1" zoomScale="70" zoomScaleNormal="70" workbookViewId="0">
      <selection activeCell="D55" sqref="A1:D55"/>
    </sheetView>
  </sheetViews>
  <sheetFormatPr defaultRowHeight="15" x14ac:dyDescent="0.25"/>
  <cols>
    <col min="1" max="1" width="13.42578125" style="5" bestFit="1" customWidth="1"/>
    <col min="2" max="2" width="18.28515625" customWidth="1"/>
    <col min="3" max="3" width="37.5703125" bestFit="1" customWidth="1"/>
    <col min="4" max="4" width="141.42578125" bestFit="1" customWidth="1"/>
  </cols>
  <sheetData>
    <row r="1" spans="1:4" ht="89.45" customHeight="1" x14ac:dyDescent="0.25">
      <c r="A1" s="14"/>
      <c r="B1" s="14"/>
      <c r="C1" s="14"/>
      <c r="D1" s="14"/>
    </row>
    <row r="2" spans="1:4" s="5" customFormat="1" ht="36" customHeight="1" x14ac:dyDescent="0.2">
      <c r="A2" s="13" t="s">
        <v>5</v>
      </c>
      <c r="B2" s="13"/>
      <c r="C2" s="13"/>
      <c r="D2" s="2"/>
    </row>
    <row r="3" spans="1:4" s="6" customFormat="1" ht="18" customHeight="1" x14ac:dyDescent="0.25">
      <c r="A3" s="3" t="s">
        <v>6</v>
      </c>
      <c r="B3" s="4" t="s">
        <v>0</v>
      </c>
      <c r="C3" s="4" t="s">
        <v>7</v>
      </c>
      <c r="D3" s="4" t="s">
        <v>8</v>
      </c>
    </row>
    <row r="4" spans="1:4" s="6" customFormat="1" ht="18" customHeight="1" x14ac:dyDescent="0.25">
      <c r="A4" s="7">
        <v>45015</v>
      </c>
      <c r="B4" s="8">
        <v>1499.43</v>
      </c>
      <c r="C4" s="1" t="s">
        <v>13</v>
      </c>
      <c r="D4" s="1" t="s">
        <v>14</v>
      </c>
    </row>
    <row r="5" spans="1:4" s="6" customFormat="1" ht="18" customHeight="1" x14ac:dyDescent="0.25">
      <c r="A5" s="4"/>
      <c r="B5" s="9">
        <f>SUM(B4)</f>
        <v>1499.43</v>
      </c>
      <c r="C5" s="4" t="s">
        <v>74</v>
      </c>
      <c r="D5" s="4" t="s">
        <v>58</v>
      </c>
    </row>
    <row r="6" spans="1:4" s="6" customFormat="1" ht="18" customHeight="1" x14ac:dyDescent="0.25">
      <c r="A6" s="7">
        <v>45223</v>
      </c>
      <c r="B6" s="8">
        <v>1138.97</v>
      </c>
      <c r="C6" s="1" t="s">
        <v>13</v>
      </c>
      <c r="D6" s="1" t="s">
        <v>34</v>
      </c>
    </row>
    <row r="7" spans="1:4" s="6" customFormat="1" ht="18" customHeight="1" x14ac:dyDescent="0.25">
      <c r="A7" s="7">
        <v>45223</v>
      </c>
      <c r="B7" s="8">
        <v>323.25</v>
      </c>
      <c r="C7" s="1" t="s">
        <v>10</v>
      </c>
      <c r="D7" s="1" t="s">
        <v>35</v>
      </c>
    </row>
    <row r="8" spans="1:4" s="6" customFormat="1" ht="18" customHeight="1" x14ac:dyDescent="0.25">
      <c r="A8" s="4"/>
      <c r="B8" s="9">
        <f>SUM(B6:B7)</f>
        <v>1462.22</v>
      </c>
      <c r="C8" s="4" t="s">
        <v>51</v>
      </c>
      <c r="D8" s="4" t="s">
        <v>52</v>
      </c>
    </row>
    <row r="9" spans="1:4" s="6" customFormat="1" ht="18" customHeight="1" x14ac:dyDescent="0.25">
      <c r="A9" s="7">
        <v>44992</v>
      </c>
      <c r="B9" s="8">
        <v>236.19</v>
      </c>
      <c r="C9" s="1" t="s">
        <v>13</v>
      </c>
      <c r="D9" s="1" t="s">
        <v>15</v>
      </c>
    </row>
    <row r="10" spans="1:4" s="6" customFormat="1" ht="18" customHeight="1" x14ac:dyDescent="0.25">
      <c r="A10" s="4"/>
      <c r="B10" s="9">
        <f>SUM(B9)</f>
        <v>236.19</v>
      </c>
      <c r="C10" s="4" t="s">
        <v>53</v>
      </c>
      <c r="D10" s="4" t="s">
        <v>57</v>
      </c>
    </row>
    <row r="11" spans="1:4" s="6" customFormat="1" ht="18" customHeight="1" x14ac:dyDescent="0.25">
      <c r="A11" s="7">
        <v>44992</v>
      </c>
      <c r="B11" s="8">
        <v>248.17</v>
      </c>
      <c r="C11" s="1" t="s">
        <v>13</v>
      </c>
      <c r="D11" s="1" t="s">
        <v>16</v>
      </c>
    </row>
    <row r="12" spans="1:4" s="6" customFormat="1" ht="18" customHeight="1" x14ac:dyDescent="0.25">
      <c r="A12" s="7">
        <v>45006</v>
      </c>
      <c r="B12" s="8">
        <v>163.35</v>
      </c>
      <c r="C12" s="1" t="s">
        <v>11</v>
      </c>
      <c r="D12" s="1" t="s">
        <v>17</v>
      </c>
    </row>
    <row r="13" spans="1:4" s="6" customFormat="1" ht="18" customHeight="1" x14ac:dyDescent="0.25">
      <c r="A13" s="7">
        <v>45223</v>
      </c>
      <c r="B13" s="8">
        <v>242</v>
      </c>
      <c r="C13" s="1" t="s">
        <v>11</v>
      </c>
      <c r="D13" s="1" t="s">
        <v>18</v>
      </c>
    </row>
    <row r="14" spans="1:4" s="6" customFormat="1" ht="18" customHeight="1" x14ac:dyDescent="0.25">
      <c r="A14" s="4"/>
      <c r="B14" s="9">
        <f>SUM(B11:B13)</f>
        <v>653.52</v>
      </c>
      <c r="C14" s="4" t="s">
        <v>54</v>
      </c>
      <c r="D14" s="4" t="s">
        <v>56</v>
      </c>
    </row>
    <row r="15" spans="1:4" s="6" customFormat="1" ht="18" customHeight="1" x14ac:dyDescent="0.25">
      <c r="A15" s="7">
        <v>44957</v>
      </c>
      <c r="B15" s="8">
        <v>1708.52</v>
      </c>
      <c r="C15" s="1" t="s">
        <v>13</v>
      </c>
      <c r="D15" s="1" t="s">
        <v>19</v>
      </c>
    </row>
    <row r="16" spans="1:4" s="6" customFormat="1" ht="18" customHeight="1" x14ac:dyDescent="0.25">
      <c r="A16" s="7">
        <v>44957</v>
      </c>
      <c r="B16" s="8">
        <v>574.75</v>
      </c>
      <c r="C16" s="1" t="s">
        <v>13</v>
      </c>
      <c r="D16" s="1" t="s">
        <v>21</v>
      </c>
    </row>
    <row r="17" spans="1:4" s="6" customFormat="1" ht="18" customHeight="1" x14ac:dyDescent="0.25">
      <c r="A17" s="7">
        <v>45174</v>
      </c>
      <c r="B17" s="8">
        <v>574.75</v>
      </c>
      <c r="C17" s="1" t="s">
        <v>13</v>
      </c>
      <c r="D17" s="1" t="s">
        <v>20</v>
      </c>
    </row>
    <row r="18" spans="1:4" s="6" customFormat="1" ht="18" customHeight="1" x14ac:dyDescent="0.25">
      <c r="A18" s="7">
        <v>44978</v>
      </c>
      <c r="B18" s="8">
        <v>318.27999999999997</v>
      </c>
      <c r="C18" s="1" t="s">
        <v>10</v>
      </c>
      <c r="D18" s="1" t="s">
        <v>22</v>
      </c>
    </row>
    <row r="19" spans="1:4" s="6" customFormat="1" ht="18" customHeight="1" x14ac:dyDescent="0.25">
      <c r="A19" s="4"/>
      <c r="B19" s="9">
        <f>SUM(B15:B18)</f>
        <v>3176.3</v>
      </c>
      <c r="C19" s="4" t="s">
        <v>55</v>
      </c>
      <c r="D19" s="4" t="s">
        <v>73</v>
      </c>
    </row>
    <row r="20" spans="1:4" s="6" customFormat="1" ht="18" customHeight="1" x14ac:dyDescent="0.25">
      <c r="A20" s="7">
        <v>45125</v>
      </c>
      <c r="B20" s="8">
        <v>346.18</v>
      </c>
      <c r="C20" s="1" t="s">
        <v>13</v>
      </c>
      <c r="D20" s="1" t="s">
        <v>23</v>
      </c>
    </row>
    <row r="21" spans="1:4" s="6" customFormat="1" ht="18" customHeight="1" x14ac:dyDescent="0.25">
      <c r="A21" s="7">
        <v>45174</v>
      </c>
      <c r="B21" s="8">
        <v>212.23</v>
      </c>
      <c r="C21" s="1" t="s">
        <v>13</v>
      </c>
      <c r="D21" s="1" t="s">
        <v>24</v>
      </c>
    </row>
    <row r="22" spans="1:4" s="6" customFormat="1" ht="18" customHeight="1" x14ac:dyDescent="0.25">
      <c r="A22" s="7">
        <v>45174</v>
      </c>
      <c r="B22" s="8">
        <v>313.31</v>
      </c>
      <c r="C22" s="1" t="s">
        <v>10</v>
      </c>
      <c r="D22" s="1" t="s">
        <v>25</v>
      </c>
    </row>
    <row r="23" spans="1:4" s="6" customFormat="1" ht="18" customHeight="1" x14ac:dyDescent="0.25">
      <c r="A23" s="4"/>
      <c r="B23" s="9">
        <f>SUM(B20:B22)</f>
        <v>871.72</v>
      </c>
      <c r="C23" s="4" t="s">
        <v>59</v>
      </c>
      <c r="D23" s="4" t="s">
        <v>60</v>
      </c>
    </row>
    <row r="24" spans="1:4" s="6" customFormat="1" ht="18" customHeight="1" x14ac:dyDescent="0.25">
      <c r="A24" s="7">
        <v>45174</v>
      </c>
      <c r="B24" s="8">
        <v>1248.8399999999999</v>
      </c>
      <c r="C24" s="1" t="s">
        <v>13</v>
      </c>
      <c r="D24" s="1" t="s">
        <v>26</v>
      </c>
    </row>
    <row r="25" spans="1:4" s="6" customFormat="1" ht="18" customHeight="1" x14ac:dyDescent="0.25">
      <c r="A25" s="7">
        <v>45202</v>
      </c>
      <c r="B25" s="8">
        <v>60.5</v>
      </c>
      <c r="C25" s="1" t="s">
        <v>13</v>
      </c>
      <c r="D25" s="1" t="s">
        <v>27</v>
      </c>
    </row>
    <row r="26" spans="1:4" s="6" customFormat="1" ht="18" customHeight="1" x14ac:dyDescent="0.25">
      <c r="A26" s="4"/>
      <c r="B26" s="9">
        <f>SUM(B24:B25)</f>
        <v>1309.3399999999999</v>
      </c>
      <c r="C26" s="4" t="s">
        <v>61</v>
      </c>
      <c r="D26" s="4" t="s">
        <v>72</v>
      </c>
    </row>
    <row r="27" spans="1:4" s="6" customFormat="1" ht="18" customHeight="1" x14ac:dyDescent="0.25">
      <c r="A27" s="7">
        <v>45083</v>
      </c>
      <c r="B27" s="8">
        <v>1476.56</v>
      </c>
      <c r="C27" s="1" t="s">
        <v>13</v>
      </c>
      <c r="D27" s="1" t="s">
        <v>28</v>
      </c>
    </row>
    <row r="28" spans="1:4" s="6" customFormat="1" ht="18" customHeight="1" x14ac:dyDescent="0.25">
      <c r="A28" s="7">
        <v>45097</v>
      </c>
      <c r="B28" s="8">
        <v>318.27999999999997</v>
      </c>
      <c r="C28" s="1" t="s">
        <v>10</v>
      </c>
      <c r="D28" s="1" t="s">
        <v>29</v>
      </c>
    </row>
    <row r="29" spans="1:4" s="6" customFormat="1" ht="18" customHeight="1" x14ac:dyDescent="0.25">
      <c r="A29" s="7">
        <v>45125</v>
      </c>
      <c r="B29" s="8">
        <v>48.4</v>
      </c>
      <c r="C29" s="1" t="s">
        <v>9</v>
      </c>
      <c r="D29" s="1" t="s">
        <v>31</v>
      </c>
    </row>
    <row r="30" spans="1:4" s="6" customFormat="1" ht="18" customHeight="1" x14ac:dyDescent="0.25">
      <c r="A30" s="7">
        <v>45125</v>
      </c>
      <c r="B30" s="8">
        <v>314.60000000000002</v>
      </c>
      <c r="C30" s="1" t="s">
        <v>9</v>
      </c>
      <c r="D30" s="1" t="s">
        <v>32</v>
      </c>
    </row>
    <row r="31" spans="1:4" s="6" customFormat="1" ht="18" customHeight="1" x14ac:dyDescent="0.25">
      <c r="A31" s="7">
        <v>45125</v>
      </c>
      <c r="B31" s="8">
        <v>60.5</v>
      </c>
      <c r="C31" s="1" t="s">
        <v>11</v>
      </c>
      <c r="D31" s="1" t="s">
        <v>30</v>
      </c>
    </row>
    <row r="32" spans="1:4" s="6" customFormat="1" ht="18" customHeight="1" x14ac:dyDescent="0.25">
      <c r="A32" s="4"/>
      <c r="B32" s="9">
        <f>SUM(B27:B31)</f>
        <v>2218.34</v>
      </c>
      <c r="C32" s="4" t="s">
        <v>62</v>
      </c>
      <c r="D32" s="4" t="s">
        <v>71</v>
      </c>
    </row>
    <row r="33" spans="1:4" s="6" customFormat="1" ht="18" customHeight="1" x14ac:dyDescent="0.25">
      <c r="A33" s="7">
        <v>45041</v>
      </c>
      <c r="B33" s="8">
        <v>1403.6</v>
      </c>
      <c r="C33" s="1" t="s">
        <v>13</v>
      </c>
      <c r="D33" s="1" t="s">
        <v>33</v>
      </c>
    </row>
    <row r="34" spans="1:4" s="6" customFormat="1" ht="18" customHeight="1" x14ac:dyDescent="0.25">
      <c r="A34" s="7">
        <v>45041</v>
      </c>
      <c r="B34" s="8">
        <v>318.27999999999997</v>
      </c>
      <c r="C34" s="1" t="s">
        <v>10</v>
      </c>
      <c r="D34" s="1" t="s">
        <v>36</v>
      </c>
    </row>
    <row r="35" spans="1:4" s="6" customFormat="1" ht="18" customHeight="1" x14ac:dyDescent="0.25">
      <c r="A35" s="7">
        <v>45041</v>
      </c>
      <c r="B35" s="8">
        <v>80.67</v>
      </c>
      <c r="C35" s="1" t="s">
        <v>9</v>
      </c>
      <c r="D35" s="1" t="s">
        <v>37</v>
      </c>
    </row>
    <row r="36" spans="1:4" s="6" customFormat="1" ht="18" customHeight="1" x14ac:dyDescent="0.25">
      <c r="A36" s="7">
        <v>45069</v>
      </c>
      <c r="B36" s="8">
        <v>258.13</v>
      </c>
      <c r="C36" s="1" t="s">
        <v>9</v>
      </c>
      <c r="D36" s="1" t="s">
        <v>38</v>
      </c>
    </row>
    <row r="37" spans="1:4" s="6" customFormat="1" ht="18" customHeight="1" x14ac:dyDescent="0.25">
      <c r="A37" s="4"/>
      <c r="B37" s="9">
        <f>SUM(B33:B36)</f>
        <v>2060.6799999999998</v>
      </c>
      <c r="C37" s="4" t="s">
        <v>63</v>
      </c>
      <c r="D37" s="4" t="s">
        <v>70</v>
      </c>
    </row>
    <row r="38" spans="1:4" s="6" customFormat="1" ht="18" customHeight="1" x14ac:dyDescent="0.25">
      <c r="A38" s="7">
        <v>45097</v>
      </c>
      <c r="B38" s="8">
        <v>157.30000000000001</v>
      </c>
      <c r="C38" s="1" t="s">
        <v>9</v>
      </c>
      <c r="D38" s="1" t="s">
        <v>3</v>
      </c>
    </row>
    <row r="39" spans="1:4" s="6" customFormat="1" ht="18" customHeight="1" x14ac:dyDescent="0.25">
      <c r="A39" s="4"/>
      <c r="B39" s="9">
        <f>SUM(B38)</f>
        <v>157.30000000000001</v>
      </c>
      <c r="C39" s="4" t="s">
        <v>64</v>
      </c>
      <c r="D39" s="4" t="s">
        <v>69</v>
      </c>
    </row>
    <row r="40" spans="1:4" s="6" customFormat="1" ht="18" customHeight="1" x14ac:dyDescent="0.25">
      <c r="A40" s="7">
        <v>44992</v>
      </c>
      <c r="B40" s="8">
        <v>308.07</v>
      </c>
      <c r="C40" s="1" t="s">
        <v>13</v>
      </c>
      <c r="D40" s="1" t="s">
        <v>39</v>
      </c>
    </row>
    <row r="41" spans="1:4" s="6" customFormat="1" ht="18" customHeight="1" x14ac:dyDescent="0.25">
      <c r="A41" s="7">
        <v>45041</v>
      </c>
      <c r="B41" s="8">
        <v>318.27999999999997</v>
      </c>
      <c r="C41" s="1" t="s">
        <v>10</v>
      </c>
      <c r="D41" s="1" t="s">
        <v>40</v>
      </c>
    </row>
    <row r="42" spans="1:4" s="6" customFormat="1" ht="18" customHeight="1" x14ac:dyDescent="0.25">
      <c r="A42" s="4"/>
      <c r="B42" s="9">
        <f>SUM(B40:B41)</f>
        <v>626.34999999999991</v>
      </c>
      <c r="C42" s="4" t="s">
        <v>65</v>
      </c>
      <c r="D42" s="4" t="s">
        <v>68</v>
      </c>
    </row>
    <row r="43" spans="1:4" s="6" customFormat="1" ht="18" customHeight="1" x14ac:dyDescent="0.25">
      <c r="A43" s="7">
        <v>44957</v>
      </c>
      <c r="B43" s="8">
        <v>2075.0100000000002</v>
      </c>
      <c r="C43" s="1" t="s">
        <v>13</v>
      </c>
      <c r="D43" s="1" t="s">
        <v>42</v>
      </c>
    </row>
    <row r="44" spans="1:4" s="6" customFormat="1" ht="18" customHeight="1" x14ac:dyDescent="0.25">
      <c r="A44" s="7">
        <v>45006</v>
      </c>
      <c r="B44" s="8">
        <v>159.13999999999999</v>
      </c>
      <c r="C44" s="1" t="s">
        <v>10</v>
      </c>
      <c r="D44" s="1" t="s">
        <v>46</v>
      </c>
    </row>
    <row r="45" spans="1:4" s="6" customFormat="1" ht="18" customHeight="1" x14ac:dyDescent="0.25">
      <c r="A45" s="7">
        <v>44992</v>
      </c>
      <c r="B45" s="8">
        <v>273.22000000000003</v>
      </c>
      <c r="C45" s="1" t="s">
        <v>13</v>
      </c>
      <c r="D45" s="1" t="s">
        <v>41</v>
      </c>
    </row>
    <row r="46" spans="1:4" s="6" customFormat="1" ht="18" customHeight="1" x14ac:dyDescent="0.25">
      <c r="A46" s="7">
        <v>45041</v>
      </c>
      <c r="B46" s="8">
        <v>2746.34</v>
      </c>
      <c r="C46" s="1" t="s">
        <v>13</v>
      </c>
      <c r="D46" s="1" t="s">
        <v>43</v>
      </c>
    </row>
    <row r="47" spans="1:4" s="6" customFormat="1" ht="18" customHeight="1" x14ac:dyDescent="0.25">
      <c r="A47" s="7">
        <v>45069</v>
      </c>
      <c r="B47" s="8">
        <v>313.31</v>
      </c>
      <c r="C47" s="1" t="s">
        <v>10</v>
      </c>
      <c r="D47" s="1" t="s">
        <v>47</v>
      </c>
    </row>
    <row r="48" spans="1:4" s="6" customFormat="1" ht="18" customHeight="1" x14ac:dyDescent="0.25">
      <c r="A48" s="7">
        <v>45238</v>
      </c>
      <c r="B48" s="8">
        <v>3000.07</v>
      </c>
      <c r="C48" s="1" t="s">
        <v>13</v>
      </c>
      <c r="D48" s="1" t="s">
        <v>44</v>
      </c>
    </row>
    <row r="49" spans="1:4" s="6" customFormat="1" ht="18" customHeight="1" x14ac:dyDescent="0.25">
      <c r="A49" s="7">
        <v>45188</v>
      </c>
      <c r="B49" s="8">
        <v>423.6</v>
      </c>
      <c r="C49" s="1" t="s">
        <v>10</v>
      </c>
      <c r="D49" s="1" t="s">
        <v>1</v>
      </c>
    </row>
    <row r="50" spans="1:4" s="6" customFormat="1" ht="18" customHeight="1" x14ac:dyDescent="0.25">
      <c r="A50" s="7">
        <v>45287</v>
      </c>
      <c r="B50" s="8">
        <v>2746.34</v>
      </c>
      <c r="C50" s="1" t="s">
        <v>13</v>
      </c>
      <c r="D50" s="1" t="s">
        <v>45</v>
      </c>
    </row>
    <row r="51" spans="1:4" s="6" customFormat="1" ht="18" customHeight="1" x14ac:dyDescent="0.25">
      <c r="A51" s="7">
        <v>45272</v>
      </c>
      <c r="B51" s="8">
        <v>313.31</v>
      </c>
      <c r="C51" s="1" t="s">
        <v>10</v>
      </c>
      <c r="D51" s="1" t="s">
        <v>48</v>
      </c>
    </row>
    <row r="52" spans="1:4" s="6" customFormat="1" ht="18" customHeight="1" x14ac:dyDescent="0.25">
      <c r="A52" s="7">
        <v>44957</v>
      </c>
      <c r="B52" s="8">
        <v>580.79999999999995</v>
      </c>
      <c r="C52" s="1" t="s">
        <v>9</v>
      </c>
      <c r="D52" s="1" t="s">
        <v>2</v>
      </c>
    </row>
    <row r="53" spans="1:4" s="6" customFormat="1" ht="18" customHeight="1" x14ac:dyDescent="0.25">
      <c r="A53" s="7">
        <v>45223</v>
      </c>
      <c r="B53" s="8">
        <v>363</v>
      </c>
      <c r="C53" s="1" t="s">
        <v>12</v>
      </c>
      <c r="D53" s="1" t="s">
        <v>4</v>
      </c>
    </row>
    <row r="54" spans="1:4" s="6" customFormat="1" ht="18" customHeight="1" x14ac:dyDescent="0.25">
      <c r="A54" s="4"/>
      <c r="B54" s="9">
        <f>SUM(B43:B53)</f>
        <v>12994.14</v>
      </c>
      <c r="C54" s="4" t="s">
        <v>66</v>
      </c>
      <c r="D54" s="4" t="s">
        <v>67</v>
      </c>
    </row>
    <row r="55" spans="1:4" ht="18" customHeight="1" x14ac:dyDescent="0.25">
      <c r="A55" s="10" t="s">
        <v>50</v>
      </c>
      <c r="B55" s="12">
        <f>B5+B8+B10+B14+B19+B23+B26+B32+B37+B39+B42+B54</f>
        <v>27265.53</v>
      </c>
      <c r="C55" s="11" t="s">
        <v>49</v>
      </c>
    </row>
  </sheetData>
  <mergeCells count="2">
    <mergeCell ref="A2:C2"/>
    <mergeCell ref="A1:D1"/>
  </mergeCells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Campanyes comunicació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Gemma Palà Navarro</cp:lastModifiedBy>
  <cp:lastPrinted>2024-01-29T09:10:06Z</cp:lastPrinted>
  <dcterms:created xsi:type="dcterms:W3CDTF">2024-01-24T10:58:19Z</dcterms:created>
  <dcterms:modified xsi:type="dcterms:W3CDTF">2024-01-29T09:10:10Z</dcterms:modified>
</cp:coreProperties>
</file>