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Secretaria\Desiré González\JGL PLE\ESTADISTIQUES VOTACIONS PLENS\"/>
    </mc:Choice>
  </mc:AlternateContent>
  <bookViews>
    <workbookView xWindow="0" yWindow="0" windowWidth="28800" windowHeight="12435"/>
  </bookViews>
  <sheets>
    <sheet name="202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4" i="2" l="1"/>
  <c r="H121" i="2" l="1"/>
  <c r="I121" i="2" l="1"/>
  <c r="J121" i="2"/>
  <c r="K121" i="2"/>
  <c r="F121" i="2"/>
  <c r="G121" i="2" l="1"/>
  <c r="E121" i="2"/>
  <c r="D121" i="2"/>
  <c r="C121" i="2"/>
  <c r="L88" i="2"/>
  <c r="L92" i="2"/>
  <c r="L97" i="2"/>
  <c r="L116" i="2"/>
  <c r="B110" i="2"/>
  <c r="L110" i="2" s="1"/>
  <c r="B111" i="2"/>
  <c r="L111" i="2" s="1"/>
  <c r="B112" i="2"/>
  <c r="L112" i="2" s="1"/>
  <c r="B113" i="2"/>
  <c r="L113" i="2" s="1"/>
  <c r="B114" i="2"/>
  <c r="L114" i="2" s="1"/>
  <c r="B115" i="2"/>
  <c r="L115" i="2" s="1"/>
  <c r="B116" i="2"/>
  <c r="B86" i="2"/>
  <c r="L86" i="2" s="1"/>
  <c r="B87" i="2"/>
  <c r="L87" i="2" s="1"/>
  <c r="B88" i="2"/>
  <c r="B89" i="2"/>
  <c r="L89" i="2" s="1"/>
  <c r="B90" i="2"/>
  <c r="L90" i="2" s="1"/>
  <c r="B91" i="2"/>
  <c r="L91" i="2" s="1"/>
  <c r="B92" i="2"/>
  <c r="B93" i="2"/>
  <c r="L93" i="2" s="1"/>
  <c r="B101" i="2"/>
  <c r="L101" i="2" s="1"/>
  <c r="B102" i="2"/>
  <c r="L102" i="2" s="1"/>
  <c r="B103" i="2"/>
  <c r="L103" i="2" s="1"/>
  <c r="B104" i="2"/>
  <c r="L104" i="2" s="1"/>
  <c r="B105" i="2"/>
  <c r="L105" i="2" s="1"/>
  <c r="B106" i="2"/>
  <c r="L106" i="2" s="1"/>
  <c r="B107" i="2"/>
  <c r="L107" i="2" s="1"/>
  <c r="B108" i="2"/>
  <c r="L108" i="2" s="1"/>
  <c r="B109" i="2"/>
  <c r="L109" i="2" s="1"/>
  <c r="B82" i="2" l="1"/>
  <c r="L82" i="2" s="1"/>
  <c r="B81" i="2"/>
  <c r="L81" i="2" s="1"/>
  <c r="B80" i="2"/>
  <c r="L80" i="2" s="1"/>
  <c r="B79" i="2"/>
  <c r="L79" i="2" s="1"/>
  <c r="B78" i="2"/>
  <c r="L78" i="2" s="1"/>
  <c r="B77" i="2"/>
  <c r="L77" i="2" s="1"/>
  <c r="B76" i="2"/>
  <c r="L76" i="2" s="1"/>
  <c r="B75" i="2"/>
  <c r="L75" i="2" s="1"/>
  <c r="B74" i="2"/>
  <c r="L74" i="2" s="1"/>
  <c r="B73" i="2"/>
  <c r="L73" i="2" s="1"/>
  <c r="B72" i="2"/>
  <c r="L72" i="2" s="1"/>
  <c r="B68" i="2"/>
  <c r="L68" i="2" s="1"/>
  <c r="B67" i="2"/>
  <c r="L67" i="2" s="1"/>
  <c r="B66" i="2"/>
  <c r="L66" i="2" s="1"/>
  <c r="B62" i="2"/>
  <c r="L62" i="2" s="1"/>
  <c r="B61" i="2"/>
  <c r="L61" i="2" s="1"/>
  <c r="B60" i="2"/>
  <c r="L60" i="2" s="1"/>
  <c r="B59" i="2"/>
  <c r="L59" i="2" s="1"/>
  <c r="B58" i="2"/>
  <c r="L58" i="2" s="1"/>
  <c r="B57" i="2"/>
  <c r="L57" i="2" s="1"/>
  <c r="B56" i="2"/>
  <c r="L56" i="2" s="1"/>
  <c r="B55" i="2"/>
  <c r="L55" i="2" s="1"/>
  <c r="B54" i="2"/>
  <c r="L54" i="2" s="1"/>
  <c r="B53" i="2"/>
  <c r="L53" i="2" s="1"/>
  <c r="B52" i="2"/>
  <c r="L52" i="2" s="1"/>
  <c r="B51" i="2"/>
  <c r="L51" i="2" s="1"/>
  <c r="B50" i="2"/>
  <c r="L50" i="2" s="1"/>
  <c r="B49" i="2"/>
  <c r="L49" i="2" s="1"/>
  <c r="B48" i="2"/>
  <c r="L48" i="2" s="1"/>
  <c r="B44" i="2"/>
  <c r="L44" i="2" s="1"/>
  <c r="B43" i="2"/>
  <c r="L43" i="2" s="1"/>
  <c r="B42" i="2"/>
  <c r="L42" i="2" s="1"/>
  <c r="B41" i="2"/>
  <c r="L41" i="2" s="1"/>
  <c r="B40" i="2"/>
  <c r="L40" i="2" s="1"/>
  <c r="B39" i="2"/>
  <c r="L39" i="2" s="1"/>
  <c r="B38" i="2"/>
  <c r="L38" i="2" s="1"/>
  <c r="B37" i="2"/>
  <c r="L37" i="2" s="1"/>
  <c r="B36" i="2"/>
  <c r="L36" i="2" s="1"/>
  <c r="B35" i="2"/>
  <c r="L35" i="2" s="1"/>
  <c r="B34" i="2"/>
  <c r="L34" i="2" s="1"/>
  <c r="B33" i="2"/>
  <c r="L33" i="2" s="1"/>
  <c r="B29" i="2"/>
  <c r="L29" i="2" s="1"/>
  <c r="B28" i="2"/>
  <c r="L28" i="2" s="1"/>
  <c r="B27" i="2"/>
  <c r="L27" i="2" s="1"/>
  <c r="B26" i="2"/>
  <c r="L26" i="2" s="1"/>
  <c r="B22" i="2"/>
  <c r="L22" i="2" s="1"/>
  <c r="B21" i="2"/>
  <c r="L21" i="2" s="1"/>
  <c r="B20" i="2"/>
  <c r="L20" i="2" s="1"/>
  <c r="B19" i="2"/>
  <c r="L19" i="2" s="1"/>
  <c r="B18" i="2"/>
  <c r="L18" i="2" s="1"/>
  <c r="B17" i="2"/>
  <c r="L17" i="2" s="1"/>
  <c r="B16" i="2"/>
  <c r="L16" i="2" s="1"/>
  <c r="B15" i="2"/>
  <c r="L15" i="2" s="1"/>
  <c r="B14" i="2"/>
  <c r="L14" i="2" s="1"/>
  <c r="B13" i="2"/>
  <c r="L13" i="2" s="1"/>
  <c r="B9" i="2"/>
  <c r="L9" i="2" s="1"/>
  <c r="B8" i="2"/>
  <c r="L8" i="2" s="1"/>
</calcChain>
</file>

<file path=xl/sharedStrings.xml><?xml version="1.0" encoding="utf-8"?>
<sst xmlns="http://schemas.openxmlformats.org/spreadsheetml/2006/main" count="106" uniqueCount="100">
  <si>
    <t>RESULTAT</t>
  </si>
  <si>
    <t>ERC</t>
  </si>
  <si>
    <t>JUNTS</t>
  </si>
  <si>
    <t>FEM POBLE</t>
  </si>
  <si>
    <t>UNANIMITAT</t>
  </si>
  <si>
    <t>PROPOSTES</t>
  </si>
  <si>
    <t>SI</t>
  </si>
  <si>
    <t>NO</t>
  </si>
  <si>
    <t>ABS</t>
  </si>
  <si>
    <t>PLE 20/01/2021 EXTRAORDINARI AMB URGÈNCIA</t>
  </si>
  <si>
    <t>1.- Proposta relativa a la motivació de la urgència de la convocatòria del ple extraordinari i urgent del dia 20 de gener de 2021</t>
  </si>
  <si>
    <t>2.- Sorteig per a la designació dels membres de les meses electorals per les eleccions al parlament de catalunya 2021. antecedents de fet</t>
  </si>
  <si>
    <t xml:space="preserve">PLE 20/01/2021 ORDINARI </t>
  </si>
  <si>
    <t>1.- Examen i aprovació, si s'escau,de l'acta del ple ordinari del dia 11 de novembre de 2020.</t>
  </si>
  <si>
    <t>2.- Examen i aprovació, si s'escau, de l'acta del ple extraordinari del dia 22 de desembre de 2020.</t>
  </si>
  <si>
    <t>3.- Proposta d'aprovació del pla municipal de prevenció municipal d'incendis forestals. diputació de barcelona</t>
  </si>
  <si>
    <t>4- Proposta d'aprovació del compte general de l'ajuntament de sallent de l'any 2019.</t>
  </si>
  <si>
    <t>5.- Proposta aprovació conveni de col·laboració entre l'ajuntament de sallent i el centre de telecomunicacions i tecnologies de la informació de la generalitat de catalunya per a compartir l'ús d'infraestructures de telecomunicacions.</t>
  </si>
  <si>
    <t>6- Adjudicació contracte de serveis de manteniment de l’enllumenat públic exterior de titularitat municipal i muntatge d’instal·lacions eventuals per a fires i festes a sallent.</t>
  </si>
  <si>
    <t>7.- Moció subscrita pels 3 grups per donar suport a la candidatura de la sardana a la llista representativa del patrimoni cultural immaterial de la humanitat de la unesco</t>
  </si>
  <si>
    <t>8.- Moció que presenta erc sallent de suport a la llibertat de manifestació i a les persones represaliades</t>
  </si>
  <si>
    <t>9.- Moció subscrita pels tres grups : adhesió de l'ajuntament de sallent a la "xarxa de memòria i de prevenció al feixisme. mai més."</t>
  </si>
  <si>
    <t>10.- Moció presentada per fem poble per garantir plenament el dret a l’avortament a la catalunya central.</t>
  </si>
  <si>
    <t xml:space="preserve">PLE 17/02/2021 ORDINARI </t>
  </si>
  <si>
    <r>
      <t>1.- Aprovació inicial del projecte municipal d'obres ordinàries de residència i centre de dia de sallent</t>
    </r>
    <r>
      <rPr>
        <sz val="11"/>
        <color theme="1"/>
        <rFont val="Arial"/>
        <family val="2"/>
      </rPr>
      <t>.</t>
    </r>
  </si>
  <si>
    <t>2.- Adscripció al consorci del bages per a la gestió de residus del servei de recollida de residus amb control d'accés i identificació d'usuaris.</t>
  </si>
  <si>
    <t>3.- Moció conjunta que els grups municipals d’erc, junts per sallent, cabrianes i cornet i fem poble sallent, de l’ajuntament de sallent presenten en suport al dret a morir dignament.</t>
  </si>
  <si>
    <t>4.- Aprovació de la moció subscrita per erc, junts per sallentcabrianes i cornet i fem poble, de suport a l’amnistia.</t>
  </si>
  <si>
    <t xml:space="preserve">PLE 10/03/2021 ORDINARI </t>
  </si>
  <si>
    <t>1.- Examen i aprovació, si s'escau, de l'acta del ple extraordinàri urgent del dia 10 de gener de 2021.</t>
  </si>
  <si>
    <t>2.- Examen i aprovació, si s'escau, de l'acta del ple del dia 20 de gener de 2021.</t>
  </si>
  <si>
    <t>3.- Examen i aprovació, si s'escau, de l'acta del ple extraordinari del dia 17 de febrer de 2021.</t>
  </si>
  <si>
    <t>4.- Proposta aprovació inicial de les bases específiques reguladores per l'atorgament de subvencions a les entitats i persones físiques en règim de concurrència competitiva per a l'any 2021.</t>
  </si>
  <si>
    <t>5.- Proposta aprovació inicial de les bases específiques reguladores per la concessió de subvencions en règim de concurrència competitiva per instal·lacions fotovoltaiques d'autoconsum en habitatges i petit comerç.</t>
  </si>
  <si>
    <t>6.- Proposta aprovació inicial de les bases específiques reguladores per la concessió de subvencions en règim de concurrència competitiva per la millora de les condicions d'accessibilitat i de supressió de barreres arquitectòniques dels edificis residencials.</t>
  </si>
  <si>
    <t>7.- Proposta d'aprovació del conveni marc de cooperació entre el consell comarcal del bages i els ajuntaments de la comarca per la prestació del servei comarcal d'assistència i suport en matèria de protecció civil.</t>
  </si>
  <si>
    <t>8.- Aprovació a l'adhesió del protocol davant les violències sexuals en espais públics d’oci a la comarca del bages. Consell comarcal del bages.</t>
  </si>
  <si>
    <t>9.- Proposta d'aprovació inicial del reglament marc per a la cessió</t>
  </si>
  <si>
    <t>temporal d’habitatges socials de l’ajuntament de sallent</t>
  </si>
  <si>
    <t>10.- Proposta d’aprovació inicial del reglament del servei d’allotjament temporal d’urgència de l’ajuntament de sallent.</t>
  </si>
  <si>
    <t>11.- Proposta modificació de la moció de nomenament dels representants de la corporació en els òrgans col·legiats.</t>
  </si>
  <si>
    <t>PLE 12/05/2021</t>
  </si>
  <si>
    <r>
      <t>1.- Examen i aprovació, si s'escau, de l'acta del ple del dia 10 de març de 2021.</t>
    </r>
    <r>
      <rPr>
        <sz val="11"/>
        <color theme="1"/>
        <rFont val="Arial"/>
        <family val="2"/>
      </rPr>
      <t xml:space="preserve"> </t>
    </r>
  </si>
  <si>
    <r>
      <t>2.- Acord de modificació de les ordenances fiscals reguladores dels tributs municipals (aprovació provisional)</t>
    </r>
    <r>
      <rPr>
        <sz val="11"/>
        <color theme="1"/>
        <rFont val="Arial"/>
        <family val="2"/>
      </rPr>
      <t>.</t>
    </r>
  </si>
  <si>
    <r>
      <t>3.- Proposta modificació de les bases reguladores específiques reguladores específiques per a la concessió d’ajuts individuals per a l’adquisició de llibres de text, per a la realització d’activitats extraescolars i transport vinculat a l’escolarització, per a famílies amb necessitats socioeconòmiques pel curs 2020/2021.</t>
    </r>
    <r>
      <rPr>
        <sz val="11"/>
        <color theme="1"/>
        <rFont val="Arial"/>
        <family val="2"/>
      </rPr>
      <t xml:space="preserve"> </t>
    </r>
  </si>
  <si>
    <r>
      <t>4.- Proposta aprovació inicial de les bases reguladores per la concessió d'ajuts individuals per l'adquisició de llibres de text, per a la realització d'activitats extraescolars i de transport vinculat a l'escolarització, per a famílies amb necessitats socioeconòmiques (a partir de l’any 2022).</t>
    </r>
    <r>
      <rPr>
        <sz val="11"/>
        <color theme="1"/>
        <rFont val="Arial"/>
        <family val="2"/>
      </rPr>
      <t xml:space="preserve"> </t>
    </r>
  </si>
  <si>
    <r>
      <t>5.- Proposta aprovació inicial de les bases reguladores per a la concessió d'ajuts per impulsar l'emprenedoria al municipi de sallent i obrir convocatòria pública per presentar les sol·licituds.</t>
    </r>
    <r>
      <rPr>
        <sz val="11"/>
        <color theme="1"/>
        <rFont val="Arial"/>
        <family val="2"/>
      </rPr>
      <t xml:space="preserve"> </t>
    </r>
  </si>
  <si>
    <r>
      <t xml:space="preserve">6.- Proposta aprovació modificació de les bases reguladores per al foment de la contractació laboral per part de les empreses sallentines i entitats sense ànim de lucre. </t>
    </r>
    <r>
      <rPr>
        <sz val="11"/>
        <color theme="1"/>
        <rFont val="Arial"/>
        <family val="2"/>
      </rPr>
      <t xml:space="preserve"> </t>
    </r>
  </si>
  <si>
    <r>
      <t>7.- Proposta d’aprovació modificació del conveni entre l’ajuntament de sallent i “telefònica móviles españa, s.a.” (actualment telxius torres españa, s.l.u., per a la instal·lació d’una estació-base de telefonia al serrat del xipell.</t>
    </r>
    <r>
      <rPr>
        <sz val="11"/>
        <color theme="1"/>
        <rFont val="Arial"/>
        <family val="2"/>
      </rPr>
      <t xml:space="preserve"> </t>
    </r>
  </si>
  <si>
    <r>
      <t>8.- Aprovació del conveni d'encàrrec de gestió entre l'ajuntament de manresa, el consell comarcal del bages i 28 municipis del bages per a l'execució d'actuacions del projecte bages, treball, talent i tecnologia 2021-22.</t>
    </r>
    <r>
      <rPr>
        <sz val="11"/>
        <color theme="1"/>
        <rFont val="Arial"/>
        <family val="2"/>
      </rPr>
      <t xml:space="preserve"> </t>
    </r>
  </si>
  <si>
    <r>
      <t xml:space="preserve">9.- Proposta canvi de nom sala 1 de l’espai cultural fàbrica vella pel nom sala jordi fàbregas. </t>
    </r>
    <r>
      <rPr>
        <sz val="11"/>
        <color theme="1"/>
        <rFont val="Arial"/>
        <family val="2"/>
      </rPr>
      <t xml:space="preserve"> </t>
    </r>
  </si>
  <si>
    <r>
      <t>10.- Proposta aprovació inicial de la modificació puntual núm.12 del pla d'ordenació urbanística municipal pel reajustament d'alineacions i rasants i el reconeixement de la realitat física existents a les finques del carrer estació núm.6-8 de sallent.</t>
    </r>
    <r>
      <rPr>
        <sz val="11"/>
        <color theme="1"/>
        <rFont val="Arial"/>
        <family val="2"/>
      </rPr>
      <t xml:space="preserve"> </t>
    </r>
  </si>
  <si>
    <r>
      <t>11.- Proposta adhesió carta de denúncia i peticions de millora del servei bancari.</t>
    </r>
    <r>
      <rPr>
        <sz val="11"/>
        <color theme="1"/>
        <rFont val="Arial"/>
        <family val="2"/>
      </rPr>
      <t xml:space="preserve"> </t>
    </r>
  </si>
  <si>
    <r>
      <t>12.- Proposta d’adhesió al pacte contra la segregació escolar.</t>
    </r>
    <r>
      <rPr>
        <sz val="11"/>
        <color theme="1"/>
        <rFont val="Arial"/>
        <family val="2"/>
      </rPr>
      <t xml:space="preserve"> </t>
    </r>
  </si>
  <si>
    <r>
      <t>13.- Moció que presenta el grup municipal de junts per sallent cabrianes i cornet sobre el centre catòlic sallentí.</t>
    </r>
    <r>
      <rPr>
        <sz val="11"/>
        <color theme="1"/>
        <rFont val="Arial"/>
        <family val="2"/>
      </rPr>
      <t xml:space="preserve"> </t>
    </r>
  </si>
  <si>
    <r>
      <t>14.- Moció que presenta fem poble pel desenvolupament del tren comarcal al bages</t>
    </r>
    <r>
      <rPr>
        <sz val="11"/>
        <color theme="1"/>
        <rFont val="Arial"/>
        <family val="2"/>
      </rPr>
      <t>.</t>
    </r>
  </si>
  <si>
    <r>
      <t>15.- Moció que presenta fem poble per a la implantació d’energies renovables de manera planificada i respectant el territori.</t>
    </r>
    <r>
      <rPr>
        <sz val="11"/>
        <color theme="1"/>
        <rFont val="Arial"/>
        <family val="2"/>
      </rPr>
      <t xml:space="preserve"> </t>
    </r>
  </si>
  <si>
    <t>PLE EXTRA 29/06/2021</t>
  </si>
  <si>
    <r>
      <t>2.- E</t>
    </r>
    <r>
      <rPr>
        <sz val="10"/>
        <color rgb="FF000000"/>
        <rFont val="Arial"/>
        <family val="2"/>
      </rPr>
      <t>xpedient de modificació de crèdits 18/2021: suplements de crèdit i crèdits extraordinaris finançats amb romanent de tresoreria</t>
    </r>
    <r>
      <rPr>
        <sz val="9"/>
        <color rgb="FF000000"/>
        <rFont val="Arial"/>
        <family val="2"/>
      </rPr>
      <t xml:space="preserve">. </t>
    </r>
  </si>
  <si>
    <t xml:space="preserve">3.- Proposta aprovació inicial de les bases que regeixen les condicions d'accés al programa d'arranjament d'habitatges per a persones grans i persones amb dependència i/o discapacitat promogut per la diputació de barcelona i obrir convocatòria pública per presentar les sol·licituds. </t>
  </si>
  <si>
    <t xml:space="preserve">4.- Declaració institucional en motiu del 28 de juny de 2021, dia per l’alliberament LGBTI </t>
  </si>
  <si>
    <t>PLE ORDINARI 14/07/2021</t>
  </si>
  <si>
    <t xml:space="preserve">1.- Examen i aprovació, si s'escau, de l'acta del ple del dia 12 de maig de 2021. </t>
  </si>
  <si>
    <t xml:space="preserve">2.- Modificació de l'acta de ple extraordinari de data 22 de desembre de 2020. </t>
  </si>
  <si>
    <t xml:space="preserve">4.- Ordenança fiscal número 37: taxa per servei d'allotjament temporal d'urgència. </t>
  </si>
  <si>
    <t xml:space="preserve">5.- Actualització de l'encomanda de gestió en favor de la diputació de barcelona del conveni-tipus regulador de l'assumpció de les funcions d'assistència en la gestió económica local (asgel). </t>
  </si>
  <si>
    <t xml:space="preserve">6.- Proposta aprovació annex al conveni signat l’1 de març de 2001 de gestió del servei municipal d’aigües de sallent, per al finançament d’actuacions d’ampliació de la xarxa d’abastament d’aigua potable al terme municipal de sallent. </t>
  </si>
  <si>
    <t>7.- Declarar d’especial interès o utilitat municipal les obres corresponents a la llicència d’obres majors 05/2021 i atorgar bonificació del 75% de l´icio.</t>
  </si>
  <si>
    <t xml:space="preserve">8.- Proposta declarar d’especial interès o utilitat municipal les obres corresponents a la llicència d’obres menors 47/2021 infraestructures de la generalitat sau i atorgar bonificació del 95% de l´icio. </t>
  </si>
  <si>
    <t xml:space="preserve">9.- Moció que presenta fem poble en suport a marcel vivet i de rebuig a la sentència de l’audiència provincial de barcelona que el condemna a cinc anys de presó. </t>
  </si>
  <si>
    <t>10.- Moció que presenta fem poble per a l’estudi de les opcions de viabilitat per a la prestació del servei públic municipal de piscina a sallent.</t>
  </si>
  <si>
    <t xml:space="preserve">11.- Proposta al departament d’empresa i treball de la generalitat de les dues festes locals per l’any 2022. </t>
  </si>
  <si>
    <t xml:space="preserve">12.- Prendre coneixement  de la renúncia de la  regidora sra. marta busquets planes. </t>
  </si>
  <si>
    <t>9.- Moció per a la celebració de la setmana europea de la mobilitat sostenible i segura 2021</t>
  </si>
  <si>
    <r>
      <t>8.- Adhesió al conveni entre aeat i femp en materia de subministrament d'informació de carácter tributari a les entitats locals.</t>
    </r>
    <r>
      <rPr>
        <sz val="11"/>
        <color theme="1"/>
        <rFont val="Arial"/>
        <family val="2"/>
      </rPr>
      <t xml:space="preserve"> </t>
    </r>
  </si>
  <si>
    <r>
      <t>7.- Aprovació de designació de membres que han de formar part de la comissió plenària de seguiment del projecte "bages. treball, talent i tecnologia 2021-22".</t>
    </r>
    <r>
      <rPr>
        <sz val="11"/>
        <color theme="1"/>
        <rFont val="Arial"/>
        <family val="2"/>
      </rPr>
      <t xml:space="preserve"> </t>
    </r>
  </si>
  <si>
    <r>
      <t>6.- Aprovació del compte general de l'ajuntament de sallent de l'any 2020.</t>
    </r>
    <r>
      <rPr>
        <sz val="11"/>
        <color theme="1"/>
        <rFont val="Arial"/>
        <family val="2"/>
      </rPr>
      <t xml:space="preserve"> </t>
    </r>
  </si>
  <si>
    <r>
      <t>5.- Proposta acceptació finques (casa bosch) per part de l’ajuntament de sallent.</t>
    </r>
    <r>
      <rPr>
        <sz val="11"/>
        <color theme="1"/>
        <rFont val="Arial"/>
        <family val="2"/>
      </rPr>
      <t xml:space="preserve"> </t>
    </r>
  </si>
  <si>
    <r>
      <t>4.- Proposta aprovació de l'avanç de la modificació puntual número 13 del poum amb el document inicial estratègic en referència al paratge de la plana i l'entorn del torrent de la pica de sallent.</t>
    </r>
    <r>
      <rPr>
        <sz val="11"/>
        <color theme="1"/>
        <rFont val="Arial"/>
        <family val="2"/>
      </rPr>
      <t xml:space="preserve"> </t>
    </r>
  </si>
  <si>
    <r>
      <t>3.- Autorització d'obertura dels establiments comercials en 2 festius addicionals</t>
    </r>
    <r>
      <rPr>
        <sz val="11"/>
        <color theme="1"/>
        <rFont val="Arial"/>
        <family val="2"/>
      </rPr>
      <t>.</t>
    </r>
  </si>
  <si>
    <r>
      <t>1.- Examen i aprovació, si s'escau, de l'acta del ple del dia 14 de juliol de 2021.</t>
    </r>
    <r>
      <rPr>
        <sz val="11"/>
        <color theme="1"/>
        <rFont val="Arial"/>
        <family val="2"/>
      </rPr>
      <t xml:space="preserve"> </t>
    </r>
  </si>
  <si>
    <t>PLE ORDINARI 08/09/2021</t>
  </si>
  <si>
    <t>PLE EXTRA 27/10/2021</t>
  </si>
  <si>
    <t>1.- Proposta d'aprovació provisional de modificació de les ordenances fiscals per a l'exercici 2022.</t>
  </si>
  <si>
    <t xml:space="preserve">1.- Examen i aprovació, si s'escau, de l'acta del ple del dia 8 de setembre de 2021. </t>
  </si>
  <si>
    <t xml:space="preserve">2.- Examen i aprovació, si s'escau, de l'acta del ple extraordinari del dia 27 d'octubre de 2021. </t>
  </si>
  <si>
    <t>3.- Expedient modificació de crèdits 24/2021 : suplements de crèdit i crèdits extraordinaris finançats amb baixes de crèdits.</t>
  </si>
  <si>
    <t xml:space="preserve">4.- Delegar a la junta de govern local la competencia plenària relativa a la imposició de sancions per la comesa d'infraccions greus i molt greus derivades de la tinença de gossos considerats potencialment perillosos. </t>
  </si>
  <si>
    <t xml:space="preserve">5.- Proposta aprovació inicial modificació ordenança municipal de cementiri i policia mortuòria. </t>
  </si>
  <si>
    <t xml:space="preserve">6.- Proposta d'aprovació del conveni marc per la prestació d'un servei comarcal d'assistència i suport en matèria d'energia. </t>
  </si>
  <si>
    <t xml:space="preserve">7.- Proposta adhesió al iv pla d'igualtat de gènere a la comarca del bages 2021-25. </t>
  </si>
  <si>
    <t xml:space="preserve">8.- Proposta d'aprovació de l'estat de procediment de xifres de la diputació de barcelona corresponent a la revisió del padró municipal d'habitants a 31 de desembre de 2020. </t>
  </si>
  <si>
    <t xml:space="preserve">9.- Moció de pimec, en relació a la gestió dels fons europeus next generation eu. </t>
  </si>
  <si>
    <t xml:space="preserve">10.- Moció en relació a la nova normativa que regula l'impost de la plusvàlua. </t>
  </si>
  <si>
    <t>PLE ORDINARI 10/11/2021 tots menys Sra. Cristina Luna</t>
  </si>
  <si>
    <t>TOTAL PUNTS 2021</t>
  </si>
  <si>
    <t>PLE EXTRA 21/12/2021</t>
  </si>
  <si>
    <t xml:space="preserve">1- Aprovació inicial del pressupost general de l'ajuntament de sallent exercici 2022 </t>
  </si>
  <si>
    <t xml:space="preserve">2- Proposta resolució d'al.legacions presentades i aprovació definitiva del projecte executiu refós de la nova residència i centre de dia a sallent. </t>
  </si>
  <si>
    <t xml:space="preserve">3- Aprovació expedient de contractació: serveis de neteja viària de l'ajuntament de sallent.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</si>
</sst>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sz val="11"/>
      <color rgb="FF00B050"/>
      <name val="Calibri"/>
      <family val="2"/>
      <scheme val="minor"/>
    </font>
    <font>
      <sz val="11"/>
      <color rgb="FF7030A0"/>
      <name val="Calibri"/>
      <family val="2"/>
      <scheme val="minor"/>
    </font>
    <font>
      <b/>
      <sz val="15"/>
      <color theme="1"/>
      <name val="Calibri"/>
      <family val="2"/>
      <scheme val="minor"/>
    </font>
    <font>
      <sz val="11"/>
      <color theme="1"/>
      <name val="Arial"/>
      <family val="2"/>
    </font>
    <font>
      <b/>
      <sz val="11"/>
      <color rgb="FF0070C0"/>
      <name val="Calibri"/>
      <family val="2"/>
      <scheme val="minor"/>
    </font>
    <font>
      <sz val="11"/>
      <name val="Calibri"/>
      <family val="2"/>
      <scheme val="minor"/>
    </font>
    <font>
      <b/>
      <sz val="11"/>
      <color theme="1"/>
      <name val="Arial"/>
      <family val="2"/>
    </font>
    <font>
      <sz val="10"/>
      <color rgb="FF000000"/>
      <name val="Arial"/>
      <family val="2"/>
    </font>
    <font>
      <sz val="9"/>
      <color rgb="FF000000"/>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5" tint="0.59999389629810485"/>
        <bgColor indexed="64"/>
      </patternFill>
    </fill>
  </fills>
  <borders count="22">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cellStyleXfs>
  <cellXfs count="93">
    <xf numFmtId="0" fontId="0" fillId="0" borderId="0" xfId="0"/>
    <xf numFmtId="0" fontId="0" fillId="0" borderId="0" xfId="0"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5"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2" xfId="0" applyFont="1" applyBorder="1" applyAlignment="1">
      <alignment horizontal="center" vertical="center"/>
    </xf>
    <xf numFmtId="0" fontId="1" fillId="0" borderId="12"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15" xfId="0" applyFont="1" applyFill="1" applyBorder="1" applyAlignment="1">
      <alignment horizontal="center" vertical="center"/>
    </xf>
    <xf numFmtId="0" fontId="1" fillId="3" borderId="15" xfId="0" applyFont="1" applyFill="1" applyBorder="1" applyAlignment="1">
      <alignment horizontal="center" vertical="center"/>
    </xf>
    <xf numFmtId="0" fontId="5" fillId="3" borderId="9"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5" fillId="3" borderId="17"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4" fillId="3" borderId="20" xfId="0" applyFont="1" applyFill="1" applyBorder="1" applyAlignment="1">
      <alignment horizontal="center" vertical="center"/>
    </xf>
    <xf numFmtId="0" fontId="1" fillId="3" borderId="20" xfId="0" applyFont="1" applyFill="1" applyBorder="1" applyAlignment="1">
      <alignment horizontal="center" vertical="center"/>
    </xf>
    <xf numFmtId="0" fontId="5" fillId="3" borderId="10" xfId="0" applyFont="1" applyFill="1" applyBorder="1" applyAlignment="1">
      <alignment horizontal="center" vertical="center"/>
    </xf>
    <xf numFmtId="0" fontId="2" fillId="0" borderId="3" xfId="0" applyFont="1" applyFill="1" applyBorder="1" applyAlignment="1">
      <alignment horizontal="center" vertical="center"/>
    </xf>
    <xf numFmtId="0" fontId="0" fillId="3" borderId="13" xfId="0" applyFill="1" applyBorder="1" applyAlignment="1">
      <alignment horizontal="center" vertical="center"/>
    </xf>
    <xf numFmtId="0" fontId="0" fillId="3" borderId="2" xfId="0" applyFill="1" applyBorder="1" applyAlignment="1">
      <alignment horizontal="center" vertical="center"/>
    </xf>
    <xf numFmtId="0" fontId="0" fillId="3" borderId="18" xfId="0" applyFill="1" applyBorder="1" applyAlignment="1">
      <alignment horizontal="center" vertical="center"/>
    </xf>
    <xf numFmtId="0" fontId="2"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left" vertical="top" wrapText="1"/>
    </xf>
    <xf numFmtId="0" fontId="0" fillId="0" borderId="0" xfId="0" applyFill="1" applyAlignment="1">
      <alignment horizontal="left" vertical="top" wrapText="1"/>
    </xf>
    <xf numFmtId="0" fontId="7" fillId="0" borderId="7" xfId="0" applyFont="1" applyBorder="1" applyAlignment="1">
      <alignment horizontal="left" vertical="top" wrapText="1"/>
    </xf>
    <xf numFmtId="0" fontId="0" fillId="0" borderId="7" xfId="0" applyBorder="1" applyAlignment="1">
      <alignment horizontal="left" vertical="top" wrapText="1"/>
    </xf>
    <xf numFmtId="0" fontId="7" fillId="0" borderId="0" xfId="0" applyFont="1" applyBorder="1" applyAlignment="1">
      <alignment horizontal="left" vertical="top" wrapText="1"/>
    </xf>
    <xf numFmtId="0" fontId="0" fillId="0" borderId="2" xfId="0" applyFill="1" applyBorder="1" applyAlignment="1">
      <alignment horizontal="left" vertical="top" wrapText="1"/>
    </xf>
    <xf numFmtId="0" fontId="0" fillId="4" borderId="7" xfId="0" applyFill="1" applyBorder="1" applyAlignment="1">
      <alignment horizontal="left" vertical="top" wrapText="1"/>
    </xf>
    <xf numFmtId="0" fontId="7" fillId="0" borderId="0" xfId="0" applyFont="1" applyBorder="1" applyAlignment="1">
      <alignment horizontal="right" vertical="top" wrapTex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0" fontId="1" fillId="0" borderId="0" xfId="0" applyFont="1" applyFill="1" applyBorder="1" applyAlignment="1">
      <alignment horizontal="center" vertical="center"/>
    </xf>
    <xf numFmtId="0" fontId="9" fillId="0" borderId="0" xfId="0" applyFont="1" applyFill="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5" fillId="0" borderId="21" xfId="0" applyFont="1" applyBorder="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Border="1" applyAlignment="1">
      <alignment horizontal="center" vertical="center"/>
    </xf>
    <xf numFmtId="0" fontId="0" fillId="0" borderId="0" xfId="0" applyAlignment="1">
      <alignment horizontal="left" vertical="top"/>
    </xf>
    <xf numFmtId="0" fontId="10" fillId="0" borderId="7" xfId="0" applyFont="1" applyBorder="1" applyAlignment="1">
      <alignment horizontal="left" vertical="top" wrapText="1"/>
    </xf>
    <xf numFmtId="0" fontId="0" fillId="0" borderId="7" xfId="0" applyFill="1" applyBorder="1" applyAlignment="1">
      <alignment horizontal="left" vertical="top" wrapText="1"/>
    </xf>
    <xf numFmtId="0" fontId="0" fillId="0" borderId="2" xfId="0" applyBorder="1" applyAlignment="1">
      <alignment horizontal="left" vertical="top" wrapText="1"/>
    </xf>
    <xf numFmtId="0" fontId="7" fillId="0" borderId="0" xfId="0" applyFont="1" applyAlignment="1">
      <alignment horizontal="left" vertical="top"/>
    </xf>
    <xf numFmtId="0" fontId="0" fillId="0" borderId="0" xfId="0" applyFill="1" applyBorder="1" applyAlignment="1">
      <alignment horizontal="left" vertical="top" wrapText="1"/>
    </xf>
    <xf numFmtId="0" fontId="6" fillId="2" borderId="7" xfId="0" applyFont="1" applyFill="1" applyBorder="1" applyAlignment="1">
      <alignment horizontal="center" vertical="top" wrapText="1"/>
    </xf>
    <xf numFmtId="0" fontId="0" fillId="3" borderId="18" xfId="0"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Alignment="1">
      <alignment horizontal="justify" vertical="center"/>
    </xf>
    <xf numFmtId="0" fontId="4"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FA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5"/>
  <sheetViews>
    <sheetView tabSelected="1" workbookViewId="0">
      <pane ySplit="5" topLeftCell="A114" activePane="bottomLeft" state="frozen"/>
      <selection pane="bottomLeft" activeCell="C132" sqref="C132"/>
    </sheetView>
  </sheetViews>
  <sheetFormatPr baseColWidth="10" defaultRowHeight="15" x14ac:dyDescent="0.25"/>
  <cols>
    <col min="1" max="1" width="67.140625" style="60" customWidth="1"/>
    <col min="3" max="11" width="5.7109375" customWidth="1"/>
    <col min="12" max="12" width="12.5703125" bestFit="1" customWidth="1"/>
  </cols>
  <sheetData>
    <row r="2" spans="1:12" ht="15.75" thickBot="1" x14ac:dyDescent="0.3"/>
    <row r="3" spans="1:12" ht="15.75" thickBot="1" x14ac:dyDescent="0.3">
      <c r="A3" s="42"/>
      <c r="B3" s="6" t="s">
        <v>0</v>
      </c>
      <c r="C3" s="3"/>
      <c r="D3" s="3"/>
      <c r="E3" s="3"/>
      <c r="F3" s="4"/>
      <c r="G3" s="4"/>
      <c r="H3" s="4"/>
      <c r="I3" s="5"/>
      <c r="J3" s="5"/>
      <c r="K3" s="5"/>
      <c r="L3" s="2"/>
    </row>
    <row r="4" spans="1:12" s="1" customFormat="1" ht="15.75" thickBot="1" x14ac:dyDescent="0.3">
      <c r="A4" s="41"/>
      <c r="B4" s="7"/>
      <c r="C4" s="92" t="s">
        <v>1</v>
      </c>
      <c r="D4" s="87"/>
      <c r="E4" s="88"/>
      <c r="F4" s="86" t="s">
        <v>2</v>
      </c>
      <c r="G4" s="87"/>
      <c r="H4" s="88"/>
      <c r="I4" s="89" t="s">
        <v>3</v>
      </c>
      <c r="J4" s="90"/>
      <c r="K4" s="91"/>
      <c r="L4" s="8" t="s">
        <v>4</v>
      </c>
    </row>
    <row r="5" spans="1:12" ht="20.25" thickBot="1" x14ac:dyDescent="0.3">
      <c r="A5" s="66" t="s">
        <v>5</v>
      </c>
      <c r="B5" s="9"/>
      <c r="C5" s="10" t="s">
        <v>6</v>
      </c>
      <c r="D5" s="11" t="s">
        <v>7</v>
      </c>
      <c r="E5" s="11" t="s">
        <v>8</v>
      </c>
      <c r="F5" s="12" t="s">
        <v>6</v>
      </c>
      <c r="G5" s="12" t="s">
        <v>7</v>
      </c>
      <c r="H5" s="12" t="s">
        <v>8</v>
      </c>
      <c r="I5" s="13" t="s">
        <v>6</v>
      </c>
      <c r="J5" s="13" t="s">
        <v>7</v>
      </c>
      <c r="K5" s="13" t="s">
        <v>8</v>
      </c>
      <c r="L5" s="14"/>
    </row>
    <row r="6" spans="1:12" ht="15.75" thickBot="1" x14ac:dyDescent="0.3">
      <c r="A6" s="47" t="s">
        <v>9</v>
      </c>
      <c r="B6" s="36"/>
      <c r="C6" s="24"/>
      <c r="D6" s="25"/>
      <c r="E6" s="25"/>
      <c r="F6" s="26"/>
      <c r="G6" s="26"/>
      <c r="H6" s="26"/>
      <c r="I6" s="27"/>
      <c r="J6" s="27"/>
      <c r="K6" s="27"/>
      <c r="L6" s="53"/>
    </row>
    <row r="7" spans="1:12" ht="15.75" thickBot="1" x14ac:dyDescent="0.3">
      <c r="A7" s="44"/>
      <c r="B7" s="37"/>
      <c r="C7" s="29"/>
      <c r="D7" s="30"/>
      <c r="E7" s="30"/>
      <c r="F7" s="31"/>
      <c r="G7" s="31"/>
      <c r="H7" s="31"/>
      <c r="I7" s="32"/>
      <c r="J7" s="32"/>
      <c r="K7" s="32"/>
      <c r="L7" s="54"/>
    </row>
    <row r="8" spans="1:12" ht="29.25" thickBot="1" x14ac:dyDescent="0.3">
      <c r="A8" s="43" t="s">
        <v>10</v>
      </c>
      <c r="B8" s="34">
        <f t="shared" ref="B8:B9" si="0">+C8+F8+I8</f>
        <v>13</v>
      </c>
      <c r="C8" s="15">
        <v>7</v>
      </c>
      <c r="D8" s="16"/>
      <c r="E8" s="16"/>
      <c r="F8" s="17">
        <v>4</v>
      </c>
      <c r="G8" s="17"/>
      <c r="H8" s="17"/>
      <c r="I8" s="18">
        <v>2</v>
      </c>
      <c r="J8" s="18"/>
      <c r="K8" s="18"/>
      <c r="L8" s="55" t="str">
        <f t="shared" ref="L8:L76" si="1">IF(B8=13,"SI","NO")</f>
        <v>SI</v>
      </c>
    </row>
    <row r="9" spans="1:12" ht="29.25" thickBot="1" x14ac:dyDescent="0.3">
      <c r="A9" s="43" t="s">
        <v>11</v>
      </c>
      <c r="B9" s="34">
        <f t="shared" si="0"/>
        <v>13</v>
      </c>
      <c r="C9" s="15">
        <v>7</v>
      </c>
      <c r="D9" s="16"/>
      <c r="E9" s="16"/>
      <c r="F9" s="17">
        <v>4</v>
      </c>
      <c r="G9" s="17"/>
      <c r="H9" s="17"/>
      <c r="I9" s="18">
        <v>2</v>
      </c>
      <c r="J9" s="18"/>
      <c r="K9" s="18"/>
      <c r="L9" s="55" t="str">
        <f t="shared" si="1"/>
        <v>SI</v>
      </c>
    </row>
    <row r="10" spans="1:12" ht="15.75" thickBot="1" x14ac:dyDescent="0.3">
      <c r="A10" s="61"/>
      <c r="B10" s="35"/>
      <c r="C10" s="19"/>
      <c r="D10" s="20"/>
      <c r="E10" s="20"/>
      <c r="F10" s="21"/>
      <c r="G10" s="21"/>
      <c r="H10" s="21"/>
      <c r="I10" s="22"/>
      <c r="J10" s="22"/>
      <c r="K10" s="22"/>
      <c r="L10" s="23"/>
    </row>
    <row r="11" spans="1:12" ht="15.75" thickBot="1" x14ac:dyDescent="0.3">
      <c r="A11" s="47" t="s">
        <v>12</v>
      </c>
      <c r="B11" s="36"/>
      <c r="C11" s="24"/>
      <c r="D11" s="25"/>
      <c r="E11" s="25"/>
      <c r="F11" s="26"/>
      <c r="G11" s="26"/>
      <c r="H11" s="26"/>
      <c r="I11" s="27"/>
      <c r="J11" s="27"/>
      <c r="K11" s="27"/>
      <c r="L11" s="28"/>
    </row>
    <row r="12" spans="1:12" ht="15.75" thickBot="1" x14ac:dyDescent="0.3">
      <c r="A12" s="61"/>
      <c r="B12" s="36"/>
      <c r="C12" s="29"/>
      <c r="D12" s="30"/>
      <c r="E12" s="30"/>
      <c r="F12" s="31"/>
      <c r="G12" s="31"/>
      <c r="H12" s="31"/>
      <c r="I12" s="32"/>
      <c r="J12" s="32"/>
      <c r="K12" s="32"/>
      <c r="L12" s="33"/>
    </row>
    <row r="13" spans="1:12" ht="29.25" thickBot="1" x14ac:dyDescent="0.3">
      <c r="A13" s="43" t="s">
        <v>13</v>
      </c>
      <c r="B13" s="34">
        <f t="shared" ref="B13:B22" si="2">+C13+F13+I13</f>
        <v>12</v>
      </c>
      <c r="C13" s="15">
        <v>7</v>
      </c>
      <c r="D13" s="16"/>
      <c r="E13" s="16"/>
      <c r="F13" s="17">
        <v>3</v>
      </c>
      <c r="G13" s="17"/>
      <c r="H13" s="17"/>
      <c r="I13" s="18">
        <v>2</v>
      </c>
      <c r="J13" s="18"/>
      <c r="K13" s="18"/>
      <c r="L13" s="55" t="str">
        <f t="shared" si="1"/>
        <v>NO</v>
      </c>
    </row>
    <row r="14" spans="1:12" ht="29.25" thickBot="1" x14ac:dyDescent="0.3">
      <c r="A14" s="43" t="s">
        <v>14</v>
      </c>
      <c r="B14" s="34">
        <f t="shared" si="2"/>
        <v>12</v>
      </c>
      <c r="C14" s="15">
        <v>7</v>
      </c>
      <c r="D14" s="16"/>
      <c r="E14" s="16"/>
      <c r="F14" s="17">
        <v>3</v>
      </c>
      <c r="G14" s="17"/>
      <c r="H14" s="17"/>
      <c r="I14" s="18">
        <v>2</v>
      </c>
      <c r="J14" s="18"/>
      <c r="K14" s="18"/>
      <c r="L14" s="55" t="str">
        <f t="shared" si="1"/>
        <v>NO</v>
      </c>
    </row>
    <row r="15" spans="1:12" ht="29.25" thickBot="1" x14ac:dyDescent="0.3">
      <c r="A15" s="43" t="s">
        <v>15</v>
      </c>
      <c r="B15" s="34">
        <f t="shared" si="2"/>
        <v>12</v>
      </c>
      <c r="C15" s="15">
        <v>7</v>
      </c>
      <c r="D15" s="16"/>
      <c r="E15" s="16"/>
      <c r="F15" s="17">
        <v>3</v>
      </c>
      <c r="G15" s="17"/>
      <c r="H15" s="17"/>
      <c r="I15" s="18">
        <v>2</v>
      </c>
      <c r="J15" s="18"/>
      <c r="K15" s="18"/>
      <c r="L15" s="55" t="str">
        <f t="shared" si="1"/>
        <v>NO</v>
      </c>
    </row>
    <row r="16" spans="1:12" ht="29.25" thickBot="1" x14ac:dyDescent="0.3">
      <c r="A16" s="43" t="s">
        <v>16</v>
      </c>
      <c r="B16" s="34">
        <f t="shared" si="2"/>
        <v>12</v>
      </c>
      <c r="C16" s="15">
        <v>7</v>
      </c>
      <c r="D16" s="16"/>
      <c r="E16" s="16"/>
      <c r="F16" s="17">
        <v>3</v>
      </c>
      <c r="G16" s="17"/>
      <c r="H16" s="17"/>
      <c r="I16" s="18">
        <v>2</v>
      </c>
      <c r="J16" s="18"/>
      <c r="K16" s="18"/>
      <c r="L16" s="55" t="str">
        <f t="shared" si="1"/>
        <v>NO</v>
      </c>
    </row>
    <row r="17" spans="1:12" ht="57.75" thickBot="1" x14ac:dyDescent="0.3">
      <c r="A17" s="43" t="s">
        <v>17</v>
      </c>
      <c r="B17" s="34">
        <f t="shared" si="2"/>
        <v>12</v>
      </c>
      <c r="C17" s="15">
        <v>7</v>
      </c>
      <c r="D17" s="16"/>
      <c r="E17" s="16"/>
      <c r="F17" s="17">
        <v>3</v>
      </c>
      <c r="G17" s="17"/>
      <c r="H17" s="17"/>
      <c r="I17" s="18">
        <v>2</v>
      </c>
      <c r="J17" s="18"/>
      <c r="K17" s="18"/>
      <c r="L17" s="55" t="str">
        <f t="shared" si="1"/>
        <v>NO</v>
      </c>
    </row>
    <row r="18" spans="1:12" ht="43.5" thickBot="1" x14ac:dyDescent="0.3">
      <c r="A18" s="43" t="s">
        <v>18</v>
      </c>
      <c r="B18" s="34">
        <f t="shared" si="2"/>
        <v>10</v>
      </c>
      <c r="C18" s="15">
        <v>7</v>
      </c>
      <c r="D18" s="16"/>
      <c r="E18" s="16"/>
      <c r="F18" s="17">
        <v>3</v>
      </c>
      <c r="G18" s="17"/>
      <c r="H18" s="17"/>
      <c r="I18" s="18"/>
      <c r="J18" s="18">
        <v>2</v>
      </c>
      <c r="K18" s="18"/>
      <c r="L18" s="55" t="str">
        <f t="shared" si="1"/>
        <v>NO</v>
      </c>
    </row>
    <row r="19" spans="1:12" ht="43.5" thickBot="1" x14ac:dyDescent="0.3">
      <c r="A19" s="43" t="s">
        <v>19</v>
      </c>
      <c r="B19" s="34">
        <f t="shared" si="2"/>
        <v>13</v>
      </c>
      <c r="C19" s="15">
        <v>7</v>
      </c>
      <c r="D19" s="16"/>
      <c r="E19" s="16"/>
      <c r="F19" s="17">
        <v>4</v>
      </c>
      <c r="G19" s="17"/>
      <c r="H19" s="17"/>
      <c r="I19" s="18">
        <v>2</v>
      </c>
      <c r="J19" s="18"/>
      <c r="K19" s="18"/>
      <c r="L19" s="55" t="str">
        <f t="shared" si="1"/>
        <v>SI</v>
      </c>
    </row>
    <row r="20" spans="1:12" ht="29.25" thickBot="1" x14ac:dyDescent="0.3">
      <c r="A20" s="43" t="s">
        <v>20</v>
      </c>
      <c r="B20" s="34">
        <f t="shared" si="2"/>
        <v>13</v>
      </c>
      <c r="C20" s="15">
        <v>7</v>
      </c>
      <c r="D20" s="16"/>
      <c r="E20" s="16"/>
      <c r="F20" s="17">
        <v>4</v>
      </c>
      <c r="G20" s="17"/>
      <c r="H20" s="17"/>
      <c r="I20" s="18">
        <v>2</v>
      </c>
      <c r="J20" s="18"/>
      <c r="K20" s="18"/>
      <c r="L20" s="55" t="str">
        <f t="shared" si="1"/>
        <v>SI</v>
      </c>
    </row>
    <row r="21" spans="1:12" ht="29.25" thickBot="1" x14ac:dyDescent="0.3">
      <c r="A21" s="43" t="s">
        <v>21</v>
      </c>
      <c r="B21" s="34">
        <f t="shared" si="2"/>
        <v>13</v>
      </c>
      <c r="C21" s="15">
        <v>7</v>
      </c>
      <c r="D21" s="16"/>
      <c r="E21" s="16"/>
      <c r="F21" s="17">
        <v>4</v>
      </c>
      <c r="G21" s="17"/>
      <c r="H21" s="17"/>
      <c r="I21" s="18">
        <v>2</v>
      </c>
      <c r="J21" s="18"/>
      <c r="K21" s="18"/>
      <c r="L21" s="55" t="str">
        <f t="shared" si="1"/>
        <v>SI</v>
      </c>
    </row>
    <row r="22" spans="1:12" ht="29.25" thickBot="1" x14ac:dyDescent="0.3">
      <c r="A22" s="43" t="s">
        <v>22</v>
      </c>
      <c r="B22" s="34">
        <f t="shared" si="2"/>
        <v>13</v>
      </c>
      <c r="C22" s="15">
        <v>7</v>
      </c>
      <c r="D22" s="16"/>
      <c r="E22" s="16"/>
      <c r="F22" s="17">
        <v>4</v>
      </c>
      <c r="G22" s="17"/>
      <c r="H22" s="17"/>
      <c r="I22" s="18">
        <v>2</v>
      </c>
      <c r="J22" s="18"/>
      <c r="K22" s="18"/>
      <c r="L22" s="55" t="str">
        <f t="shared" si="1"/>
        <v>SI</v>
      </c>
    </row>
    <row r="23" spans="1:12" ht="15.75" thickBot="1" x14ac:dyDescent="0.3">
      <c r="A23" s="44"/>
      <c r="B23" s="35"/>
      <c r="C23" s="19"/>
      <c r="D23" s="20"/>
      <c r="E23" s="20"/>
      <c r="F23" s="21"/>
      <c r="G23" s="21"/>
      <c r="H23" s="21"/>
      <c r="I23" s="22"/>
      <c r="J23" s="22"/>
      <c r="K23" s="22"/>
      <c r="L23" s="23"/>
    </row>
    <row r="24" spans="1:12" ht="15.75" thickBot="1" x14ac:dyDescent="0.3">
      <c r="A24" s="47" t="s">
        <v>23</v>
      </c>
      <c r="B24" s="36"/>
      <c r="C24" s="24"/>
      <c r="D24" s="25"/>
      <c r="E24" s="25"/>
      <c r="F24" s="26"/>
      <c r="G24" s="26"/>
      <c r="H24" s="26"/>
      <c r="I24" s="27"/>
      <c r="J24" s="27"/>
      <c r="K24" s="27"/>
      <c r="L24" s="28"/>
    </row>
    <row r="25" spans="1:12" ht="15.75" thickBot="1" x14ac:dyDescent="0.3">
      <c r="A25" s="44"/>
      <c r="B25" s="37"/>
      <c r="C25" s="29"/>
      <c r="D25" s="30"/>
      <c r="E25" s="30"/>
      <c r="F25" s="31"/>
      <c r="G25" s="31"/>
      <c r="H25" s="31"/>
      <c r="I25" s="32"/>
      <c r="J25" s="32"/>
      <c r="K25" s="32"/>
      <c r="L25" s="33"/>
    </row>
    <row r="26" spans="1:12" ht="29.25" thickBot="1" x14ac:dyDescent="0.3">
      <c r="A26" s="43" t="s">
        <v>24</v>
      </c>
      <c r="B26" s="34">
        <f t="shared" ref="B26:B29" si="3">+C26+F26+I26</f>
        <v>13</v>
      </c>
      <c r="C26" s="15">
        <v>7</v>
      </c>
      <c r="D26" s="16"/>
      <c r="E26" s="16"/>
      <c r="F26" s="17">
        <v>4</v>
      </c>
      <c r="G26" s="17"/>
      <c r="H26" s="17"/>
      <c r="I26" s="18">
        <v>2</v>
      </c>
      <c r="J26" s="18"/>
      <c r="K26" s="18"/>
      <c r="L26" s="55" t="str">
        <f t="shared" si="1"/>
        <v>SI</v>
      </c>
    </row>
    <row r="27" spans="1:12" ht="43.5" thickBot="1" x14ac:dyDescent="0.3">
      <c r="A27" s="43" t="s">
        <v>25</v>
      </c>
      <c r="B27" s="34">
        <f t="shared" si="3"/>
        <v>11</v>
      </c>
      <c r="C27" s="15">
        <v>7</v>
      </c>
      <c r="D27" s="16"/>
      <c r="E27" s="16"/>
      <c r="F27" s="17">
        <v>4</v>
      </c>
      <c r="G27" s="17"/>
      <c r="H27" s="17"/>
      <c r="I27" s="18"/>
      <c r="J27" s="18">
        <v>2</v>
      </c>
      <c r="K27" s="18"/>
      <c r="L27" s="55" t="str">
        <f t="shared" si="1"/>
        <v>NO</v>
      </c>
    </row>
    <row r="28" spans="1:12" ht="43.5" thickBot="1" x14ac:dyDescent="0.3">
      <c r="A28" s="43" t="s">
        <v>26</v>
      </c>
      <c r="B28" s="34">
        <f t="shared" si="3"/>
        <v>13</v>
      </c>
      <c r="C28" s="15">
        <v>7</v>
      </c>
      <c r="D28" s="16"/>
      <c r="E28" s="16"/>
      <c r="F28" s="17">
        <v>4</v>
      </c>
      <c r="G28" s="17"/>
      <c r="H28" s="17"/>
      <c r="I28" s="18">
        <v>2</v>
      </c>
      <c r="J28" s="18"/>
      <c r="K28" s="18"/>
      <c r="L28" s="55" t="str">
        <f t="shared" si="1"/>
        <v>SI</v>
      </c>
    </row>
    <row r="29" spans="1:12" ht="29.25" thickBot="1" x14ac:dyDescent="0.3">
      <c r="A29" s="43" t="s">
        <v>27</v>
      </c>
      <c r="B29" s="34">
        <f t="shared" si="3"/>
        <v>13</v>
      </c>
      <c r="C29" s="15">
        <v>7</v>
      </c>
      <c r="D29" s="16"/>
      <c r="E29" s="16"/>
      <c r="F29" s="17">
        <v>4</v>
      </c>
      <c r="G29" s="17"/>
      <c r="H29" s="17"/>
      <c r="I29" s="18">
        <v>2</v>
      </c>
      <c r="J29" s="18"/>
      <c r="K29" s="18"/>
      <c r="L29" s="55" t="str">
        <f t="shared" si="1"/>
        <v>SI</v>
      </c>
    </row>
    <row r="30" spans="1:12" ht="15.75" thickBot="1" x14ac:dyDescent="0.3">
      <c r="A30" s="44"/>
      <c r="B30" s="35"/>
      <c r="C30" s="19"/>
      <c r="D30" s="20"/>
      <c r="E30" s="20"/>
      <c r="F30" s="21"/>
      <c r="G30" s="21"/>
      <c r="H30" s="21"/>
      <c r="I30" s="22"/>
      <c r="J30" s="22"/>
      <c r="K30" s="22"/>
      <c r="L30" s="23"/>
    </row>
    <row r="31" spans="1:12" ht="15.75" thickBot="1" x14ac:dyDescent="0.3">
      <c r="A31" s="47" t="s">
        <v>28</v>
      </c>
      <c r="B31" s="36"/>
      <c r="C31" s="24"/>
      <c r="D31" s="25"/>
      <c r="E31" s="25"/>
      <c r="F31" s="26"/>
      <c r="G31" s="26"/>
      <c r="H31" s="26"/>
      <c r="I31" s="27"/>
      <c r="J31" s="27"/>
      <c r="K31" s="27"/>
      <c r="L31" s="28"/>
    </row>
    <row r="32" spans="1:12" ht="15.75" thickBot="1" x14ac:dyDescent="0.3">
      <c r="A32" s="62"/>
      <c r="B32" s="37"/>
      <c r="C32" s="29"/>
      <c r="D32" s="30"/>
      <c r="E32" s="30"/>
      <c r="F32" s="31"/>
      <c r="G32" s="31"/>
      <c r="H32" s="31"/>
      <c r="I32" s="32"/>
      <c r="J32" s="32"/>
      <c r="K32" s="32"/>
      <c r="L32" s="33"/>
    </row>
    <row r="33" spans="1:12" ht="29.25" thickBot="1" x14ac:dyDescent="0.3">
      <c r="A33" s="43" t="s">
        <v>29</v>
      </c>
      <c r="B33" s="34">
        <f t="shared" ref="B33:B44" si="4">+C33+F33+I33</f>
        <v>13</v>
      </c>
      <c r="C33" s="15">
        <v>7</v>
      </c>
      <c r="D33" s="16"/>
      <c r="E33" s="16"/>
      <c r="F33" s="17">
        <v>4</v>
      </c>
      <c r="G33" s="17"/>
      <c r="H33" s="17"/>
      <c r="I33" s="18">
        <v>2</v>
      </c>
      <c r="J33" s="18"/>
      <c r="K33" s="18"/>
      <c r="L33" s="55" t="str">
        <f t="shared" si="1"/>
        <v>SI</v>
      </c>
    </row>
    <row r="34" spans="1:12" ht="29.25" thickBot="1" x14ac:dyDescent="0.3">
      <c r="A34" s="43" t="s">
        <v>30</v>
      </c>
      <c r="B34" s="34">
        <f t="shared" si="4"/>
        <v>13</v>
      </c>
      <c r="C34" s="15">
        <v>7</v>
      </c>
      <c r="D34" s="16"/>
      <c r="E34" s="16"/>
      <c r="F34" s="17">
        <v>4</v>
      </c>
      <c r="G34" s="17"/>
      <c r="H34" s="17"/>
      <c r="I34" s="18">
        <v>2</v>
      </c>
      <c r="J34" s="18"/>
      <c r="K34" s="18"/>
      <c r="L34" s="55" t="str">
        <f t="shared" si="1"/>
        <v>SI</v>
      </c>
    </row>
    <row r="35" spans="1:12" ht="29.25" thickBot="1" x14ac:dyDescent="0.3">
      <c r="A35" s="43" t="s">
        <v>31</v>
      </c>
      <c r="B35" s="34">
        <f t="shared" si="4"/>
        <v>13</v>
      </c>
      <c r="C35" s="15">
        <v>7</v>
      </c>
      <c r="D35" s="16"/>
      <c r="E35" s="16"/>
      <c r="F35" s="17">
        <v>4</v>
      </c>
      <c r="G35" s="17"/>
      <c r="H35" s="17"/>
      <c r="I35" s="18">
        <v>2</v>
      </c>
      <c r="J35" s="18"/>
      <c r="K35" s="18"/>
      <c r="L35" s="55" t="str">
        <f t="shared" si="1"/>
        <v>SI</v>
      </c>
    </row>
    <row r="36" spans="1:12" ht="43.5" thickBot="1" x14ac:dyDescent="0.3">
      <c r="A36" s="43" t="s">
        <v>32</v>
      </c>
      <c r="B36" s="34">
        <f t="shared" si="4"/>
        <v>11</v>
      </c>
      <c r="C36" s="15">
        <v>7</v>
      </c>
      <c r="D36" s="16"/>
      <c r="E36" s="16"/>
      <c r="F36" s="17">
        <v>4</v>
      </c>
      <c r="G36" s="17"/>
      <c r="H36" s="17"/>
      <c r="I36" s="18"/>
      <c r="J36" s="18">
        <v>2</v>
      </c>
      <c r="K36" s="18"/>
      <c r="L36" s="55" t="str">
        <f t="shared" si="1"/>
        <v>NO</v>
      </c>
    </row>
    <row r="37" spans="1:12" ht="57.75" thickBot="1" x14ac:dyDescent="0.3">
      <c r="A37" s="43" t="s">
        <v>33</v>
      </c>
      <c r="B37" s="34">
        <f t="shared" si="4"/>
        <v>13</v>
      </c>
      <c r="C37" s="15">
        <v>7</v>
      </c>
      <c r="D37" s="16"/>
      <c r="E37" s="16"/>
      <c r="F37" s="17">
        <v>4</v>
      </c>
      <c r="G37" s="17"/>
      <c r="H37" s="17"/>
      <c r="I37" s="18">
        <v>2</v>
      </c>
      <c r="J37" s="18"/>
      <c r="K37" s="18"/>
      <c r="L37" s="55" t="str">
        <f t="shared" si="1"/>
        <v>SI</v>
      </c>
    </row>
    <row r="38" spans="1:12" ht="57.75" thickBot="1" x14ac:dyDescent="0.3">
      <c r="A38" s="43" t="s">
        <v>34</v>
      </c>
      <c r="B38" s="34">
        <f t="shared" si="4"/>
        <v>11</v>
      </c>
      <c r="C38" s="15">
        <v>7</v>
      </c>
      <c r="D38" s="16"/>
      <c r="E38" s="16"/>
      <c r="F38" s="17">
        <v>4</v>
      </c>
      <c r="G38" s="17"/>
      <c r="H38" s="17"/>
      <c r="I38" s="18"/>
      <c r="J38" s="18">
        <v>2</v>
      </c>
      <c r="K38" s="18"/>
      <c r="L38" s="55" t="str">
        <f t="shared" si="1"/>
        <v>NO</v>
      </c>
    </row>
    <row r="39" spans="1:12" ht="57.75" thickBot="1" x14ac:dyDescent="0.3">
      <c r="A39" s="43" t="s">
        <v>35</v>
      </c>
      <c r="B39" s="34">
        <f t="shared" si="4"/>
        <v>13</v>
      </c>
      <c r="C39" s="15">
        <v>7</v>
      </c>
      <c r="D39" s="16"/>
      <c r="E39" s="16"/>
      <c r="F39" s="17">
        <v>4</v>
      </c>
      <c r="G39" s="17"/>
      <c r="H39" s="17"/>
      <c r="I39" s="18">
        <v>2</v>
      </c>
      <c r="J39" s="18"/>
      <c r="K39" s="18"/>
      <c r="L39" s="55" t="str">
        <f t="shared" si="1"/>
        <v>SI</v>
      </c>
    </row>
    <row r="40" spans="1:12" ht="43.5" thickBot="1" x14ac:dyDescent="0.3">
      <c r="A40" s="43" t="s">
        <v>36</v>
      </c>
      <c r="B40" s="34">
        <f t="shared" si="4"/>
        <v>13</v>
      </c>
      <c r="C40" s="15">
        <v>7</v>
      </c>
      <c r="D40" s="16"/>
      <c r="E40" s="16"/>
      <c r="F40" s="17">
        <v>4</v>
      </c>
      <c r="G40" s="17"/>
      <c r="H40" s="17"/>
      <c r="I40" s="18">
        <v>2</v>
      </c>
      <c r="J40" s="18"/>
      <c r="K40" s="18"/>
      <c r="L40" s="55" t="str">
        <f t="shared" si="1"/>
        <v>SI</v>
      </c>
    </row>
    <row r="41" spans="1:12" ht="15.75" thickBot="1" x14ac:dyDescent="0.3">
      <c r="A41" s="43" t="s">
        <v>37</v>
      </c>
      <c r="B41" s="34">
        <f t="shared" si="4"/>
        <v>13</v>
      </c>
      <c r="C41" s="15">
        <v>7</v>
      </c>
      <c r="D41" s="16"/>
      <c r="E41" s="16"/>
      <c r="F41" s="17">
        <v>4</v>
      </c>
      <c r="G41" s="17"/>
      <c r="H41" s="17"/>
      <c r="I41" s="18">
        <v>2</v>
      </c>
      <c r="J41" s="18"/>
      <c r="K41" s="18"/>
      <c r="L41" s="55" t="str">
        <f t="shared" si="1"/>
        <v>SI</v>
      </c>
    </row>
    <row r="42" spans="1:12" ht="15.75" thickBot="1" x14ac:dyDescent="0.3">
      <c r="A42" s="43" t="s">
        <v>38</v>
      </c>
      <c r="B42" s="34">
        <f t="shared" si="4"/>
        <v>13</v>
      </c>
      <c r="C42" s="15">
        <v>7</v>
      </c>
      <c r="D42" s="16"/>
      <c r="E42" s="16"/>
      <c r="F42" s="17">
        <v>4</v>
      </c>
      <c r="G42" s="17"/>
      <c r="H42" s="17"/>
      <c r="I42" s="18">
        <v>2</v>
      </c>
      <c r="J42" s="18"/>
      <c r="K42" s="18"/>
      <c r="L42" s="55" t="str">
        <f t="shared" si="1"/>
        <v>SI</v>
      </c>
    </row>
    <row r="43" spans="1:12" ht="29.25" thickBot="1" x14ac:dyDescent="0.3">
      <c r="A43" s="43" t="s">
        <v>39</v>
      </c>
      <c r="B43" s="34">
        <f t="shared" si="4"/>
        <v>13</v>
      </c>
      <c r="C43" s="15">
        <v>7</v>
      </c>
      <c r="D43" s="16"/>
      <c r="E43" s="16"/>
      <c r="F43" s="17">
        <v>4</v>
      </c>
      <c r="G43" s="17"/>
      <c r="H43" s="17"/>
      <c r="I43" s="18">
        <v>2</v>
      </c>
      <c r="J43" s="18"/>
      <c r="K43" s="18"/>
      <c r="L43" s="55" t="str">
        <f t="shared" si="1"/>
        <v>SI</v>
      </c>
    </row>
    <row r="44" spans="1:12" ht="29.25" thickBot="1" x14ac:dyDescent="0.3">
      <c r="A44" s="43" t="s">
        <v>40</v>
      </c>
      <c r="B44" s="34">
        <f t="shared" si="4"/>
        <v>13</v>
      </c>
      <c r="C44" s="15">
        <v>7</v>
      </c>
      <c r="D44" s="16"/>
      <c r="E44" s="16"/>
      <c r="F44" s="17">
        <v>4</v>
      </c>
      <c r="G44" s="17"/>
      <c r="H44" s="17"/>
      <c r="I44" s="18">
        <v>2</v>
      </c>
      <c r="J44" s="18"/>
      <c r="K44" s="18"/>
      <c r="L44" s="55" t="str">
        <f t="shared" si="1"/>
        <v>SI</v>
      </c>
    </row>
    <row r="45" spans="1:12" ht="15.75" thickBot="1" x14ac:dyDescent="0.3">
      <c r="A45" s="61"/>
      <c r="B45" s="35"/>
      <c r="C45" s="19"/>
      <c r="D45" s="20"/>
      <c r="E45" s="20"/>
      <c r="F45" s="21"/>
      <c r="G45" s="21"/>
      <c r="H45" s="21"/>
      <c r="I45" s="22"/>
      <c r="J45" s="22"/>
      <c r="K45" s="22"/>
      <c r="L45" s="23"/>
    </row>
    <row r="46" spans="1:12" ht="15.75" thickBot="1" x14ac:dyDescent="0.3">
      <c r="A46" s="47" t="s">
        <v>41</v>
      </c>
      <c r="B46" s="36"/>
      <c r="C46" s="24"/>
      <c r="D46" s="25"/>
      <c r="E46" s="25"/>
      <c r="F46" s="26"/>
      <c r="G46" s="26"/>
      <c r="H46" s="26"/>
      <c r="I46" s="27"/>
      <c r="J46" s="27"/>
      <c r="K46" s="27"/>
      <c r="L46" s="28"/>
    </row>
    <row r="47" spans="1:12" ht="15.75" thickBot="1" x14ac:dyDescent="0.3">
      <c r="A47" s="44"/>
      <c r="B47" s="37"/>
      <c r="C47" s="29"/>
      <c r="D47" s="30"/>
      <c r="E47" s="30"/>
      <c r="F47" s="31"/>
      <c r="G47" s="31"/>
      <c r="H47" s="31"/>
      <c r="I47" s="32"/>
      <c r="J47" s="32"/>
      <c r="K47" s="32"/>
      <c r="L47" s="33"/>
    </row>
    <row r="48" spans="1:12" ht="29.25" thickBot="1" x14ac:dyDescent="0.3">
      <c r="A48" s="43" t="s">
        <v>42</v>
      </c>
      <c r="B48" s="34">
        <f t="shared" ref="B48:B67" si="5">+C48+F48+I48</f>
        <v>13</v>
      </c>
      <c r="C48" s="15">
        <v>7</v>
      </c>
      <c r="D48" s="16"/>
      <c r="E48" s="16"/>
      <c r="F48" s="17">
        <v>4</v>
      </c>
      <c r="G48" s="17"/>
      <c r="H48" s="17"/>
      <c r="I48" s="18">
        <v>2</v>
      </c>
      <c r="J48" s="18"/>
      <c r="K48" s="18"/>
      <c r="L48" s="55" t="str">
        <f t="shared" si="1"/>
        <v>SI</v>
      </c>
    </row>
    <row r="49" spans="1:12" ht="29.25" thickBot="1" x14ac:dyDescent="0.3">
      <c r="A49" s="43" t="s">
        <v>43</v>
      </c>
      <c r="B49" s="34">
        <f t="shared" si="5"/>
        <v>9</v>
      </c>
      <c r="C49" s="15">
        <v>7</v>
      </c>
      <c r="D49" s="16"/>
      <c r="E49" s="16"/>
      <c r="F49" s="17"/>
      <c r="G49" s="17"/>
      <c r="H49" s="17">
        <v>4</v>
      </c>
      <c r="I49" s="18">
        <v>2</v>
      </c>
      <c r="J49" s="18"/>
      <c r="K49" s="18"/>
      <c r="L49" s="55" t="str">
        <f t="shared" si="1"/>
        <v>NO</v>
      </c>
    </row>
    <row r="50" spans="1:12" ht="72" thickBot="1" x14ac:dyDescent="0.3">
      <c r="A50" s="43" t="s">
        <v>44</v>
      </c>
      <c r="B50" s="34">
        <f t="shared" si="5"/>
        <v>13</v>
      </c>
      <c r="C50" s="15">
        <v>7</v>
      </c>
      <c r="D50" s="16"/>
      <c r="E50" s="16"/>
      <c r="F50" s="17">
        <v>4</v>
      </c>
      <c r="G50" s="17"/>
      <c r="H50" s="17"/>
      <c r="I50" s="18">
        <v>2</v>
      </c>
      <c r="J50" s="18"/>
      <c r="K50" s="18"/>
      <c r="L50" s="55" t="str">
        <f t="shared" si="1"/>
        <v>SI</v>
      </c>
    </row>
    <row r="51" spans="1:12" ht="72" thickBot="1" x14ac:dyDescent="0.3">
      <c r="A51" s="43" t="s">
        <v>45</v>
      </c>
      <c r="B51" s="34">
        <f t="shared" si="5"/>
        <v>13</v>
      </c>
      <c r="C51" s="15">
        <v>7</v>
      </c>
      <c r="D51" s="16"/>
      <c r="E51" s="16"/>
      <c r="F51" s="17">
        <v>4</v>
      </c>
      <c r="G51" s="17"/>
      <c r="H51" s="17"/>
      <c r="I51" s="18">
        <v>2</v>
      </c>
      <c r="J51" s="18"/>
      <c r="K51" s="18"/>
      <c r="L51" s="55" t="str">
        <f t="shared" si="1"/>
        <v>SI</v>
      </c>
    </row>
    <row r="52" spans="1:12" ht="43.5" thickBot="1" x14ac:dyDescent="0.3">
      <c r="A52" s="43" t="s">
        <v>46</v>
      </c>
      <c r="B52" s="34">
        <f t="shared" si="5"/>
        <v>13</v>
      </c>
      <c r="C52" s="15">
        <v>7</v>
      </c>
      <c r="D52" s="16"/>
      <c r="E52" s="16"/>
      <c r="F52" s="17">
        <v>4</v>
      </c>
      <c r="G52" s="17"/>
      <c r="H52" s="17"/>
      <c r="I52" s="18">
        <v>2</v>
      </c>
      <c r="J52" s="18"/>
      <c r="K52" s="18"/>
      <c r="L52" s="55" t="str">
        <f t="shared" si="1"/>
        <v>SI</v>
      </c>
    </row>
    <row r="53" spans="1:12" ht="43.5" thickBot="1" x14ac:dyDescent="0.3">
      <c r="A53" s="43" t="s">
        <v>47</v>
      </c>
      <c r="B53" s="34">
        <f t="shared" si="5"/>
        <v>13</v>
      </c>
      <c r="C53" s="15">
        <v>7</v>
      </c>
      <c r="D53" s="16"/>
      <c r="E53" s="16"/>
      <c r="F53" s="17">
        <v>4</v>
      </c>
      <c r="G53" s="17"/>
      <c r="H53" s="17"/>
      <c r="I53" s="18">
        <v>2</v>
      </c>
      <c r="J53" s="18"/>
      <c r="K53" s="18"/>
      <c r="L53" s="55" t="str">
        <f t="shared" si="1"/>
        <v>SI</v>
      </c>
    </row>
    <row r="54" spans="1:12" ht="57.75" thickBot="1" x14ac:dyDescent="0.3">
      <c r="A54" s="43" t="s">
        <v>48</v>
      </c>
      <c r="B54" s="34">
        <f t="shared" si="5"/>
        <v>13</v>
      </c>
      <c r="C54" s="15">
        <v>7</v>
      </c>
      <c r="D54" s="16"/>
      <c r="E54" s="16"/>
      <c r="F54" s="17">
        <v>4</v>
      </c>
      <c r="G54" s="17"/>
      <c r="H54" s="17"/>
      <c r="I54" s="18">
        <v>2</v>
      </c>
      <c r="J54" s="18"/>
      <c r="K54" s="18"/>
      <c r="L54" s="55" t="str">
        <f t="shared" si="1"/>
        <v>SI</v>
      </c>
    </row>
    <row r="55" spans="1:12" ht="57.75" thickBot="1" x14ac:dyDescent="0.3">
      <c r="A55" s="43" t="s">
        <v>49</v>
      </c>
      <c r="B55" s="34">
        <f t="shared" si="5"/>
        <v>13</v>
      </c>
      <c r="C55" s="15">
        <v>7</v>
      </c>
      <c r="D55" s="16"/>
      <c r="E55" s="16"/>
      <c r="F55" s="17">
        <v>4</v>
      </c>
      <c r="G55" s="17"/>
      <c r="H55" s="17"/>
      <c r="I55" s="18">
        <v>2</v>
      </c>
      <c r="J55" s="18"/>
      <c r="K55" s="18"/>
      <c r="L55" s="55" t="str">
        <f t="shared" si="1"/>
        <v>SI</v>
      </c>
    </row>
    <row r="56" spans="1:12" ht="29.25" thickBot="1" x14ac:dyDescent="0.3">
      <c r="A56" s="43" t="s">
        <v>50</v>
      </c>
      <c r="B56" s="34">
        <f t="shared" si="5"/>
        <v>13</v>
      </c>
      <c r="C56" s="15">
        <v>7</v>
      </c>
      <c r="D56" s="16"/>
      <c r="E56" s="16"/>
      <c r="F56" s="17">
        <v>4</v>
      </c>
      <c r="G56" s="17"/>
      <c r="H56" s="17"/>
      <c r="I56" s="18">
        <v>2</v>
      </c>
      <c r="J56" s="18"/>
      <c r="K56" s="18"/>
      <c r="L56" s="55" t="str">
        <f t="shared" si="1"/>
        <v>SI</v>
      </c>
    </row>
    <row r="57" spans="1:12" ht="57.75" thickBot="1" x14ac:dyDescent="0.3">
      <c r="A57" s="43" t="s">
        <v>51</v>
      </c>
      <c r="B57" s="34">
        <f t="shared" si="5"/>
        <v>13</v>
      </c>
      <c r="C57" s="15">
        <v>7</v>
      </c>
      <c r="D57" s="16"/>
      <c r="E57" s="16"/>
      <c r="F57" s="17">
        <v>4</v>
      </c>
      <c r="G57" s="17"/>
      <c r="H57" s="17"/>
      <c r="I57" s="18">
        <v>2</v>
      </c>
      <c r="J57" s="18"/>
      <c r="K57" s="18"/>
      <c r="L57" s="55" t="str">
        <f t="shared" si="1"/>
        <v>SI</v>
      </c>
    </row>
    <row r="58" spans="1:12" ht="29.25" thickBot="1" x14ac:dyDescent="0.3">
      <c r="A58" s="43" t="s">
        <v>52</v>
      </c>
      <c r="B58" s="34">
        <f t="shared" si="5"/>
        <v>13</v>
      </c>
      <c r="C58" s="15">
        <v>7</v>
      </c>
      <c r="D58" s="16"/>
      <c r="E58" s="16"/>
      <c r="F58" s="17">
        <v>4</v>
      </c>
      <c r="G58" s="17"/>
      <c r="H58" s="17"/>
      <c r="I58" s="18">
        <v>2</v>
      </c>
      <c r="J58" s="18"/>
      <c r="K58" s="18"/>
      <c r="L58" s="55" t="str">
        <f t="shared" si="1"/>
        <v>SI</v>
      </c>
    </row>
    <row r="59" spans="1:12" ht="15.75" thickBot="1" x14ac:dyDescent="0.3">
      <c r="A59" s="43" t="s">
        <v>53</v>
      </c>
      <c r="B59" s="34">
        <f t="shared" si="5"/>
        <v>13</v>
      </c>
      <c r="C59" s="15">
        <v>7</v>
      </c>
      <c r="D59" s="16"/>
      <c r="E59" s="16"/>
      <c r="F59" s="17">
        <v>4</v>
      </c>
      <c r="G59" s="17"/>
      <c r="H59" s="17"/>
      <c r="I59" s="18">
        <v>2</v>
      </c>
      <c r="J59" s="18"/>
      <c r="K59" s="18"/>
      <c r="L59" s="55" t="str">
        <f t="shared" si="1"/>
        <v>SI</v>
      </c>
    </row>
    <row r="60" spans="1:12" ht="29.25" thickBot="1" x14ac:dyDescent="0.3">
      <c r="A60" s="43" t="s">
        <v>54</v>
      </c>
      <c r="B60" s="34">
        <f t="shared" si="5"/>
        <v>13</v>
      </c>
      <c r="C60" s="15">
        <v>7</v>
      </c>
      <c r="D60" s="16"/>
      <c r="E60" s="16"/>
      <c r="F60" s="17">
        <v>4</v>
      </c>
      <c r="G60" s="17"/>
      <c r="H60" s="17"/>
      <c r="I60" s="18">
        <v>2</v>
      </c>
      <c r="J60" s="18"/>
      <c r="K60" s="18"/>
      <c r="L60" s="55" t="str">
        <f t="shared" si="1"/>
        <v>SI</v>
      </c>
    </row>
    <row r="61" spans="1:12" ht="29.25" thickBot="1" x14ac:dyDescent="0.3">
      <c r="A61" s="43" t="s">
        <v>55</v>
      </c>
      <c r="B61" s="34">
        <f t="shared" si="5"/>
        <v>13</v>
      </c>
      <c r="C61" s="15">
        <v>7</v>
      </c>
      <c r="D61" s="16"/>
      <c r="E61" s="16"/>
      <c r="F61" s="17">
        <v>4</v>
      </c>
      <c r="G61" s="17"/>
      <c r="H61" s="17"/>
      <c r="I61" s="18">
        <v>2</v>
      </c>
      <c r="J61" s="18"/>
      <c r="K61" s="18"/>
      <c r="L61" s="55" t="str">
        <f t="shared" si="1"/>
        <v>SI</v>
      </c>
    </row>
    <row r="62" spans="1:12" ht="29.25" thickBot="1" x14ac:dyDescent="0.3">
      <c r="A62" s="43" t="s">
        <v>56</v>
      </c>
      <c r="B62" s="34">
        <f t="shared" si="5"/>
        <v>9</v>
      </c>
      <c r="C62" s="15">
        <v>7</v>
      </c>
      <c r="D62" s="16"/>
      <c r="E62" s="16"/>
      <c r="F62" s="17"/>
      <c r="G62" s="17"/>
      <c r="H62" s="17">
        <v>4</v>
      </c>
      <c r="I62" s="18">
        <v>2</v>
      </c>
      <c r="J62" s="18"/>
      <c r="K62" s="18"/>
      <c r="L62" s="55" t="str">
        <f t="shared" si="1"/>
        <v>NO</v>
      </c>
    </row>
    <row r="63" spans="1:12" ht="15.75" thickBot="1" x14ac:dyDescent="0.3">
      <c r="A63" s="63"/>
      <c r="B63" s="35"/>
      <c r="C63" s="19"/>
      <c r="D63" s="20"/>
      <c r="E63" s="20"/>
      <c r="F63" s="21"/>
      <c r="G63" s="21"/>
      <c r="H63" s="21"/>
      <c r="I63" s="22"/>
      <c r="J63" s="22"/>
      <c r="K63" s="22"/>
      <c r="L63" s="23"/>
    </row>
    <row r="64" spans="1:12" ht="15.75" thickBot="1" x14ac:dyDescent="0.3">
      <c r="A64" s="47" t="s">
        <v>57</v>
      </c>
      <c r="B64" s="36"/>
      <c r="C64" s="24"/>
      <c r="D64" s="25"/>
      <c r="E64" s="25"/>
      <c r="F64" s="26"/>
      <c r="G64" s="26"/>
      <c r="H64" s="26"/>
      <c r="I64" s="27"/>
      <c r="J64" s="27"/>
      <c r="K64" s="27"/>
      <c r="L64" s="28"/>
    </row>
    <row r="65" spans="1:12" ht="15.75" thickBot="1" x14ac:dyDescent="0.3">
      <c r="A65" s="46"/>
      <c r="B65" s="37"/>
      <c r="C65" s="29"/>
      <c r="D65" s="30"/>
      <c r="E65" s="30"/>
      <c r="F65" s="31"/>
      <c r="G65" s="31"/>
      <c r="H65" s="31"/>
      <c r="I65" s="32"/>
      <c r="J65" s="32"/>
      <c r="K65" s="32"/>
      <c r="L65" s="33"/>
    </row>
    <row r="66" spans="1:12" ht="27.75" thickBot="1" x14ac:dyDescent="0.3">
      <c r="A66" s="43" t="s">
        <v>58</v>
      </c>
      <c r="B66" s="34">
        <f t="shared" si="5"/>
        <v>9</v>
      </c>
      <c r="C66" s="15">
        <v>6</v>
      </c>
      <c r="D66" s="16"/>
      <c r="E66" s="16"/>
      <c r="F66" s="17">
        <v>3</v>
      </c>
      <c r="G66" s="17"/>
      <c r="H66" s="17"/>
      <c r="I66" s="18"/>
      <c r="J66" s="18">
        <v>2</v>
      </c>
      <c r="K66" s="18"/>
      <c r="L66" s="55" t="str">
        <f t="shared" si="1"/>
        <v>NO</v>
      </c>
    </row>
    <row r="67" spans="1:12" ht="72" thickBot="1" x14ac:dyDescent="0.3">
      <c r="A67" s="43" t="s">
        <v>59</v>
      </c>
      <c r="B67" s="34">
        <f t="shared" si="5"/>
        <v>11</v>
      </c>
      <c r="C67" s="15">
        <v>6</v>
      </c>
      <c r="D67" s="16"/>
      <c r="E67" s="16"/>
      <c r="F67" s="17">
        <v>3</v>
      </c>
      <c r="G67" s="17"/>
      <c r="H67" s="17"/>
      <c r="I67" s="18">
        <v>2</v>
      </c>
      <c r="J67" s="18"/>
      <c r="K67" s="18"/>
      <c r="L67" s="55" t="str">
        <f t="shared" si="1"/>
        <v>NO</v>
      </c>
    </row>
    <row r="68" spans="1:12" ht="29.25" thickBot="1" x14ac:dyDescent="0.3">
      <c r="A68" s="43" t="s">
        <v>60</v>
      </c>
      <c r="B68" s="34">
        <f>+C68+F68+I68</f>
        <v>11</v>
      </c>
      <c r="C68" s="15">
        <v>6</v>
      </c>
      <c r="D68" s="16"/>
      <c r="E68" s="16"/>
      <c r="F68" s="17">
        <v>3</v>
      </c>
      <c r="G68" s="17"/>
      <c r="H68" s="17"/>
      <c r="I68" s="18">
        <v>2</v>
      </c>
      <c r="J68" s="18"/>
      <c r="K68" s="18"/>
      <c r="L68" s="55" t="str">
        <f t="shared" si="1"/>
        <v>NO</v>
      </c>
    </row>
    <row r="69" spans="1:12" ht="15.75" thickBot="1" x14ac:dyDescent="0.3">
      <c r="A69" s="63"/>
      <c r="B69" s="35"/>
      <c r="C69" s="19"/>
      <c r="D69" s="20"/>
      <c r="E69" s="20"/>
      <c r="F69" s="21"/>
      <c r="G69" s="21"/>
      <c r="H69" s="21"/>
      <c r="I69" s="22"/>
      <c r="J69" s="22"/>
      <c r="K69" s="22"/>
      <c r="L69" s="23"/>
    </row>
    <row r="70" spans="1:12" ht="15.75" thickBot="1" x14ac:dyDescent="0.3">
      <c r="A70" s="47" t="s">
        <v>61</v>
      </c>
      <c r="B70" s="36"/>
      <c r="C70" s="24"/>
      <c r="D70" s="25"/>
      <c r="E70" s="25"/>
      <c r="F70" s="26"/>
      <c r="G70" s="26"/>
      <c r="H70" s="26"/>
      <c r="I70" s="27"/>
      <c r="J70" s="27"/>
      <c r="K70" s="27"/>
      <c r="L70" s="28"/>
    </row>
    <row r="71" spans="1:12" s="1" customFormat="1" ht="15.75" thickBot="1" x14ac:dyDescent="0.3">
      <c r="A71" s="62"/>
      <c r="B71" s="67"/>
      <c r="C71" s="68"/>
      <c r="D71" s="69"/>
      <c r="E71" s="69"/>
      <c r="F71" s="70"/>
      <c r="G71" s="70"/>
      <c r="H71" s="70"/>
      <c r="I71" s="71"/>
      <c r="J71" s="71"/>
      <c r="K71" s="71"/>
      <c r="L71" s="72"/>
    </row>
    <row r="72" spans="1:12" s="1" customFormat="1" ht="29.25" thickBot="1" x14ac:dyDescent="0.3">
      <c r="A72" s="43" t="s">
        <v>62</v>
      </c>
      <c r="B72" s="73">
        <f t="shared" ref="B72:B116" si="6">+C72+F72+I72</f>
        <v>13</v>
      </c>
      <c r="C72" s="74">
        <v>7</v>
      </c>
      <c r="D72" s="75"/>
      <c r="E72" s="75"/>
      <c r="F72" s="76">
        <v>4</v>
      </c>
      <c r="G72" s="76"/>
      <c r="H72" s="76"/>
      <c r="I72" s="77">
        <v>2</v>
      </c>
      <c r="J72" s="77"/>
      <c r="K72" s="77"/>
      <c r="L72" s="78" t="str">
        <f t="shared" si="1"/>
        <v>SI</v>
      </c>
    </row>
    <row r="73" spans="1:12" s="1" customFormat="1" ht="29.25" thickBot="1" x14ac:dyDescent="0.3">
      <c r="A73" s="43" t="s">
        <v>63</v>
      </c>
      <c r="B73" s="73">
        <f t="shared" si="6"/>
        <v>13</v>
      </c>
      <c r="C73" s="74">
        <v>7</v>
      </c>
      <c r="D73" s="75"/>
      <c r="E73" s="75"/>
      <c r="F73" s="76">
        <v>4</v>
      </c>
      <c r="G73" s="76"/>
      <c r="H73" s="76"/>
      <c r="I73" s="77">
        <v>2</v>
      </c>
      <c r="J73" s="77"/>
      <c r="K73" s="77"/>
      <c r="L73" s="78" t="str">
        <f t="shared" si="1"/>
        <v>SI</v>
      </c>
    </row>
    <row r="74" spans="1:12" s="1" customFormat="1" ht="29.25" thickBot="1" x14ac:dyDescent="0.3">
      <c r="A74" s="43" t="s">
        <v>64</v>
      </c>
      <c r="B74" s="73">
        <f t="shared" si="6"/>
        <v>11</v>
      </c>
      <c r="C74" s="74">
        <v>7</v>
      </c>
      <c r="D74" s="75"/>
      <c r="E74" s="75"/>
      <c r="F74" s="76">
        <v>4</v>
      </c>
      <c r="G74" s="76"/>
      <c r="H74" s="76"/>
      <c r="I74" s="77"/>
      <c r="J74" s="77"/>
      <c r="K74" s="77">
        <v>2</v>
      </c>
      <c r="L74" s="78" t="str">
        <f t="shared" si="1"/>
        <v>NO</v>
      </c>
    </row>
    <row r="75" spans="1:12" s="1" customFormat="1" ht="43.5" thickBot="1" x14ac:dyDescent="0.3">
      <c r="A75" s="43" t="s">
        <v>65</v>
      </c>
      <c r="B75" s="73">
        <f t="shared" si="6"/>
        <v>13</v>
      </c>
      <c r="C75" s="74">
        <v>7</v>
      </c>
      <c r="D75" s="75"/>
      <c r="E75" s="75"/>
      <c r="F75" s="76">
        <v>4</v>
      </c>
      <c r="G75" s="76"/>
      <c r="H75" s="76"/>
      <c r="I75" s="77">
        <v>2</v>
      </c>
      <c r="J75" s="77"/>
      <c r="K75" s="77"/>
      <c r="L75" s="78" t="str">
        <f t="shared" si="1"/>
        <v>SI</v>
      </c>
    </row>
    <row r="76" spans="1:12" s="1" customFormat="1" ht="57.75" thickBot="1" x14ac:dyDescent="0.3">
      <c r="A76" s="43" t="s">
        <v>66</v>
      </c>
      <c r="B76" s="73">
        <f t="shared" si="6"/>
        <v>11</v>
      </c>
      <c r="C76" s="74">
        <v>7</v>
      </c>
      <c r="D76" s="75"/>
      <c r="E76" s="75"/>
      <c r="F76" s="76">
        <v>4</v>
      </c>
      <c r="G76" s="76"/>
      <c r="H76" s="76"/>
      <c r="I76" s="77"/>
      <c r="J76" s="77">
        <v>2</v>
      </c>
      <c r="K76" s="77"/>
      <c r="L76" s="78" t="str">
        <f t="shared" si="1"/>
        <v>NO</v>
      </c>
    </row>
    <row r="77" spans="1:12" s="1" customFormat="1" ht="43.5" thickBot="1" x14ac:dyDescent="0.3">
      <c r="A77" s="43" t="s">
        <v>67</v>
      </c>
      <c r="B77" s="73">
        <f t="shared" si="6"/>
        <v>11</v>
      </c>
      <c r="C77" s="74">
        <v>7</v>
      </c>
      <c r="D77" s="75"/>
      <c r="E77" s="75"/>
      <c r="F77" s="76">
        <v>4</v>
      </c>
      <c r="G77" s="76"/>
      <c r="H77" s="76"/>
      <c r="I77" s="77"/>
      <c r="J77" s="77">
        <v>2</v>
      </c>
      <c r="K77" s="77"/>
      <c r="L77" s="78" t="str">
        <f t="shared" ref="L77:L116" si="7">IF(B77=13,"SI","NO")</f>
        <v>NO</v>
      </c>
    </row>
    <row r="78" spans="1:12" s="1" customFormat="1" ht="43.5" thickBot="1" x14ac:dyDescent="0.3">
      <c r="A78" s="43" t="s">
        <v>68</v>
      </c>
      <c r="B78" s="73">
        <f t="shared" si="6"/>
        <v>13</v>
      </c>
      <c r="C78" s="74">
        <v>7</v>
      </c>
      <c r="D78" s="75"/>
      <c r="E78" s="75"/>
      <c r="F78" s="76">
        <v>4</v>
      </c>
      <c r="G78" s="76"/>
      <c r="H78" s="76"/>
      <c r="I78" s="77">
        <v>2</v>
      </c>
      <c r="J78" s="77"/>
      <c r="K78" s="77"/>
      <c r="L78" s="78" t="str">
        <f t="shared" si="7"/>
        <v>SI</v>
      </c>
    </row>
    <row r="79" spans="1:12" s="1" customFormat="1" ht="43.5" thickBot="1" x14ac:dyDescent="0.3">
      <c r="A79" s="43" t="s">
        <v>69</v>
      </c>
      <c r="B79" s="73">
        <f t="shared" si="6"/>
        <v>13</v>
      </c>
      <c r="C79" s="74">
        <v>7</v>
      </c>
      <c r="D79" s="75"/>
      <c r="E79" s="75"/>
      <c r="F79" s="76">
        <v>4</v>
      </c>
      <c r="G79" s="76"/>
      <c r="H79" s="76"/>
      <c r="I79" s="77">
        <v>2</v>
      </c>
      <c r="J79" s="77"/>
      <c r="K79" s="77"/>
      <c r="L79" s="78" t="str">
        <f t="shared" si="7"/>
        <v>SI</v>
      </c>
    </row>
    <row r="80" spans="1:12" s="1" customFormat="1" ht="43.5" thickBot="1" x14ac:dyDescent="0.3">
      <c r="A80" s="43" t="s">
        <v>70</v>
      </c>
      <c r="B80" s="73">
        <f t="shared" si="6"/>
        <v>13</v>
      </c>
      <c r="C80" s="74">
        <v>7</v>
      </c>
      <c r="D80" s="75"/>
      <c r="E80" s="75"/>
      <c r="F80" s="76">
        <v>4</v>
      </c>
      <c r="G80" s="76"/>
      <c r="H80" s="76"/>
      <c r="I80" s="77">
        <v>2</v>
      </c>
      <c r="J80" s="77"/>
      <c r="K80" s="77"/>
      <c r="L80" s="78" t="str">
        <f t="shared" si="7"/>
        <v>SI</v>
      </c>
    </row>
    <row r="81" spans="1:12" s="1" customFormat="1" ht="29.25" thickBot="1" x14ac:dyDescent="0.3">
      <c r="A81" s="43" t="s">
        <v>71</v>
      </c>
      <c r="B81" s="73">
        <f t="shared" si="6"/>
        <v>13</v>
      </c>
      <c r="C81" s="74">
        <v>7</v>
      </c>
      <c r="D81" s="75"/>
      <c r="E81" s="75"/>
      <c r="F81" s="76">
        <v>4</v>
      </c>
      <c r="G81" s="76"/>
      <c r="H81" s="76"/>
      <c r="I81" s="77">
        <v>2</v>
      </c>
      <c r="J81" s="77"/>
      <c r="K81" s="77"/>
      <c r="L81" s="78" t="str">
        <f t="shared" si="7"/>
        <v>SI</v>
      </c>
    </row>
    <row r="82" spans="1:12" s="1" customFormat="1" ht="29.25" thickBot="1" x14ac:dyDescent="0.3">
      <c r="A82" s="43" t="s">
        <v>72</v>
      </c>
      <c r="B82" s="73">
        <f t="shared" si="6"/>
        <v>13</v>
      </c>
      <c r="C82" s="74">
        <v>7</v>
      </c>
      <c r="D82" s="75"/>
      <c r="E82" s="75"/>
      <c r="F82" s="76">
        <v>4</v>
      </c>
      <c r="G82" s="76"/>
      <c r="H82" s="76"/>
      <c r="I82" s="77">
        <v>2</v>
      </c>
      <c r="J82" s="77"/>
      <c r="K82" s="77"/>
      <c r="L82" s="78" t="str">
        <f t="shared" si="7"/>
        <v>SI</v>
      </c>
    </row>
    <row r="83" spans="1:12" ht="15.75" thickBot="1" x14ac:dyDescent="0.3">
      <c r="A83" s="63"/>
      <c r="B83" s="73"/>
      <c r="C83" s="19"/>
      <c r="D83" s="20"/>
      <c r="E83" s="20"/>
      <c r="F83" s="21"/>
      <c r="G83" s="21"/>
      <c r="H83" s="21"/>
      <c r="I83" s="22"/>
      <c r="J83" s="22"/>
      <c r="K83" s="22"/>
      <c r="L83" s="78"/>
    </row>
    <row r="84" spans="1:12" ht="15.75" thickBot="1" x14ac:dyDescent="0.3">
      <c r="A84" s="47" t="s">
        <v>81</v>
      </c>
      <c r="B84" s="73"/>
      <c r="C84" s="24"/>
      <c r="D84" s="25"/>
      <c r="E84" s="25"/>
      <c r="F84" s="26"/>
      <c r="G84" s="26"/>
      <c r="H84" s="26"/>
      <c r="I84" s="27"/>
      <c r="J84" s="27"/>
      <c r="K84" s="27"/>
      <c r="L84" s="78"/>
    </row>
    <row r="85" spans="1:12" s="1" customFormat="1" ht="15.75" thickBot="1" x14ac:dyDescent="0.3">
      <c r="A85" s="62"/>
      <c r="B85" s="73"/>
      <c r="C85" s="68"/>
      <c r="D85" s="69"/>
      <c r="E85" s="69"/>
      <c r="F85" s="70"/>
      <c r="G85" s="70"/>
      <c r="H85" s="70"/>
      <c r="I85" s="71"/>
      <c r="J85" s="71"/>
      <c r="K85" s="71"/>
      <c r="L85" s="78"/>
    </row>
    <row r="86" spans="1:12" s="1" customFormat="1" ht="29.25" thickBot="1" x14ac:dyDescent="0.3">
      <c r="A86" s="43" t="s">
        <v>80</v>
      </c>
      <c r="B86" s="73">
        <f t="shared" si="6"/>
        <v>10</v>
      </c>
      <c r="C86" s="74">
        <v>7</v>
      </c>
      <c r="D86" s="75"/>
      <c r="E86" s="75"/>
      <c r="F86" s="76">
        <v>2</v>
      </c>
      <c r="G86" s="76"/>
      <c r="H86" s="76"/>
      <c r="I86" s="77">
        <v>1</v>
      </c>
      <c r="J86" s="77"/>
      <c r="K86" s="77"/>
      <c r="L86" s="78" t="str">
        <f t="shared" si="7"/>
        <v>NO</v>
      </c>
    </row>
    <row r="87" spans="1:12" s="1" customFormat="1" ht="29.25" thickBot="1" x14ac:dyDescent="0.3">
      <c r="A87" s="43" t="s">
        <v>79</v>
      </c>
      <c r="B87" s="73">
        <f t="shared" si="6"/>
        <v>11</v>
      </c>
      <c r="C87" s="74">
        <v>7</v>
      </c>
      <c r="D87" s="75"/>
      <c r="E87" s="75"/>
      <c r="F87" s="76">
        <v>2</v>
      </c>
      <c r="G87" s="76"/>
      <c r="H87" s="76"/>
      <c r="I87" s="77">
        <v>2</v>
      </c>
      <c r="J87" s="77"/>
      <c r="K87" s="77"/>
      <c r="L87" s="78" t="str">
        <f t="shared" si="7"/>
        <v>NO</v>
      </c>
    </row>
    <row r="88" spans="1:12" s="1" customFormat="1" ht="43.5" thickBot="1" x14ac:dyDescent="0.3">
      <c r="A88" s="43" t="s">
        <v>78</v>
      </c>
      <c r="B88" s="73">
        <f t="shared" si="6"/>
        <v>11</v>
      </c>
      <c r="C88" s="74">
        <v>7</v>
      </c>
      <c r="D88" s="75"/>
      <c r="E88" s="75"/>
      <c r="F88" s="76">
        <v>2</v>
      </c>
      <c r="G88" s="76"/>
      <c r="H88" s="76"/>
      <c r="I88" s="77">
        <v>2</v>
      </c>
      <c r="J88" s="77"/>
      <c r="K88" s="77"/>
      <c r="L88" s="78" t="str">
        <f t="shared" si="7"/>
        <v>NO</v>
      </c>
    </row>
    <row r="89" spans="1:12" s="1" customFormat="1" ht="29.25" thickBot="1" x14ac:dyDescent="0.3">
      <c r="A89" s="43" t="s">
        <v>77</v>
      </c>
      <c r="B89" s="73">
        <f t="shared" si="6"/>
        <v>11</v>
      </c>
      <c r="C89" s="74">
        <v>7</v>
      </c>
      <c r="D89" s="75"/>
      <c r="E89" s="75"/>
      <c r="F89" s="76">
        <v>2</v>
      </c>
      <c r="G89" s="76"/>
      <c r="H89" s="76"/>
      <c r="I89" s="77">
        <v>2</v>
      </c>
      <c r="J89" s="77"/>
      <c r="K89" s="77"/>
      <c r="L89" s="78" t="str">
        <f t="shared" si="7"/>
        <v>NO</v>
      </c>
    </row>
    <row r="90" spans="1:12" s="1" customFormat="1" ht="29.25" thickBot="1" x14ac:dyDescent="0.3">
      <c r="A90" s="43" t="s">
        <v>76</v>
      </c>
      <c r="B90" s="73">
        <f t="shared" si="6"/>
        <v>7</v>
      </c>
      <c r="C90" s="74">
        <v>7</v>
      </c>
      <c r="D90" s="75"/>
      <c r="E90" s="75"/>
      <c r="F90" s="76"/>
      <c r="G90" s="76"/>
      <c r="H90" s="76">
        <v>2</v>
      </c>
      <c r="I90" s="77"/>
      <c r="J90" s="77"/>
      <c r="K90" s="77">
        <v>2</v>
      </c>
      <c r="L90" s="78" t="str">
        <f t="shared" si="7"/>
        <v>NO</v>
      </c>
    </row>
    <row r="91" spans="1:12" s="1" customFormat="1" ht="43.5" thickBot="1" x14ac:dyDescent="0.3">
      <c r="A91" s="43" t="s">
        <v>75</v>
      </c>
      <c r="B91" s="73">
        <f t="shared" si="6"/>
        <v>9</v>
      </c>
      <c r="C91" s="74">
        <v>7</v>
      </c>
      <c r="D91" s="75"/>
      <c r="E91" s="75"/>
      <c r="F91" s="76">
        <v>2</v>
      </c>
      <c r="G91" s="76"/>
      <c r="H91" s="76"/>
      <c r="I91" s="77"/>
      <c r="J91" s="77"/>
      <c r="K91" s="77">
        <v>2</v>
      </c>
      <c r="L91" s="78" t="str">
        <f t="shared" si="7"/>
        <v>NO</v>
      </c>
    </row>
    <row r="92" spans="1:12" s="1" customFormat="1" ht="43.5" thickBot="1" x14ac:dyDescent="0.3">
      <c r="A92" s="43" t="s">
        <v>74</v>
      </c>
      <c r="B92" s="73">
        <f t="shared" si="6"/>
        <v>7</v>
      </c>
      <c r="C92" s="74">
        <v>7</v>
      </c>
      <c r="D92" s="75"/>
      <c r="E92" s="75"/>
      <c r="F92" s="76"/>
      <c r="G92" s="76"/>
      <c r="H92" s="76">
        <v>2</v>
      </c>
      <c r="I92" s="77"/>
      <c r="J92" s="77"/>
      <c r="K92" s="77">
        <v>2</v>
      </c>
      <c r="L92" s="78" t="str">
        <f t="shared" si="7"/>
        <v>NO</v>
      </c>
    </row>
    <row r="93" spans="1:12" s="1" customFormat="1" ht="29.25" thickBot="1" x14ac:dyDescent="0.3">
      <c r="A93" s="43" t="s">
        <v>73</v>
      </c>
      <c r="B93" s="73">
        <f t="shared" si="6"/>
        <v>11</v>
      </c>
      <c r="C93" s="74">
        <v>7</v>
      </c>
      <c r="D93" s="75"/>
      <c r="E93" s="75"/>
      <c r="F93" s="76">
        <v>2</v>
      </c>
      <c r="G93" s="76"/>
      <c r="H93" s="76"/>
      <c r="I93" s="77">
        <v>2</v>
      </c>
      <c r="J93" s="77"/>
      <c r="K93" s="77"/>
      <c r="L93" s="78" t="str">
        <f>IF(B93=13,"SI","NO")</f>
        <v>NO</v>
      </c>
    </row>
    <row r="94" spans="1:12" ht="15.75" thickBot="1" x14ac:dyDescent="0.3">
      <c r="A94" s="63"/>
      <c r="B94" s="73"/>
      <c r="C94" s="19"/>
      <c r="D94" s="20"/>
      <c r="E94" s="20"/>
      <c r="F94" s="21"/>
      <c r="G94" s="21"/>
      <c r="H94" s="21"/>
      <c r="I94" s="22"/>
      <c r="J94" s="22"/>
      <c r="K94" s="22"/>
      <c r="L94" s="78"/>
    </row>
    <row r="95" spans="1:12" ht="15.75" thickBot="1" x14ac:dyDescent="0.3">
      <c r="A95" s="47" t="s">
        <v>82</v>
      </c>
      <c r="B95" s="73"/>
      <c r="C95" s="24"/>
      <c r="D95" s="25"/>
      <c r="E95" s="25"/>
      <c r="F95" s="26"/>
      <c r="G95" s="26"/>
      <c r="H95" s="26"/>
      <c r="I95" s="27"/>
      <c r="J95" s="27"/>
      <c r="K95" s="27"/>
      <c r="L95" s="78"/>
    </row>
    <row r="96" spans="1:12" s="1" customFormat="1" ht="15.75" thickBot="1" x14ac:dyDescent="0.3">
      <c r="A96" s="62"/>
      <c r="B96" s="73"/>
      <c r="C96" s="68"/>
      <c r="D96" s="69"/>
      <c r="E96" s="69"/>
      <c r="F96" s="70"/>
      <c r="G96" s="70"/>
      <c r="H96" s="70"/>
      <c r="I96" s="71"/>
      <c r="J96" s="71"/>
      <c r="K96" s="71"/>
      <c r="L96" s="78"/>
    </row>
    <row r="97" spans="1:12" s="1" customFormat="1" ht="29.25" thickBot="1" x14ac:dyDescent="0.3">
      <c r="A97" s="43" t="s">
        <v>83</v>
      </c>
      <c r="B97" s="73">
        <v>7</v>
      </c>
      <c r="C97" s="74">
        <v>7</v>
      </c>
      <c r="D97" s="75"/>
      <c r="E97" s="75"/>
      <c r="F97" s="76"/>
      <c r="G97" s="76"/>
      <c r="H97" s="76">
        <v>4</v>
      </c>
      <c r="I97" s="77"/>
      <c r="J97" s="77"/>
      <c r="K97" s="77">
        <v>2</v>
      </c>
      <c r="L97" s="78" t="str">
        <f t="shared" si="7"/>
        <v>NO</v>
      </c>
    </row>
    <row r="98" spans="1:12" s="1" customFormat="1" ht="15.75" thickBot="1" x14ac:dyDescent="0.3">
      <c r="A98" s="63"/>
      <c r="B98" s="73"/>
      <c r="C98" s="19"/>
      <c r="D98" s="20"/>
      <c r="E98" s="20"/>
      <c r="F98" s="21"/>
      <c r="G98" s="21"/>
      <c r="H98" s="21"/>
      <c r="I98" s="22"/>
      <c r="J98" s="22"/>
      <c r="K98" s="22"/>
      <c r="L98" s="78"/>
    </row>
    <row r="99" spans="1:12" s="1" customFormat="1" ht="15.75" thickBot="1" x14ac:dyDescent="0.3">
      <c r="A99" s="47" t="s">
        <v>94</v>
      </c>
      <c r="B99" s="73"/>
      <c r="C99" s="24"/>
      <c r="D99" s="25"/>
      <c r="E99" s="25"/>
      <c r="F99" s="26"/>
      <c r="G99" s="26"/>
      <c r="H99" s="26"/>
      <c r="I99" s="27"/>
      <c r="J99" s="27"/>
      <c r="K99" s="27"/>
      <c r="L99" s="78"/>
    </row>
    <row r="100" spans="1:12" s="1" customFormat="1" ht="15.75" thickBot="1" x14ac:dyDescent="0.3">
      <c r="A100" s="62"/>
      <c r="B100" s="73"/>
      <c r="C100" s="68"/>
      <c r="D100" s="69"/>
      <c r="E100" s="69"/>
      <c r="F100" s="70"/>
      <c r="G100" s="70"/>
      <c r="H100" s="70"/>
      <c r="I100" s="71"/>
      <c r="J100" s="71"/>
      <c r="K100" s="71"/>
      <c r="L100" s="78"/>
    </row>
    <row r="101" spans="1:12" s="1" customFormat="1" ht="29.25" thickBot="1" x14ac:dyDescent="0.3">
      <c r="A101" s="43" t="s">
        <v>84</v>
      </c>
      <c r="B101" s="73">
        <f t="shared" si="6"/>
        <v>12</v>
      </c>
      <c r="C101" s="74">
        <v>6</v>
      </c>
      <c r="D101" s="75"/>
      <c r="E101" s="75"/>
      <c r="F101" s="76">
        <v>4</v>
      </c>
      <c r="G101" s="76"/>
      <c r="H101" s="76"/>
      <c r="I101" s="77">
        <v>2</v>
      </c>
      <c r="J101" s="77"/>
      <c r="K101" s="77"/>
      <c r="L101" s="78" t="str">
        <f t="shared" si="7"/>
        <v>NO</v>
      </c>
    </row>
    <row r="102" spans="1:12" s="1" customFormat="1" ht="29.25" thickBot="1" x14ac:dyDescent="0.3">
      <c r="A102" s="43" t="s">
        <v>85</v>
      </c>
      <c r="B102" s="73">
        <f t="shared" si="6"/>
        <v>12</v>
      </c>
      <c r="C102" s="74">
        <v>6</v>
      </c>
      <c r="D102" s="75"/>
      <c r="E102" s="75"/>
      <c r="F102" s="76">
        <v>4</v>
      </c>
      <c r="G102" s="76"/>
      <c r="H102" s="76"/>
      <c r="I102" s="77">
        <v>2</v>
      </c>
      <c r="J102" s="77"/>
      <c r="K102" s="77"/>
      <c r="L102" s="78" t="str">
        <f t="shared" si="7"/>
        <v>NO</v>
      </c>
    </row>
    <row r="103" spans="1:12" s="1" customFormat="1" ht="29.25" thickBot="1" x14ac:dyDescent="0.3">
      <c r="A103" s="43" t="s">
        <v>86</v>
      </c>
      <c r="B103" s="73">
        <f t="shared" si="6"/>
        <v>10</v>
      </c>
      <c r="C103" s="74">
        <v>6</v>
      </c>
      <c r="D103" s="75"/>
      <c r="E103" s="75"/>
      <c r="F103" s="76">
        <v>4</v>
      </c>
      <c r="G103" s="76"/>
      <c r="H103" s="76"/>
      <c r="I103" s="77"/>
      <c r="J103" s="77"/>
      <c r="K103" s="77">
        <v>2</v>
      </c>
      <c r="L103" s="78" t="str">
        <f t="shared" si="7"/>
        <v>NO</v>
      </c>
    </row>
    <row r="104" spans="1:12" s="1" customFormat="1" ht="57.75" thickBot="1" x14ac:dyDescent="0.3">
      <c r="A104" s="43" t="s">
        <v>87</v>
      </c>
      <c r="B104" s="73">
        <f t="shared" si="6"/>
        <v>12</v>
      </c>
      <c r="C104" s="74">
        <v>6</v>
      </c>
      <c r="D104" s="75"/>
      <c r="E104" s="75"/>
      <c r="F104" s="76">
        <v>4</v>
      </c>
      <c r="G104" s="76"/>
      <c r="H104" s="76"/>
      <c r="I104" s="77">
        <v>2</v>
      </c>
      <c r="J104" s="77"/>
      <c r="K104" s="77"/>
      <c r="L104" s="78" t="str">
        <f t="shared" si="7"/>
        <v>NO</v>
      </c>
    </row>
    <row r="105" spans="1:12" s="1" customFormat="1" ht="29.25" thickBot="1" x14ac:dyDescent="0.3">
      <c r="A105" s="43" t="s">
        <v>88</v>
      </c>
      <c r="B105" s="73">
        <f t="shared" si="6"/>
        <v>12</v>
      </c>
      <c r="C105" s="74">
        <v>6</v>
      </c>
      <c r="D105" s="75"/>
      <c r="E105" s="75"/>
      <c r="F105" s="76">
        <v>4</v>
      </c>
      <c r="G105" s="76"/>
      <c r="H105" s="76"/>
      <c r="I105" s="77">
        <v>2</v>
      </c>
      <c r="J105" s="77"/>
      <c r="K105" s="77"/>
      <c r="L105" s="78" t="str">
        <f t="shared" si="7"/>
        <v>NO</v>
      </c>
    </row>
    <row r="106" spans="1:12" s="1" customFormat="1" ht="29.25" thickBot="1" x14ac:dyDescent="0.3">
      <c r="A106" s="43" t="s">
        <v>89</v>
      </c>
      <c r="B106" s="73">
        <f t="shared" si="6"/>
        <v>12</v>
      </c>
      <c r="C106" s="74">
        <v>6</v>
      </c>
      <c r="D106" s="75"/>
      <c r="E106" s="75"/>
      <c r="F106" s="76">
        <v>4</v>
      </c>
      <c r="G106" s="76"/>
      <c r="H106" s="76"/>
      <c r="I106" s="77">
        <v>2</v>
      </c>
      <c r="J106" s="77"/>
      <c r="K106" s="77"/>
      <c r="L106" s="78" t="str">
        <f t="shared" si="7"/>
        <v>NO</v>
      </c>
    </row>
    <row r="107" spans="1:12" s="1" customFormat="1" ht="29.25" thickBot="1" x14ac:dyDescent="0.3">
      <c r="A107" s="43" t="s">
        <v>90</v>
      </c>
      <c r="B107" s="73">
        <f t="shared" si="6"/>
        <v>12</v>
      </c>
      <c r="C107" s="74">
        <v>6</v>
      </c>
      <c r="D107" s="75"/>
      <c r="E107" s="75"/>
      <c r="F107" s="76">
        <v>4</v>
      </c>
      <c r="G107" s="76"/>
      <c r="H107" s="76"/>
      <c r="I107" s="77">
        <v>2</v>
      </c>
      <c r="J107" s="77"/>
      <c r="K107" s="77"/>
      <c r="L107" s="78" t="str">
        <f t="shared" si="7"/>
        <v>NO</v>
      </c>
    </row>
    <row r="108" spans="1:12" s="1" customFormat="1" ht="43.5" thickBot="1" x14ac:dyDescent="0.3">
      <c r="A108" s="43" t="s">
        <v>91</v>
      </c>
      <c r="B108" s="73">
        <f t="shared" si="6"/>
        <v>12</v>
      </c>
      <c r="C108" s="74">
        <v>6</v>
      </c>
      <c r="D108" s="75"/>
      <c r="E108" s="75"/>
      <c r="F108" s="76">
        <v>4</v>
      </c>
      <c r="G108" s="76"/>
      <c r="H108" s="76"/>
      <c r="I108" s="77">
        <v>2</v>
      </c>
      <c r="J108" s="77"/>
      <c r="K108" s="77"/>
      <c r="L108" s="78" t="str">
        <f t="shared" si="7"/>
        <v>NO</v>
      </c>
    </row>
    <row r="109" spans="1:12" s="1" customFormat="1" ht="29.25" thickBot="1" x14ac:dyDescent="0.3">
      <c r="A109" s="43" t="s">
        <v>92</v>
      </c>
      <c r="B109" s="73">
        <f t="shared" si="6"/>
        <v>12</v>
      </c>
      <c r="C109" s="74">
        <v>6</v>
      </c>
      <c r="D109" s="75"/>
      <c r="E109" s="75"/>
      <c r="F109" s="76">
        <v>4</v>
      </c>
      <c r="G109" s="76"/>
      <c r="H109" s="76"/>
      <c r="I109" s="77">
        <v>2</v>
      </c>
      <c r="J109" s="77"/>
      <c r="K109" s="77"/>
      <c r="L109" s="78" t="str">
        <f t="shared" si="7"/>
        <v>NO</v>
      </c>
    </row>
    <row r="110" spans="1:12" s="1" customFormat="1" ht="29.25" thickBot="1" x14ac:dyDescent="0.3">
      <c r="A110" s="43" t="s">
        <v>93</v>
      </c>
      <c r="B110" s="73">
        <f t="shared" si="6"/>
        <v>12</v>
      </c>
      <c r="C110" s="74">
        <v>6</v>
      </c>
      <c r="D110" s="75"/>
      <c r="E110" s="75"/>
      <c r="F110" s="76">
        <v>4</v>
      </c>
      <c r="G110" s="76"/>
      <c r="H110" s="76"/>
      <c r="I110" s="77">
        <v>2</v>
      </c>
      <c r="J110" s="77"/>
      <c r="K110" s="77"/>
      <c r="L110" s="78" t="str">
        <f t="shared" si="7"/>
        <v>NO</v>
      </c>
    </row>
    <row r="111" spans="1:12" s="1" customFormat="1" ht="15.75" thickBot="1" x14ac:dyDescent="0.3">
      <c r="A111" s="63"/>
      <c r="B111" s="73">
        <f t="shared" si="6"/>
        <v>0</v>
      </c>
      <c r="C111" s="19"/>
      <c r="D111" s="20"/>
      <c r="E111" s="20"/>
      <c r="F111" s="21"/>
      <c r="G111" s="21"/>
      <c r="H111" s="21"/>
      <c r="I111" s="22"/>
      <c r="J111" s="22"/>
      <c r="K111" s="22"/>
      <c r="L111" s="78" t="str">
        <f t="shared" si="7"/>
        <v>NO</v>
      </c>
    </row>
    <row r="112" spans="1:12" s="1" customFormat="1" ht="15.75" thickBot="1" x14ac:dyDescent="0.3">
      <c r="A112" s="47" t="s">
        <v>96</v>
      </c>
      <c r="B112" s="73">
        <f t="shared" si="6"/>
        <v>0</v>
      </c>
      <c r="C112" s="24"/>
      <c r="D112" s="25"/>
      <c r="E112" s="25"/>
      <c r="F112" s="26"/>
      <c r="G112" s="26"/>
      <c r="H112" s="26"/>
      <c r="I112" s="27"/>
      <c r="J112" s="27"/>
      <c r="K112" s="27"/>
      <c r="L112" s="78" t="str">
        <f t="shared" si="7"/>
        <v>NO</v>
      </c>
    </row>
    <row r="113" spans="1:12" s="1" customFormat="1" ht="15.75" thickBot="1" x14ac:dyDescent="0.3">
      <c r="A113" s="85"/>
      <c r="B113" s="73">
        <f t="shared" si="6"/>
        <v>0</v>
      </c>
      <c r="C113" s="68"/>
      <c r="D113" s="69"/>
      <c r="E113" s="69"/>
      <c r="F113" s="70"/>
      <c r="G113" s="70"/>
      <c r="H113" s="70"/>
      <c r="I113" s="71"/>
      <c r="J113" s="71"/>
      <c r="K113" s="71"/>
      <c r="L113" s="78" t="str">
        <f t="shared" si="7"/>
        <v>NO</v>
      </c>
    </row>
    <row r="114" spans="1:12" s="1" customFormat="1" ht="29.25" thickBot="1" x14ac:dyDescent="0.3">
      <c r="A114" s="85" t="s">
        <v>97</v>
      </c>
      <c r="B114" s="73">
        <f t="shared" si="6"/>
        <v>9</v>
      </c>
      <c r="C114" s="74">
        <v>7</v>
      </c>
      <c r="D114" s="75"/>
      <c r="E114" s="75"/>
      <c r="F114" s="76"/>
      <c r="G114" s="76"/>
      <c r="H114" s="76">
        <v>4</v>
      </c>
      <c r="I114" s="77">
        <v>2</v>
      </c>
      <c r="J114" s="77"/>
      <c r="K114" s="77"/>
      <c r="L114" s="78" t="str">
        <f t="shared" si="7"/>
        <v>NO</v>
      </c>
    </row>
    <row r="115" spans="1:12" s="1" customFormat="1" ht="43.5" thickBot="1" x14ac:dyDescent="0.3">
      <c r="A115" s="85" t="s">
        <v>98</v>
      </c>
      <c r="B115" s="73">
        <f t="shared" si="6"/>
        <v>13</v>
      </c>
      <c r="C115" s="74">
        <v>7</v>
      </c>
      <c r="D115" s="75"/>
      <c r="E115" s="75"/>
      <c r="F115" s="76">
        <v>4</v>
      </c>
      <c r="G115" s="76"/>
      <c r="H115" s="76"/>
      <c r="I115" s="77">
        <v>2</v>
      </c>
      <c r="J115" s="77"/>
      <c r="K115" s="77"/>
      <c r="L115" s="78" t="str">
        <f t="shared" si="7"/>
        <v>SI</v>
      </c>
    </row>
    <row r="116" spans="1:12" s="1" customFormat="1" ht="29.25" thickBot="1" x14ac:dyDescent="0.3">
      <c r="A116" s="85" t="s">
        <v>99</v>
      </c>
      <c r="B116" s="73">
        <f t="shared" si="6"/>
        <v>7</v>
      </c>
      <c r="C116" s="74">
        <v>7</v>
      </c>
      <c r="D116" s="75"/>
      <c r="E116" s="75"/>
      <c r="F116" s="76"/>
      <c r="G116" s="76"/>
      <c r="H116" s="76">
        <v>4</v>
      </c>
      <c r="I116" s="77"/>
      <c r="J116" s="77">
        <v>2</v>
      </c>
      <c r="K116" s="77"/>
      <c r="L116" s="78" t="str">
        <f t="shared" si="7"/>
        <v>NO</v>
      </c>
    </row>
    <row r="117" spans="1:12" s="1" customFormat="1" x14ac:dyDescent="0.25">
      <c r="A117" s="45"/>
      <c r="B117" s="79"/>
      <c r="C117" s="80"/>
      <c r="D117" s="81"/>
      <c r="E117" s="81"/>
      <c r="F117" s="82"/>
      <c r="G117" s="82"/>
      <c r="H117" s="82"/>
      <c r="I117" s="83"/>
      <c r="J117" s="83"/>
      <c r="K117" s="83"/>
      <c r="L117" s="84"/>
    </row>
    <row r="118" spans="1:12" s="1" customFormat="1" x14ac:dyDescent="0.25">
      <c r="A118" s="45"/>
      <c r="B118" s="79"/>
      <c r="C118" s="80"/>
      <c r="D118" s="81"/>
      <c r="E118" s="81"/>
      <c r="F118" s="82"/>
      <c r="G118" s="82"/>
      <c r="H118" s="82"/>
      <c r="I118" s="83"/>
      <c r="J118" s="83"/>
      <c r="K118" s="83"/>
      <c r="L118" s="84"/>
    </row>
    <row r="119" spans="1:12" s="1" customFormat="1" x14ac:dyDescent="0.25">
      <c r="A119" s="45"/>
      <c r="B119" s="79"/>
      <c r="C119" s="80"/>
      <c r="D119" s="81"/>
      <c r="E119" s="81"/>
      <c r="F119" s="82"/>
      <c r="G119" s="82"/>
      <c r="H119" s="82"/>
      <c r="I119" s="83"/>
      <c r="J119" s="83"/>
      <c r="K119" s="83"/>
      <c r="L119" s="84"/>
    </row>
    <row r="120" spans="1:12" s="1" customFormat="1" x14ac:dyDescent="0.25">
      <c r="A120" s="45"/>
      <c r="B120" s="79"/>
      <c r="C120" s="80"/>
      <c r="D120" s="81"/>
      <c r="E120" s="81"/>
      <c r="F120" s="82"/>
      <c r="G120" s="82"/>
      <c r="H120" s="82"/>
      <c r="I120" s="83"/>
      <c r="J120" s="83"/>
      <c r="K120" s="83"/>
      <c r="L120" s="84"/>
    </row>
    <row r="121" spans="1:12" x14ac:dyDescent="0.25">
      <c r="A121" s="65"/>
      <c r="B121" s="38"/>
      <c r="C121" s="59">
        <f t="shared" ref="C121:K121" si="8">COUNTIF(C8:C116,"&gt;1")</f>
        <v>79</v>
      </c>
      <c r="D121" s="59">
        <f t="shared" si="8"/>
        <v>0</v>
      </c>
      <c r="E121" s="59">
        <f t="shared" si="8"/>
        <v>0</v>
      </c>
      <c r="F121" s="49">
        <f t="shared" si="8"/>
        <v>72</v>
      </c>
      <c r="G121" s="49">
        <f t="shared" si="8"/>
        <v>0</v>
      </c>
      <c r="H121" s="49">
        <f>COUNTIF(H8:H116,"&gt;1")</f>
        <v>7</v>
      </c>
      <c r="I121" s="51">
        <f t="shared" si="8"/>
        <v>64</v>
      </c>
      <c r="J121" s="51">
        <f t="shared" si="8"/>
        <v>8</v>
      </c>
      <c r="K121" s="51">
        <f t="shared" si="8"/>
        <v>6</v>
      </c>
      <c r="L121" s="2"/>
    </row>
    <row r="122" spans="1:12" x14ac:dyDescent="0.25">
      <c r="A122" s="64"/>
      <c r="B122" s="56"/>
      <c r="C122" s="39"/>
      <c r="D122" s="57"/>
      <c r="E122" s="57"/>
      <c r="F122" s="50"/>
      <c r="G122" s="50"/>
      <c r="H122" s="50"/>
      <c r="I122" s="58"/>
      <c r="J122" s="58"/>
      <c r="K122" s="58"/>
      <c r="L122" s="2"/>
    </row>
    <row r="123" spans="1:12" x14ac:dyDescent="0.25">
      <c r="A123" s="42"/>
      <c r="B123" s="56"/>
      <c r="C123" s="39"/>
      <c r="D123" s="57"/>
      <c r="E123" s="57"/>
      <c r="F123" s="50"/>
      <c r="G123" s="50"/>
      <c r="H123" s="50"/>
      <c r="I123" s="58"/>
      <c r="J123" s="58"/>
      <c r="K123" s="58"/>
      <c r="L123" s="52"/>
    </row>
    <row r="124" spans="1:12" x14ac:dyDescent="0.25">
      <c r="A124" s="48" t="s">
        <v>95</v>
      </c>
      <c r="B124" s="38">
        <f>COUNTIF(B8:B116,"&gt;1")</f>
        <v>79</v>
      </c>
      <c r="C124" s="40"/>
      <c r="D124" s="59"/>
      <c r="E124" s="59"/>
      <c r="F124" s="49"/>
      <c r="G124" s="49"/>
      <c r="H124" s="50"/>
      <c r="I124" s="51"/>
      <c r="J124" s="51"/>
      <c r="K124" s="51"/>
      <c r="L124" s="52"/>
    </row>
    <row r="125" spans="1:12" x14ac:dyDescent="0.25">
      <c r="A125" s="41"/>
      <c r="B125" s="2"/>
      <c r="C125" s="3"/>
      <c r="D125" s="3"/>
      <c r="E125" s="3"/>
      <c r="F125" s="4"/>
      <c r="G125" s="4"/>
      <c r="H125" s="4"/>
      <c r="I125" s="5"/>
      <c r="J125" s="5"/>
      <c r="K125" s="5"/>
      <c r="L125" s="2"/>
    </row>
  </sheetData>
  <mergeCells count="3">
    <mergeCell ref="F4:H4"/>
    <mergeCell ref="I4:K4"/>
    <mergeCell ref="C4:E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Desiré González Casals</dc:creator>
  <cp:lastModifiedBy>Desiré González Casals</cp:lastModifiedBy>
  <dcterms:created xsi:type="dcterms:W3CDTF">2021-08-19T08:49:58Z</dcterms:created>
  <dcterms:modified xsi:type="dcterms:W3CDTF">2022-03-07T11:13:09Z</dcterms:modified>
</cp:coreProperties>
</file>