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.A.C\COMPARTIDA\TRANSPARENCIA\1. contractes, convenis i subvencions\"/>
    </mc:Choice>
  </mc:AlternateContent>
  <xr:revisionPtr revIDLastSave="0" documentId="8_{1716F714-8533-4D63-AFF0-6882C8440B59}" xr6:coauthVersionLast="46" xr6:coauthVersionMax="46" xr10:uidLastSave="{00000000-0000-0000-0000-000000000000}"/>
  <bookViews>
    <workbookView xWindow="-120" yWindow="-120" windowWidth="29040" windowHeight="15840" xr2:uid="{39D3ED4A-EF47-41DF-9986-86F1914B627B}"/>
  </bookViews>
  <sheets>
    <sheet name="2020" sheetId="1" r:id="rId1"/>
  </sheets>
  <externalReferences>
    <externalReference r:id="rId2"/>
  </externalReferences>
  <definedNames>
    <definedName name="_xlnm._FilterDatabase" localSheetId="0" hidden="1">'2020'!$C$8:$O$1877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69" i="1" l="1"/>
  <c r="O1969" i="1" s="1"/>
  <c r="O1968" i="1"/>
  <c r="N1968" i="1"/>
  <c r="N1967" i="1"/>
  <c r="O1967" i="1" s="1"/>
  <c r="O1966" i="1"/>
  <c r="N1966" i="1"/>
  <c r="N1965" i="1"/>
  <c r="O1965" i="1" s="1"/>
  <c r="O1964" i="1"/>
  <c r="N1964" i="1"/>
  <c r="N1963" i="1"/>
  <c r="O1963" i="1" s="1"/>
  <c r="O1962" i="1"/>
  <c r="N1962" i="1"/>
  <c r="N1961" i="1"/>
  <c r="O1961" i="1" s="1"/>
  <c r="O1960" i="1"/>
  <c r="N1960" i="1"/>
  <c r="N1959" i="1"/>
  <c r="O1959" i="1" s="1"/>
  <c r="O1958" i="1"/>
  <c r="N1958" i="1"/>
  <c r="N1957" i="1"/>
  <c r="O1957" i="1" s="1"/>
  <c r="O1956" i="1"/>
  <c r="N1956" i="1"/>
  <c r="N1955" i="1"/>
  <c r="O1955" i="1" s="1"/>
  <c r="O1954" i="1"/>
  <c r="N1954" i="1"/>
  <c r="N1953" i="1"/>
  <c r="O1953" i="1" s="1"/>
  <c r="O1952" i="1"/>
  <c r="N1952" i="1"/>
  <c r="N1951" i="1"/>
  <c r="O1951" i="1" s="1"/>
  <c r="O1950" i="1"/>
  <c r="N1950" i="1"/>
  <c r="N1949" i="1"/>
  <c r="O1949" i="1" s="1"/>
  <c r="O1948" i="1"/>
  <c r="N1948" i="1"/>
  <c r="N1947" i="1"/>
  <c r="O1947" i="1" s="1"/>
  <c r="O1946" i="1"/>
  <c r="N1946" i="1"/>
  <c r="N1945" i="1"/>
  <c r="O1945" i="1" s="1"/>
  <c r="O1944" i="1"/>
  <c r="N1944" i="1"/>
  <c r="N1943" i="1"/>
  <c r="O1943" i="1" s="1"/>
  <c r="O1942" i="1"/>
  <c r="N1942" i="1"/>
  <c r="N1941" i="1"/>
  <c r="O1941" i="1" s="1"/>
  <c r="O1940" i="1"/>
  <c r="N1940" i="1"/>
  <c r="N1939" i="1"/>
  <c r="O1939" i="1" s="1"/>
  <c r="O1938" i="1"/>
  <c r="N1938" i="1"/>
  <c r="N1937" i="1"/>
  <c r="O1937" i="1" s="1"/>
  <c r="O1936" i="1"/>
  <c r="N1936" i="1"/>
  <c r="N1935" i="1"/>
  <c r="O1935" i="1" s="1"/>
  <c r="O1934" i="1"/>
  <c r="N1934" i="1"/>
  <c r="N1933" i="1"/>
  <c r="O1933" i="1" s="1"/>
  <c r="O1932" i="1"/>
  <c r="N1932" i="1"/>
  <c r="N1931" i="1"/>
  <c r="O1931" i="1" s="1"/>
  <c r="O1930" i="1"/>
  <c r="N1930" i="1"/>
  <c r="N1929" i="1"/>
  <c r="O1929" i="1" s="1"/>
  <c r="O1928" i="1"/>
  <c r="N1928" i="1"/>
  <c r="N1927" i="1"/>
  <c r="O1927" i="1" s="1"/>
  <c r="O1926" i="1"/>
  <c r="N1926" i="1"/>
  <c r="N1925" i="1"/>
  <c r="O1925" i="1" s="1"/>
  <c r="O1924" i="1"/>
  <c r="N1924" i="1"/>
  <c r="N1923" i="1"/>
  <c r="O1923" i="1" s="1"/>
  <c r="O1922" i="1"/>
  <c r="N1922" i="1"/>
  <c r="N1921" i="1"/>
  <c r="O1921" i="1" s="1"/>
  <c r="O1920" i="1"/>
  <c r="N1920" i="1"/>
  <c r="N1919" i="1"/>
  <c r="O1919" i="1" s="1"/>
  <c r="O1918" i="1"/>
  <c r="N1918" i="1"/>
  <c r="N1917" i="1"/>
  <c r="O1917" i="1" s="1"/>
  <c r="O1916" i="1"/>
  <c r="N1916" i="1"/>
  <c r="N1915" i="1"/>
  <c r="O1915" i="1" s="1"/>
  <c r="O1914" i="1"/>
  <c r="N1914" i="1"/>
  <c r="N1913" i="1"/>
  <c r="O1913" i="1" s="1"/>
  <c r="O1912" i="1"/>
  <c r="N1912" i="1"/>
  <c r="N1911" i="1"/>
  <c r="O1911" i="1" s="1"/>
  <c r="O1910" i="1"/>
  <c r="N1910" i="1"/>
  <c r="N1909" i="1"/>
  <c r="O1909" i="1" s="1"/>
  <c r="O1908" i="1"/>
  <c r="N1908" i="1"/>
  <c r="N1907" i="1"/>
  <c r="O1907" i="1" s="1"/>
  <c r="O1906" i="1"/>
  <c r="N1906" i="1"/>
  <c r="N1905" i="1"/>
  <c r="O1905" i="1" s="1"/>
  <c r="O1904" i="1"/>
  <c r="N1904" i="1"/>
  <c r="N1903" i="1"/>
  <c r="O1903" i="1" s="1"/>
  <c r="O1902" i="1"/>
  <c r="N1902" i="1"/>
  <c r="N1901" i="1"/>
  <c r="O1901" i="1" s="1"/>
  <c r="O1900" i="1"/>
  <c r="N1900" i="1"/>
  <c r="N1899" i="1"/>
  <c r="O1899" i="1" s="1"/>
  <c r="O1898" i="1"/>
  <c r="N1898" i="1"/>
  <c r="N1897" i="1"/>
  <c r="O1897" i="1" s="1"/>
  <c r="O1896" i="1"/>
  <c r="N1896" i="1"/>
  <c r="N1895" i="1"/>
  <c r="O1895" i="1" s="1"/>
  <c r="O1894" i="1"/>
  <c r="N1894" i="1"/>
  <c r="N1893" i="1"/>
  <c r="O1893" i="1" s="1"/>
  <c r="O1892" i="1"/>
  <c r="N1892" i="1"/>
  <c r="N1891" i="1"/>
  <c r="O1891" i="1" s="1"/>
  <c r="O1890" i="1"/>
  <c r="N1890" i="1"/>
  <c r="N1889" i="1"/>
  <c r="O1889" i="1" s="1"/>
  <c r="O1888" i="1"/>
  <c r="N1888" i="1"/>
  <c r="N1887" i="1"/>
  <c r="O1887" i="1" s="1"/>
  <c r="O1886" i="1"/>
  <c r="N1886" i="1"/>
  <c r="N1885" i="1"/>
  <c r="O1885" i="1" s="1"/>
  <c r="O1884" i="1"/>
  <c r="N1884" i="1"/>
  <c r="N1883" i="1"/>
  <c r="O1883" i="1" s="1"/>
  <c r="O1882" i="1"/>
  <c r="N1882" i="1"/>
  <c r="N1881" i="1"/>
  <c r="O1881" i="1" s="1"/>
  <c r="O1880" i="1"/>
  <c r="N1880" i="1"/>
  <c r="N1879" i="1"/>
  <c r="O1879" i="1" s="1"/>
  <c r="O1878" i="1"/>
  <c r="N1878" i="1"/>
  <c r="N1877" i="1"/>
  <c r="O1877" i="1" s="1"/>
  <c r="O1876" i="1"/>
  <c r="N1876" i="1"/>
  <c r="N1875" i="1"/>
  <c r="O1875" i="1" s="1"/>
  <c r="O1874" i="1"/>
  <c r="N1874" i="1"/>
  <c r="N1873" i="1"/>
  <c r="O1873" i="1" s="1"/>
  <c r="O1872" i="1"/>
  <c r="N1872" i="1"/>
  <c r="N1871" i="1"/>
  <c r="O1871" i="1" s="1"/>
  <c r="O1870" i="1"/>
  <c r="N1870" i="1"/>
  <c r="N1869" i="1"/>
  <c r="O1869" i="1" s="1"/>
  <c r="O1868" i="1"/>
  <c r="N1868" i="1"/>
  <c r="N1867" i="1"/>
  <c r="O1867" i="1" s="1"/>
  <c r="O1866" i="1"/>
  <c r="N1866" i="1"/>
  <c r="N1865" i="1"/>
  <c r="O1865" i="1" s="1"/>
  <c r="O1864" i="1"/>
  <c r="N1864" i="1"/>
  <c r="N1863" i="1"/>
  <c r="O1863" i="1" s="1"/>
  <c r="O1862" i="1"/>
  <c r="N1862" i="1"/>
  <c r="N1861" i="1"/>
  <c r="O1861" i="1" s="1"/>
  <c r="O1860" i="1"/>
  <c r="N1860" i="1"/>
  <c r="N1859" i="1"/>
  <c r="O1859" i="1" s="1"/>
  <c r="O1858" i="1"/>
  <c r="N1858" i="1"/>
  <c r="N1857" i="1"/>
  <c r="O1857" i="1" s="1"/>
  <c r="O1856" i="1"/>
  <c r="N1856" i="1"/>
  <c r="N1855" i="1"/>
  <c r="O1855" i="1" s="1"/>
  <c r="O1854" i="1"/>
  <c r="N1854" i="1"/>
  <c r="N1853" i="1"/>
  <c r="O1853" i="1" s="1"/>
  <c r="O1852" i="1"/>
  <c r="N1852" i="1"/>
  <c r="N1851" i="1"/>
  <c r="O1851" i="1" s="1"/>
  <c r="O1850" i="1"/>
  <c r="N1850" i="1"/>
  <c r="N1849" i="1"/>
  <c r="O1849" i="1" s="1"/>
  <c r="O1848" i="1"/>
  <c r="N1848" i="1"/>
  <c r="N1847" i="1"/>
  <c r="O1847" i="1" s="1"/>
  <c r="O1846" i="1"/>
  <c r="N1846" i="1"/>
  <c r="N1845" i="1"/>
  <c r="O1845" i="1" s="1"/>
  <c r="O1844" i="1"/>
  <c r="N1844" i="1"/>
  <c r="N1843" i="1"/>
  <c r="O1843" i="1" s="1"/>
  <c r="O1842" i="1"/>
  <c r="N1842" i="1"/>
  <c r="N1841" i="1"/>
  <c r="O1841" i="1" s="1"/>
  <c r="O1840" i="1"/>
  <c r="N1840" i="1"/>
  <c r="N1839" i="1"/>
  <c r="O1839" i="1" s="1"/>
  <c r="O1838" i="1"/>
  <c r="N1838" i="1"/>
  <c r="N1837" i="1"/>
  <c r="O1837" i="1" s="1"/>
  <c r="O1836" i="1"/>
  <c r="N1836" i="1"/>
  <c r="N1835" i="1"/>
  <c r="O1835" i="1" s="1"/>
  <c r="O1834" i="1"/>
  <c r="N1834" i="1"/>
  <c r="N1833" i="1"/>
  <c r="O1833" i="1" s="1"/>
  <c r="O1832" i="1"/>
  <c r="N1832" i="1"/>
  <c r="N1831" i="1"/>
  <c r="O1831" i="1" s="1"/>
  <c r="O1830" i="1"/>
  <c r="N1830" i="1"/>
  <c r="N1829" i="1"/>
  <c r="O1829" i="1" s="1"/>
  <c r="O1828" i="1"/>
  <c r="N1828" i="1"/>
  <c r="N1827" i="1"/>
  <c r="O1827" i="1" s="1"/>
  <c r="O1826" i="1"/>
  <c r="N1826" i="1"/>
  <c r="N1825" i="1"/>
  <c r="O1825" i="1" s="1"/>
  <c r="O1824" i="1"/>
  <c r="N1824" i="1"/>
  <c r="N1823" i="1"/>
  <c r="O1823" i="1" s="1"/>
  <c r="O1822" i="1"/>
  <c r="N1822" i="1"/>
  <c r="N1821" i="1"/>
  <c r="O1821" i="1" s="1"/>
  <c r="O1820" i="1"/>
  <c r="N1820" i="1"/>
  <c r="N1819" i="1"/>
  <c r="O1819" i="1" s="1"/>
  <c r="O1818" i="1"/>
  <c r="N1818" i="1"/>
  <c r="N1817" i="1"/>
  <c r="O1817" i="1" s="1"/>
  <c r="O1816" i="1"/>
  <c r="N1816" i="1"/>
  <c r="N1815" i="1"/>
  <c r="O1815" i="1" s="1"/>
  <c r="O1814" i="1"/>
  <c r="N1814" i="1"/>
  <c r="N1813" i="1"/>
  <c r="O1813" i="1" s="1"/>
  <c r="O1812" i="1"/>
  <c r="N1812" i="1"/>
  <c r="N1811" i="1"/>
  <c r="O1811" i="1" s="1"/>
  <c r="O1810" i="1"/>
  <c r="N1810" i="1"/>
  <c r="N1809" i="1"/>
  <c r="O1809" i="1" s="1"/>
  <c r="O1808" i="1"/>
  <c r="N1808" i="1"/>
  <c r="N1807" i="1"/>
  <c r="O1807" i="1" s="1"/>
  <c r="O1806" i="1"/>
  <c r="N1806" i="1"/>
  <c r="N1805" i="1"/>
  <c r="O1805" i="1" s="1"/>
  <c r="O1804" i="1"/>
  <c r="N1804" i="1"/>
  <c r="N1803" i="1"/>
  <c r="O1803" i="1" s="1"/>
  <c r="O1802" i="1"/>
  <c r="N1802" i="1"/>
  <c r="N1801" i="1"/>
  <c r="O1801" i="1" s="1"/>
  <c r="O1800" i="1"/>
  <c r="N1800" i="1"/>
  <c r="N1799" i="1"/>
  <c r="O1799" i="1" s="1"/>
  <c r="O1798" i="1"/>
  <c r="N1798" i="1"/>
  <c r="N1797" i="1"/>
  <c r="O1797" i="1" s="1"/>
  <c r="O1796" i="1"/>
  <c r="N1796" i="1"/>
  <c r="N1795" i="1"/>
  <c r="O1795" i="1" s="1"/>
  <c r="O1794" i="1"/>
  <c r="N1794" i="1"/>
  <c r="N1793" i="1"/>
  <c r="O1793" i="1" s="1"/>
  <c r="O1792" i="1"/>
  <c r="N1792" i="1"/>
  <c r="N1791" i="1"/>
  <c r="O1791" i="1" s="1"/>
  <c r="O1790" i="1"/>
  <c r="N1790" i="1"/>
  <c r="N1789" i="1"/>
  <c r="O1789" i="1" s="1"/>
  <c r="O1788" i="1"/>
  <c r="N1788" i="1"/>
  <c r="N1787" i="1"/>
  <c r="O1787" i="1" s="1"/>
  <c r="O1786" i="1"/>
  <c r="N1786" i="1"/>
  <c r="N1785" i="1"/>
  <c r="O1785" i="1" s="1"/>
  <c r="O1784" i="1"/>
  <c r="N1784" i="1"/>
  <c r="N1783" i="1"/>
  <c r="O1783" i="1" s="1"/>
  <c r="O1782" i="1"/>
  <c r="N1782" i="1"/>
  <c r="N1781" i="1"/>
  <c r="O1781" i="1" s="1"/>
  <c r="O1780" i="1"/>
  <c r="N1780" i="1"/>
  <c r="N1779" i="1"/>
  <c r="O1779" i="1" s="1"/>
  <c r="O1778" i="1"/>
  <c r="N1778" i="1"/>
  <c r="N1777" i="1"/>
  <c r="O1777" i="1" s="1"/>
  <c r="O1776" i="1"/>
  <c r="N1776" i="1"/>
  <c r="N1775" i="1"/>
  <c r="O1775" i="1" s="1"/>
  <c r="O1774" i="1"/>
  <c r="N1774" i="1"/>
  <c r="N1773" i="1"/>
  <c r="O1773" i="1" s="1"/>
  <c r="O1772" i="1"/>
  <c r="N1772" i="1"/>
  <c r="N1771" i="1"/>
  <c r="O1771" i="1" s="1"/>
  <c r="O1770" i="1"/>
  <c r="N1770" i="1"/>
  <c r="N1769" i="1"/>
  <c r="O1769" i="1" s="1"/>
  <c r="O1768" i="1"/>
  <c r="N1768" i="1"/>
  <c r="N1767" i="1"/>
  <c r="O1767" i="1" s="1"/>
  <c r="O1766" i="1"/>
  <c r="N1766" i="1"/>
  <c r="N1765" i="1"/>
  <c r="O1765" i="1" s="1"/>
  <c r="O1764" i="1"/>
  <c r="N1764" i="1"/>
  <c r="N1763" i="1"/>
  <c r="O1763" i="1" s="1"/>
  <c r="O1762" i="1"/>
  <c r="N1762" i="1"/>
  <c r="N1761" i="1"/>
  <c r="O1761" i="1" s="1"/>
  <c r="O1760" i="1"/>
  <c r="N1760" i="1"/>
  <c r="N1759" i="1"/>
  <c r="O1759" i="1" s="1"/>
  <c r="O1758" i="1"/>
  <c r="N1758" i="1"/>
  <c r="N1757" i="1"/>
  <c r="O1757" i="1" s="1"/>
  <c r="O1756" i="1"/>
  <c r="N1756" i="1"/>
  <c r="N1755" i="1"/>
  <c r="O1755" i="1" s="1"/>
  <c r="O1754" i="1"/>
  <c r="N1754" i="1"/>
  <c r="N1753" i="1"/>
  <c r="O1753" i="1" s="1"/>
  <c r="O1752" i="1"/>
  <c r="N1752" i="1"/>
  <c r="N1751" i="1"/>
  <c r="O1751" i="1" s="1"/>
  <c r="O1750" i="1"/>
  <c r="N1750" i="1"/>
  <c r="N1749" i="1"/>
  <c r="O1749" i="1" s="1"/>
  <c r="O1748" i="1"/>
  <c r="N1748" i="1"/>
  <c r="N1747" i="1"/>
  <c r="O1747" i="1" s="1"/>
  <c r="O1746" i="1"/>
  <c r="N1746" i="1"/>
  <c r="N1745" i="1"/>
  <c r="O1745" i="1" s="1"/>
  <c r="O1744" i="1"/>
  <c r="N1744" i="1"/>
  <c r="N1743" i="1"/>
  <c r="O1743" i="1" s="1"/>
  <c r="O1742" i="1"/>
  <c r="N1742" i="1"/>
  <c r="N1741" i="1"/>
  <c r="O1741" i="1" s="1"/>
  <c r="O1740" i="1"/>
  <c r="N1740" i="1"/>
  <c r="N1739" i="1"/>
  <c r="O1739" i="1" s="1"/>
  <c r="O1738" i="1"/>
  <c r="N1738" i="1"/>
  <c r="N1737" i="1"/>
  <c r="O1737" i="1" s="1"/>
  <c r="O1736" i="1"/>
  <c r="N1736" i="1"/>
  <c r="N1735" i="1"/>
  <c r="O1735" i="1" s="1"/>
  <c r="O1734" i="1"/>
  <c r="N1734" i="1"/>
  <c r="N1733" i="1"/>
  <c r="O1733" i="1" s="1"/>
  <c r="O1732" i="1"/>
  <c r="N1732" i="1"/>
  <c r="N1731" i="1"/>
  <c r="O1731" i="1" s="1"/>
  <c r="O1730" i="1"/>
  <c r="N1730" i="1"/>
  <c r="N1729" i="1"/>
  <c r="O1729" i="1" s="1"/>
  <c r="O1728" i="1"/>
  <c r="N1728" i="1"/>
  <c r="N1727" i="1"/>
  <c r="O1727" i="1" s="1"/>
  <c r="O1726" i="1"/>
  <c r="N1726" i="1"/>
  <c r="N1725" i="1"/>
  <c r="O1725" i="1" s="1"/>
  <c r="O1724" i="1"/>
  <c r="N1724" i="1"/>
  <c r="N1723" i="1"/>
  <c r="O1723" i="1" s="1"/>
  <c r="O1722" i="1"/>
  <c r="N1722" i="1"/>
  <c r="N1721" i="1"/>
  <c r="O1721" i="1" s="1"/>
  <c r="O1720" i="1"/>
  <c r="N1720" i="1"/>
  <c r="N1719" i="1"/>
  <c r="O1719" i="1" s="1"/>
  <c r="O1718" i="1"/>
  <c r="N1718" i="1"/>
  <c r="N1717" i="1"/>
  <c r="O1717" i="1" s="1"/>
  <c r="O1716" i="1"/>
  <c r="N1716" i="1"/>
  <c r="N1715" i="1"/>
  <c r="O1715" i="1" s="1"/>
  <c r="O1714" i="1"/>
  <c r="N1714" i="1"/>
  <c r="N1713" i="1"/>
  <c r="O1713" i="1" s="1"/>
  <c r="O1712" i="1"/>
  <c r="N1712" i="1"/>
  <c r="N1711" i="1"/>
  <c r="O1711" i="1" s="1"/>
  <c r="O1710" i="1"/>
  <c r="N1710" i="1"/>
  <c r="N1709" i="1"/>
  <c r="O1709" i="1" s="1"/>
  <c r="O1708" i="1"/>
  <c r="N1708" i="1"/>
  <c r="N1707" i="1"/>
  <c r="O1707" i="1" s="1"/>
  <c r="O1706" i="1"/>
  <c r="N1706" i="1"/>
  <c r="N1705" i="1"/>
  <c r="O1705" i="1" s="1"/>
  <c r="O1704" i="1"/>
  <c r="N1704" i="1"/>
  <c r="N1703" i="1"/>
  <c r="O1703" i="1" s="1"/>
  <c r="O1702" i="1"/>
  <c r="N1702" i="1"/>
  <c r="N1701" i="1"/>
  <c r="O1701" i="1" s="1"/>
  <c r="O1700" i="1"/>
  <c r="N1700" i="1"/>
  <c r="N1699" i="1"/>
  <c r="O1699" i="1" s="1"/>
  <c r="O1698" i="1"/>
  <c r="N1698" i="1"/>
  <c r="N1697" i="1"/>
  <c r="O1697" i="1" s="1"/>
  <c r="O1696" i="1"/>
  <c r="N1696" i="1"/>
  <c r="N1695" i="1"/>
  <c r="O1695" i="1" s="1"/>
  <c r="O1694" i="1"/>
  <c r="N1694" i="1"/>
  <c r="N1693" i="1"/>
  <c r="O1693" i="1" s="1"/>
  <c r="O1692" i="1"/>
  <c r="N1692" i="1"/>
  <c r="N1691" i="1"/>
  <c r="O1691" i="1" s="1"/>
  <c r="O1690" i="1"/>
  <c r="N1690" i="1"/>
  <c r="N1689" i="1"/>
  <c r="O1689" i="1" s="1"/>
  <c r="O1688" i="1"/>
  <c r="N1688" i="1"/>
  <c r="N1687" i="1"/>
  <c r="O1687" i="1" s="1"/>
  <c r="O1686" i="1"/>
  <c r="N1686" i="1"/>
  <c r="N1685" i="1"/>
  <c r="O1685" i="1" s="1"/>
  <c r="O1684" i="1"/>
  <c r="N1684" i="1"/>
  <c r="N1683" i="1"/>
  <c r="O1683" i="1" s="1"/>
  <c r="O1682" i="1"/>
  <c r="N1682" i="1"/>
  <c r="N1681" i="1"/>
  <c r="O1681" i="1" s="1"/>
  <c r="O1680" i="1"/>
  <c r="N1680" i="1"/>
  <c r="N1679" i="1"/>
  <c r="O1679" i="1" s="1"/>
  <c r="O1678" i="1"/>
  <c r="N1678" i="1"/>
  <c r="N1677" i="1"/>
  <c r="O1677" i="1" s="1"/>
  <c r="O1676" i="1"/>
  <c r="N1676" i="1"/>
  <c r="N1675" i="1"/>
  <c r="O1675" i="1" s="1"/>
  <c r="O1674" i="1"/>
  <c r="N1674" i="1"/>
  <c r="N1673" i="1"/>
  <c r="O1673" i="1" s="1"/>
  <c r="O1672" i="1"/>
  <c r="N1672" i="1"/>
  <c r="N1671" i="1"/>
  <c r="O1671" i="1" s="1"/>
  <c r="N1670" i="1"/>
  <c r="O1670" i="1" s="1"/>
  <c r="N1669" i="1"/>
  <c r="O1669" i="1" s="1"/>
  <c r="N1668" i="1"/>
  <c r="O1668" i="1" s="1"/>
  <c r="N1667" i="1"/>
  <c r="O1667" i="1" s="1"/>
  <c r="O1666" i="1"/>
  <c r="N1666" i="1"/>
  <c r="N1665" i="1"/>
  <c r="O1665" i="1" s="1"/>
  <c r="N1664" i="1"/>
  <c r="O1664" i="1" s="1"/>
  <c r="N1663" i="1"/>
  <c r="O1663" i="1" s="1"/>
  <c r="N1662" i="1"/>
  <c r="O1662" i="1" s="1"/>
  <c r="N1661" i="1"/>
  <c r="O1661" i="1" s="1"/>
  <c r="N1660" i="1"/>
  <c r="O1660" i="1" s="1"/>
  <c r="N1659" i="1"/>
  <c r="O1659" i="1" s="1"/>
  <c r="O1658" i="1"/>
  <c r="N1658" i="1"/>
  <c r="N1657" i="1"/>
  <c r="O1657" i="1" s="1"/>
  <c r="N1656" i="1"/>
  <c r="O1656" i="1" s="1"/>
  <c r="N1655" i="1"/>
  <c r="O1655" i="1" s="1"/>
  <c r="N1654" i="1"/>
  <c r="O1654" i="1" s="1"/>
  <c r="N1653" i="1"/>
  <c r="O1653" i="1" s="1"/>
  <c r="N1652" i="1"/>
  <c r="O1652" i="1" s="1"/>
  <c r="N1651" i="1"/>
  <c r="O1651" i="1" s="1"/>
  <c r="O1650" i="1"/>
  <c r="N1650" i="1"/>
  <c r="N1649" i="1"/>
  <c r="O1649" i="1" s="1"/>
  <c r="N1648" i="1"/>
  <c r="O1648" i="1" s="1"/>
  <c r="N1647" i="1"/>
  <c r="O1647" i="1" s="1"/>
  <c r="N1646" i="1"/>
  <c r="O1646" i="1" s="1"/>
  <c r="N1645" i="1"/>
  <c r="O1645" i="1" s="1"/>
  <c r="N1644" i="1"/>
  <c r="O1644" i="1" s="1"/>
  <c r="N1643" i="1"/>
  <c r="O1643" i="1" s="1"/>
  <c r="O1642" i="1"/>
  <c r="N1642" i="1"/>
  <c r="N1641" i="1"/>
  <c r="O1641" i="1" s="1"/>
  <c r="N1640" i="1"/>
  <c r="O1640" i="1" s="1"/>
  <c r="N1639" i="1"/>
  <c r="O1639" i="1" s="1"/>
  <c r="N1638" i="1"/>
  <c r="O1638" i="1" s="1"/>
  <c r="N1637" i="1"/>
  <c r="O1637" i="1" s="1"/>
  <c r="N1636" i="1"/>
  <c r="O1636" i="1" s="1"/>
  <c r="N1635" i="1"/>
  <c r="O1635" i="1" s="1"/>
  <c r="O1634" i="1"/>
  <c r="N1634" i="1"/>
  <c r="N1633" i="1"/>
  <c r="O1633" i="1" s="1"/>
  <c r="N1632" i="1"/>
  <c r="O1632" i="1" s="1"/>
  <c r="N1631" i="1"/>
  <c r="O1631" i="1" s="1"/>
  <c r="N1630" i="1"/>
  <c r="O1630" i="1" s="1"/>
  <c r="O1629" i="1"/>
  <c r="N1629" i="1"/>
  <c r="N1628" i="1"/>
  <c r="O1628" i="1" s="1"/>
  <c r="O1627" i="1"/>
  <c r="N1627" i="1"/>
  <c r="N1626" i="1"/>
  <c r="O1626" i="1" s="1"/>
  <c r="O1625" i="1"/>
  <c r="N1625" i="1"/>
  <c r="N1624" i="1"/>
  <c r="O1624" i="1" s="1"/>
  <c r="O1623" i="1"/>
  <c r="N1623" i="1"/>
  <c r="N1622" i="1"/>
  <c r="O1622" i="1" s="1"/>
  <c r="O1621" i="1"/>
  <c r="N1621" i="1"/>
  <c r="N1620" i="1"/>
  <c r="O1620" i="1" s="1"/>
  <c r="O1619" i="1"/>
  <c r="N1619" i="1"/>
  <c r="N1618" i="1"/>
  <c r="O1618" i="1" s="1"/>
  <c r="O1617" i="1"/>
  <c r="N1617" i="1"/>
  <c r="N1616" i="1"/>
  <c r="O1616" i="1" s="1"/>
  <c r="O1615" i="1"/>
  <c r="N1615" i="1"/>
  <c r="N1614" i="1"/>
  <c r="O1614" i="1" s="1"/>
  <c r="O1613" i="1"/>
  <c r="N1613" i="1"/>
  <c r="N1612" i="1"/>
  <c r="O1612" i="1" s="1"/>
  <c r="O1611" i="1"/>
  <c r="N1611" i="1"/>
  <c r="N1610" i="1"/>
  <c r="O1610" i="1" s="1"/>
  <c r="O1609" i="1"/>
  <c r="N1609" i="1"/>
  <c r="N1608" i="1"/>
  <c r="O1608" i="1" s="1"/>
  <c r="O1607" i="1"/>
  <c r="N1607" i="1"/>
  <c r="N1606" i="1"/>
  <c r="O1606" i="1" s="1"/>
  <c r="O1605" i="1"/>
  <c r="N1605" i="1"/>
  <c r="N1604" i="1"/>
  <c r="O1604" i="1" s="1"/>
  <c r="O1603" i="1"/>
  <c r="N1603" i="1"/>
  <c r="N1602" i="1"/>
  <c r="O1602" i="1" s="1"/>
  <c r="O1601" i="1"/>
  <c r="N1601" i="1"/>
  <c r="N1600" i="1"/>
  <c r="O1600" i="1" s="1"/>
  <c r="O1599" i="1"/>
  <c r="N1599" i="1"/>
  <c r="N1598" i="1"/>
  <c r="O1598" i="1" s="1"/>
  <c r="O1597" i="1"/>
  <c r="N1597" i="1"/>
  <c r="N1596" i="1"/>
  <c r="O1596" i="1" s="1"/>
  <c r="O1595" i="1"/>
  <c r="N1595" i="1"/>
  <c r="N1594" i="1"/>
  <c r="O1594" i="1" s="1"/>
  <c r="O1593" i="1"/>
  <c r="N1593" i="1"/>
  <c r="N1592" i="1"/>
  <c r="O1592" i="1" s="1"/>
  <c r="O1591" i="1"/>
  <c r="N1591" i="1"/>
  <c r="N1590" i="1"/>
  <c r="O1590" i="1" s="1"/>
  <c r="O1589" i="1"/>
  <c r="N1589" i="1"/>
  <c r="N1588" i="1"/>
  <c r="O1588" i="1" s="1"/>
  <c r="O1587" i="1"/>
  <c r="N1587" i="1"/>
  <c r="N1586" i="1"/>
  <c r="O1586" i="1" s="1"/>
  <c r="O1585" i="1"/>
  <c r="N1585" i="1"/>
  <c r="N1584" i="1"/>
  <c r="O1584" i="1" s="1"/>
  <c r="O1583" i="1"/>
  <c r="N1583" i="1"/>
  <c r="N1582" i="1"/>
  <c r="O1582" i="1" s="1"/>
  <c r="O1581" i="1"/>
  <c r="N1581" i="1"/>
  <c r="N1580" i="1"/>
  <c r="O1580" i="1" s="1"/>
  <c r="O1579" i="1"/>
  <c r="N1579" i="1"/>
  <c r="N1578" i="1"/>
  <c r="O1578" i="1" s="1"/>
  <c r="O1577" i="1"/>
  <c r="N1577" i="1"/>
  <c r="N1576" i="1"/>
  <c r="O1576" i="1" s="1"/>
  <c r="O1575" i="1"/>
  <c r="N1575" i="1"/>
  <c r="N1574" i="1"/>
  <c r="O1574" i="1" s="1"/>
  <c r="O1573" i="1"/>
  <c r="N1573" i="1"/>
  <c r="N1572" i="1"/>
  <c r="O1572" i="1" s="1"/>
  <c r="O1571" i="1"/>
  <c r="N1571" i="1"/>
  <c r="N1570" i="1"/>
  <c r="O1570" i="1" s="1"/>
  <c r="O1569" i="1"/>
  <c r="N1569" i="1"/>
  <c r="N1568" i="1"/>
  <c r="O1568" i="1" s="1"/>
  <c r="O1567" i="1"/>
  <c r="N1567" i="1"/>
  <c r="N1566" i="1"/>
  <c r="O1566" i="1" s="1"/>
  <c r="O1565" i="1"/>
  <c r="N1565" i="1"/>
  <c r="N1564" i="1"/>
  <c r="O1564" i="1" s="1"/>
  <c r="O1563" i="1"/>
  <c r="N1563" i="1"/>
  <c r="N1562" i="1"/>
  <c r="O1562" i="1" s="1"/>
  <c r="O1561" i="1"/>
  <c r="N1561" i="1"/>
  <c r="N1560" i="1"/>
  <c r="O1560" i="1" s="1"/>
  <c r="O1559" i="1"/>
  <c r="N1559" i="1"/>
  <c r="N1558" i="1"/>
  <c r="O1558" i="1" s="1"/>
  <c r="O1557" i="1"/>
  <c r="N1557" i="1"/>
  <c r="N1556" i="1"/>
  <c r="O1556" i="1" s="1"/>
  <c r="O1555" i="1"/>
  <c r="N1555" i="1"/>
  <c r="N1554" i="1"/>
  <c r="O1554" i="1" s="1"/>
  <c r="O1553" i="1"/>
  <c r="N1553" i="1"/>
  <c r="N1552" i="1"/>
  <c r="O1552" i="1" s="1"/>
  <c r="O1551" i="1"/>
  <c r="N1551" i="1"/>
  <c r="N1550" i="1"/>
  <c r="O1550" i="1" s="1"/>
  <c r="O1549" i="1"/>
  <c r="N1549" i="1"/>
  <c r="N1548" i="1"/>
  <c r="O1548" i="1" s="1"/>
  <c r="O1547" i="1"/>
  <c r="N1547" i="1"/>
  <c r="N1546" i="1"/>
  <c r="O1546" i="1" s="1"/>
  <c r="O1545" i="1"/>
  <c r="N1545" i="1"/>
  <c r="N1544" i="1"/>
  <c r="O1544" i="1" s="1"/>
  <c r="O1543" i="1"/>
  <c r="N1543" i="1"/>
  <c r="N1542" i="1"/>
  <c r="O1542" i="1" s="1"/>
  <c r="O1541" i="1"/>
  <c r="N1541" i="1"/>
  <c r="N1540" i="1"/>
  <c r="O1540" i="1" s="1"/>
  <c r="O1539" i="1"/>
  <c r="N1539" i="1"/>
  <c r="N1538" i="1"/>
  <c r="O1538" i="1" s="1"/>
  <c r="O1537" i="1"/>
  <c r="N1537" i="1"/>
  <c r="N1536" i="1"/>
  <c r="O1536" i="1" s="1"/>
  <c r="O1535" i="1"/>
  <c r="N1535" i="1"/>
  <c r="N1534" i="1"/>
  <c r="O1534" i="1" s="1"/>
  <c r="O1533" i="1"/>
  <c r="N1533" i="1"/>
  <c r="N1532" i="1"/>
  <c r="O1532" i="1" s="1"/>
  <c r="O1531" i="1"/>
  <c r="N1531" i="1"/>
  <c r="N1530" i="1"/>
  <c r="O1530" i="1" s="1"/>
  <c r="O1529" i="1"/>
  <c r="N1529" i="1"/>
  <c r="N1528" i="1"/>
  <c r="O1528" i="1" s="1"/>
  <c r="O1527" i="1"/>
  <c r="N1527" i="1"/>
  <c r="N1526" i="1"/>
  <c r="O1526" i="1" s="1"/>
  <c r="O1525" i="1"/>
  <c r="N1525" i="1"/>
  <c r="N1524" i="1"/>
  <c r="O1524" i="1" s="1"/>
  <c r="O1523" i="1"/>
  <c r="N1523" i="1"/>
  <c r="N1522" i="1"/>
  <c r="O1522" i="1" s="1"/>
  <c r="O1521" i="1"/>
  <c r="N1521" i="1"/>
  <c r="N1520" i="1"/>
  <c r="O1520" i="1" s="1"/>
  <c r="O1519" i="1"/>
  <c r="N1519" i="1"/>
  <c r="N1518" i="1"/>
  <c r="O1518" i="1" s="1"/>
  <c r="O1517" i="1"/>
  <c r="N1517" i="1"/>
  <c r="N1516" i="1"/>
  <c r="O1516" i="1" s="1"/>
  <c r="O1515" i="1"/>
  <c r="N1515" i="1"/>
  <c r="N1514" i="1"/>
  <c r="O1514" i="1" s="1"/>
  <c r="O1513" i="1"/>
  <c r="N1513" i="1"/>
  <c r="N1512" i="1"/>
  <c r="O1512" i="1" s="1"/>
  <c r="O1511" i="1"/>
  <c r="N1511" i="1"/>
  <c r="N1510" i="1"/>
  <c r="O1510" i="1" s="1"/>
  <c r="O1509" i="1"/>
  <c r="N1509" i="1"/>
  <c r="N1508" i="1"/>
  <c r="O1508" i="1" s="1"/>
  <c r="O1507" i="1"/>
  <c r="N1507" i="1"/>
  <c r="N1506" i="1"/>
  <c r="O1506" i="1" s="1"/>
  <c r="O1505" i="1"/>
  <c r="N1505" i="1"/>
  <c r="N1504" i="1"/>
  <c r="O1504" i="1" s="1"/>
  <c r="O1503" i="1"/>
  <c r="N1503" i="1"/>
  <c r="N1502" i="1"/>
  <c r="O1502" i="1" s="1"/>
  <c r="O1501" i="1"/>
  <c r="N1501" i="1"/>
  <c r="N1500" i="1"/>
  <c r="O1500" i="1" s="1"/>
  <c r="O1499" i="1"/>
  <c r="N1499" i="1"/>
  <c r="N1498" i="1"/>
  <c r="O1498" i="1" s="1"/>
  <c r="O1497" i="1"/>
  <c r="N1497" i="1"/>
  <c r="N1496" i="1"/>
  <c r="O1496" i="1" s="1"/>
  <c r="O1495" i="1"/>
  <c r="N1495" i="1"/>
  <c r="N1494" i="1"/>
  <c r="O1494" i="1" s="1"/>
  <c r="O1493" i="1"/>
  <c r="N1493" i="1"/>
  <c r="N1492" i="1"/>
  <c r="O1492" i="1" s="1"/>
  <c r="O1491" i="1"/>
  <c r="N1491" i="1"/>
  <c r="N1490" i="1"/>
  <c r="O1490" i="1" s="1"/>
  <c r="O1489" i="1"/>
  <c r="N1489" i="1"/>
  <c r="N1488" i="1"/>
  <c r="O1488" i="1" s="1"/>
  <c r="O1487" i="1"/>
  <c r="N1487" i="1"/>
  <c r="N1486" i="1"/>
  <c r="O1486" i="1" s="1"/>
  <c r="O1485" i="1"/>
  <c r="N1485" i="1"/>
  <c r="N1484" i="1"/>
  <c r="O1484" i="1" s="1"/>
  <c r="O1483" i="1"/>
  <c r="N1483" i="1"/>
  <c r="N1482" i="1"/>
  <c r="O1482" i="1" s="1"/>
  <c r="O1481" i="1"/>
  <c r="N1481" i="1"/>
  <c r="N1480" i="1"/>
  <c r="O1480" i="1" s="1"/>
  <c r="O1479" i="1"/>
  <c r="N1479" i="1"/>
  <c r="N1478" i="1"/>
  <c r="O1478" i="1" s="1"/>
  <c r="O1477" i="1"/>
  <c r="N1477" i="1"/>
  <c r="N1476" i="1"/>
  <c r="O1476" i="1" s="1"/>
  <c r="O1475" i="1"/>
  <c r="N1475" i="1"/>
  <c r="N1474" i="1"/>
  <c r="O1474" i="1" s="1"/>
  <c r="O1473" i="1"/>
  <c r="N1473" i="1"/>
  <c r="N1472" i="1"/>
  <c r="O1472" i="1" s="1"/>
  <c r="O1471" i="1"/>
  <c r="N1471" i="1"/>
  <c r="N1470" i="1"/>
  <c r="O1470" i="1" s="1"/>
  <c r="O1469" i="1"/>
  <c r="N1469" i="1"/>
  <c r="N1468" i="1"/>
  <c r="O1468" i="1" s="1"/>
  <c r="O1467" i="1"/>
  <c r="N1467" i="1"/>
  <c r="N1466" i="1"/>
  <c r="O1466" i="1" s="1"/>
  <c r="O1465" i="1"/>
  <c r="N1465" i="1"/>
  <c r="N1464" i="1"/>
  <c r="O1464" i="1" s="1"/>
  <c r="O1463" i="1"/>
  <c r="N1463" i="1"/>
  <c r="N1462" i="1"/>
  <c r="O1462" i="1" s="1"/>
  <c r="O1461" i="1"/>
  <c r="N1461" i="1"/>
  <c r="N1460" i="1"/>
  <c r="O1460" i="1" s="1"/>
  <c r="O1459" i="1"/>
  <c r="N1459" i="1"/>
  <c r="N1458" i="1"/>
  <c r="O1458" i="1" s="1"/>
  <c r="O1457" i="1"/>
  <c r="N1457" i="1"/>
  <c r="N1456" i="1"/>
  <c r="O1456" i="1" s="1"/>
  <c r="O1455" i="1"/>
  <c r="N1455" i="1"/>
  <c r="N1454" i="1"/>
  <c r="O1454" i="1" s="1"/>
  <c r="O1453" i="1"/>
  <c r="N1453" i="1"/>
  <c r="N1452" i="1"/>
  <c r="O1452" i="1" s="1"/>
  <c r="O1451" i="1"/>
  <c r="N1451" i="1"/>
  <c r="N1450" i="1"/>
  <c r="O1450" i="1" s="1"/>
  <c r="O1449" i="1"/>
  <c r="N1449" i="1"/>
  <c r="N1448" i="1"/>
  <c r="O1448" i="1" s="1"/>
  <c r="O1447" i="1"/>
  <c r="N1447" i="1"/>
  <c r="N1446" i="1"/>
  <c r="O1446" i="1" s="1"/>
  <c r="O1445" i="1"/>
  <c r="N1445" i="1"/>
  <c r="N1444" i="1"/>
  <c r="O1444" i="1" s="1"/>
  <c r="O1443" i="1"/>
  <c r="N1443" i="1"/>
  <c r="N1442" i="1"/>
  <c r="O1442" i="1" s="1"/>
  <c r="O1441" i="1"/>
  <c r="N1441" i="1"/>
  <c r="N1440" i="1"/>
  <c r="O1440" i="1" s="1"/>
  <c r="O1439" i="1"/>
  <c r="N1439" i="1"/>
  <c r="N1438" i="1"/>
  <c r="O1438" i="1" s="1"/>
  <c r="O1437" i="1"/>
  <c r="N1437" i="1"/>
  <c r="N1436" i="1"/>
  <c r="O1436" i="1" s="1"/>
  <c r="O1435" i="1"/>
  <c r="N1435" i="1"/>
  <c r="N1434" i="1"/>
  <c r="O1434" i="1" s="1"/>
  <c r="O1433" i="1"/>
  <c r="N1433" i="1"/>
  <c r="N1432" i="1"/>
  <c r="O1432" i="1" s="1"/>
  <c r="O1431" i="1"/>
  <c r="N1431" i="1"/>
  <c r="N1430" i="1"/>
  <c r="O1430" i="1" s="1"/>
  <c r="O1429" i="1"/>
  <c r="N1429" i="1"/>
  <c r="N1428" i="1"/>
  <c r="O1428" i="1" s="1"/>
  <c r="O1427" i="1"/>
  <c r="N1427" i="1"/>
  <c r="N1426" i="1"/>
  <c r="O1426" i="1" s="1"/>
  <c r="O1425" i="1"/>
  <c r="N1425" i="1"/>
  <c r="N1424" i="1"/>
  <c r="O1424" i="1" s="1"/>
  <c r="O1423" i="1"/>
  <c r="N1423" i="1"/>
  <c r="N1422" i="1"/>
  <c r="O1422" i="1" s="1"/>
  <c r="O1421" i="1"/>
  <c r="N1421" i="1"/>
  <c r="N1420" i="1"/>
  <c r="O1420" i="1" s="1"/>
  <c r="O1419" i="1"/>
  <c r="N1419" i="1"/>
  <c r="N1418" i="1"/>
  <c r="O1418" i="1" s="1"/>
  <c r="O1417" i="1"/>
  <c r="N1417" i="1"/>
  <c r="N1416" i="1"/>
  <c r="O1416" i="1" s="1"/>
  <c r="O1415" i="1"/>
  <c r="N1415" i="1"/>
  <c r="N1414" i="1"/>
  <c r="O1414" i="1" s="1"/>
  <c r="O1413" i="1"/>
  <c r="N1413" i="1"/>
  <c r="N1412" i="1"/>
  <c r="O1412" i="1" s="1"/>
  <c r="O1411" i="1"/>
  <c r="N1411" i="1"/>
  <c r="N1410" i="1"/>
  <c r="O1410" i="1" s="1"/>
  <c r="O1409" i="1"/>
  <c r="N1409" i="1"/>
  <c r="N1408" i="1"/>
  <c r="O1408" i="1" s="1"/>
  <c r="O1407" i="1"/>
  <c r="N1407" i="1"/>
  <c r="N1406" i="1"/>
  <c r="O1406" i="1" s="1"/>
  <c r="O1405" i="1"/>
  <c r="N1405" i="1"/>
  <c r="N1404" i="1"/>
  <c r="O1404" i="1" s="1"/>
  <c r="O1403" i="1"/>
  <c r="N1403" i="1"/>
  <c r="N1402" i="1"/>
  <c r="O1402" i="1" s="1"/>
  <c r="O1401" i="1"/>
  <c r="N1401" i="1"/>
  <c r="N1400" i="1"/>
  <c r="O1400" i="1" s="1"/>
  <c r="O1399" i="1"/>
  <c r="N1399" i="1"/>
  <c r="N1398" i="1"/>
  <c r="O1398" i="1" s="1"/>
  <c r="O1397" i="1"/>
  <c r="N1397" i="1"/>
  <c r="N1396" i="1"/>
  <c r="O1396" i="1" s="1"/>
  <c r="O1395" i="1"/>
  <c r="N1395" i="1"/>
  <c r="N1394" i="1"/>
  <c r="O1394" i="1" s="1"/>
  <c r="O1393" i="1"/>
  <c r="N1393" i="1"/>
  <c r="N1392" i="1"/>
  <c r="O1392" i="1" s="1"/>
  <c r="O1391" i="1"/>
  <c r="N1391" i="1"/>
  <c r="N1390" i="1"/>
  <c r="O1390" i="1" s="1"/>
  <c r="O1389" i="1"/>
  <c r="N1389" i="1"/>
  <c r="N1388" i="1"/>
  <c r="O1388" i="1" s="1"/>
  <c r="O1387" i="1"/>
  <c r="N1387" i="1"/>
  <c r="N1386" i="1"/>
  <c r="O1386" i="1" s="1"/>
  <c r="O1385" i="1"/>
  <c r="N1385" i="1"/>
  <c r="N1384" i="1"/>
  <c r="O1384" i="1" s="1"/>
  <c r="O1383" i="1"/>
  <c r="N1383" i="1"/>
  <c r="N1382" i="1"/>
  <c r="O1382" i="1" s="1"/>
  <c r="O1381" i="1"/>
  <c r="N1381" i="1"/>
  <c r="N1380" i="1"/>
  <c r="O1380" i="1" s="1"/>
  <c r="O1379" i="1"/>
  <c r="N1379" i="1"/>
  <c r="N1378" i="1"/>
  <c r="O1378" i="1" s="1"/>
  <c r="O1377" i="1"/>
  <c r="N1377" i="1"/>
  <c r="N1376" i="1"/>
  <c r="O1376" i="1" s="1"/>
  <c r="O1375" i="1"/>
  <c r="N1375" i="1"/>
  <c r="N1374" i="1"/>
  <c r="O1374" i="1" s="1"/>
  <c r="O1373" i="1"/>
  <c r="N1373" i="1"/>
  <c r="N1372" i="1"/>
  <c r="O1372" i="1" s="1"/>
  <c r="O1371" i="1"/>
  <c r="N1371" i="1"/>
  <c r="N1370" i="1"/>
  <c r="O1370" i="1" s="1"/>
  <c r="O1369" i="1"/>
  <c r="N1369" i="1"/>
  <c r="N1368" i="1"/>
  <c r="O1368" i="1" s="1"/>
  <c r="O1367" i="1"/>
  <c r="N1367" i="1"/>
  <c r="N1366" i="1"/>
  <c r="O1366" i="1" s="1"/>
  <c r="O1365" i="1"/>
  <c r="N1365" i="1"/>
  <c r="N1364" i="1"/>
  <c r="O1364" i="1" s="1"/>
  <c r="O1363" i="1"/>
  <c r="N1363" i="1"/>
  <c r="N1362" i="1"/>
  <c r="O1362" i="1" s="1"/>
  <c r="O1361" i="1"/>
  <c r="N1361" i="1"/>
  <c r="N1360" i="1"/>
  <c r="O1360" i="1" s="1"/>
  <c r="O1359" i="1"/>
  <c r="N1359" i="1"/>
  <c r="N1358" i="1"/>
  <c r="O1358" i="1" s="1"/>
  <c r="O1357" i="1"/>
  <c r="N1357" i="1"/>
  <c r="N1356" i="1"/>
  <c r="O1356" i="1" s="1"/>
  <c r="O1355" i="1"/>
  <c r="N1355" i="1"/>
  <c r="N1354" i="1"/>
  <c r="O1354" i="1" s="1"/>
  <c r="O1353" i="1"/>
  <c r="N1353" i="1"/>
  <c r="N1352" i="1"/>
  <c r="O1352" i="1" s="1"/>
  <c r="O1351" i="1"/>
  <c r="N1351" i="1"/>
  <c r="N1350" i="1"/>
  <c r="O1350" i="1" s="1"/>
  <c r="O1349" i="1"/>
  <c r="N1349" i="1"/>
  <c r="N1348" i="1"/>
  <c r="O1348" i="1" s="1"/>
  <c r="O1347" i="1"/>
  <c r="N1347" i="1"/>
  <c r="N1346" i="1"/>
  <c r="O1346" i="1" s="1"/>
  <c r="O1345" i="1"/>
  <c r="N1345" i="1"/>
  <c r="N1344" i="1"/>
  <c r="O1344" i="1" s="1"/>
  <c r="O1343" i="1"/>
  <c r="N1343" i="1"/>
  <c r="N1342" i="1"/>
  <c r="O1342" i="1" s="1"/>
  <c r="O1341" i="1"/>
  <c r="N1341" i="1"/>
  <c r="N1340" i="1"/>
  <c r="O1340" i="1" s="1"/>
  <c r="O1339" i="1"/>
  <c r="N1339" i="1"/>
  <c r="N1338" i="1"/>
  <c r="O1338" i="1" s="1"/>
  <c r="O1337" i="1"/>
  <c r="N1337" i="1"/>
  <c r="N1336" i="1"/>
  <c r="O1336" i="1" s="1"/>
  <c r="O1335" i="1"/>
  <c r="N1335" i="1"/>
  <c r="N1334" i="1"/>
  <c r="O1334" i="1" s="1"/>
  <c r="O1333" i="1"/>
  <c r="N1333" i="1"/>
  <c r="N1332" i="1"/>
  <c r="O1332" i="1" s="1"/>
  <c r="O1331" i="1"/>
  <c r="N1331" i="1"/>
  <c r="N1330" i="1"/>
  <c r="O1330" i="1" s="1"/>
  <c r="O1329" i="1"/>
  <c r="N1329" i="1"/>
  <c r="N1328" i="1"/>
  <c r="O1328" i="1" s="1"/>
  <c r="O1327" i="1"/>
  <c r="N1327" i="1"/>
  <c r="N1326" i="1"/>
  <c r="O1326" i="1" s="1"/>
  <c r="O1325" i="1"/>
  <c r="N1325" i="1"/>
  <c r="N1324" i="1"/>
  <c r="O1324" i="1" s="1"/>
  <c r="O1323" i="1"/>
  <c r="N1323" i="1"/>
  <c r="N1322" i="1"/>
  <c r="O1322" i="1" s="1"/>
  <c r="O1321" i="1"/>
  <c r="N1321" i="1"/>
  <c r="N1320" i="1"/>
  <c r="O1320" i="1" s="1"/>
  <c r="O1319" i="1"/>
  <c r="N1319" i="1"/>
  <c r="N1318" i="1"/>
  <c r="O1318" i="1" s="1"/>
  <c r="O1317" i="1"/>
  <c r="N1317" i="1"/>
  <c r="N1316" i="1"/>
  <c r="O1316" i="1" s="1"/>
  <c r="O1315" i="1"/>
  <c r="N1315" i="1"/>
  <c r="N1314" i="1"/>
  <c r="O1314" i="1" s="1"/>
  <c r="O1313" i="1"/>
  <c r="N1313" i="1"/>
  <c r="N1312" i="1"/>
  <c r="O1312" i="1" s="1"/>
  <c r="O1311" i="1"/>
  <c r="N1311" i="1"/>
  <c r="N1310" i="1"/>
  <c r="O1310" i="1" s="1"/>
  <c r="O1309" i="1"/>
  <c r="N1309" i="1"/>
  <c r="N1308" i="1"/>
  <c r="O1308" i="1" s="1"/>
  <c r="O1307" i="1"/>
  <c r="N1307" i="1"/>
  <c r="N1306" i="1"/>
  <c r="O1306" i="1" s="1"/>
  <c r="N1305" i="1"/>
  <c r="O1305" i="1" s="1"/>
  <c r="N1304" i="1"/>
  <c r="O1304" i="1" s="1"/>
  <c r="N1303" i="1"/>
  <c r="O1303" i="1" s="1"/>
  <c r="N1302" i="1"/>
  <c r="O1302" i="1" s="1"/>
  <c r="N1301" i="1"/>
  <c r="O1301" i="1" s="1"/>
  <c r="N1300" i="1"/>
  <c r="O1300" i="1" s="1"/>
  <c r="O1299" i="1"/>
  <c r="N1299" i="1"/>
  <c r="O1298" i="1"/>
  <c r="N1298" i="1"/>
  <c r="O1297" i="1"/>
  <c r="N1297" i="1"/>
  <c r="N1296" i="1"/>
  <c r="O1296" i="1" s="1"/>
  <c r="N1295" i="1"/>
  <c r="O1295" i="1" s="1"/>
  <c r="N1294" i="1"/>
  <c r="O1294" i="1" s="1"/>
  <c r="O1293" i="1"/>
  <c r="N1293" i="1"/>
  <c r="N1292" i="1"/>
  <c r="O1292" i="1" s="1"/>
  <c r="O1291" i="1"/>
  <c r="N1291" i="1"/>
  <c r="N1290" i="1"/>
  <c r="O1290" i="1" s="1"/>
  <c r="N1289" i="1"/>
  <c r="O1289" i="1" s="1"/>
  <c r="N1288" i="1"/>
  <c r="O1288" i="1" s="1"/>
  <c r="N1287" i="1"/>
  <c r="O1287" i="1" s="1"/>
  <c r="N1286" i="1"/>
  <c r="O1286" i="1" s="1"/>
  <c r="O1285" i="1"/>
  <c r="N1285" i="1"/>
  <c r="N1284" i="1"/>
  <c r="O1284" i="1" s="1"/>
  <c r="O1283" i="1"/>
  <c r="N1283" i="1"/>
  <c r="N1282" i="1"/>
  <c r="O1282" i="1" s="1"/>
  <c r="N1281" i="1"/>
  <c r="O1281" i="1" s="1"/>
  <c r="N1280" i="1"/>
  <c r="O1280" i="1" s="1"/>
  <c r="N1279" i="1"/>
  <c r="O1279" i="1" s="1"/>
  <c r="N1278" i="1"/>
  <c r="O1278" i="1" s="1"/>
  <c r="O1277" i="1"/>
  <c r="N1277" i="1"/>
  <c r="N1276" i="1"/>
  <c r="O1276" i="1" s="1"/>
  <c r="O1275" i="1"/>
  <c r="N1275" i="1"/>
  <c r="N1274" i="1"/>
  <c r="O1274" i="1" s="1"/>
  <c r="N1273" i="1"/>
  <c r="O1273" i="1" s="1"/>
  <c r="N1272" i="1"/>
  <c r="O1272" i="1" s="1"/>
  <c r="N1271" i="1"/>
  <c r="O1271" i="1" s="1"/>
  <c r="N1270" i="1"/>
  <c r="O1270" i="1" s="1"/>
  <c r="O1269" i="1"/>
  <c r="N1269" i="1"/>
  <c r="N1268" i="1"/>
  <c r="O1268" i="1" s="1"/>
  <c r="O1267" i="1"/>
  <c r="N1267" i="1"/>
  <c r="N1266" i="1"/>
  <c r="O1266" i="1" s="1"/>
  <c r="N1265" i="1"/>
  <c r="O1265" i="1" s="1"/>
  <c r="N1264" i="1"/>
  <c r="O1264" i="1" s="1"/>
  <c r="N1263" i="1"/>
  <c r="O1263" i="1" s="1"/>
  <c r="N1262" i="1"/>
  <c r="O1262" i="1" s="1"/>
  <c r="O1261" i="1"/>
  <c r="N1261" i="1"/>
  <c r="N1260" i="1"/>
  <c r="O1260" i="1" s="1"/>
  <c r="O1259" i="1"/>
  <c r="N1259" i="1"/>
  <c r="N1258" i="1"/>
  <c r="O1258" i="1" s="1"/>
  <c r="N1257" i="1"/>
  <c r="O1257" i="1" s="1"/>
  <c r="N1256" i="1"/>
  <c r="O1256" i="1" s="1"/>
  <c r="N1255" i="1"/>
  <c r="O1255" i="1" s="1"/>
  <c r="N1254" i="1"/>
  <c r="O1254" i="1" s="1"/>
  <c r="O1253" i="1"/>
  <c r="N1253" i="1"/>
  <c r="N1252" i="1"/>
  <c r="O1252" i="1" s="1"/>
  <c r="O1251" i="1"/>
  <c r="N1251" i="1"/>
  <c r="N1250" i="1"/>
  <c r="O1250" i="1" s="1"/>
  <c r="N1249" i="1"/>
  <c r="O1249" i="1" s="1"/>
  <c r="N1248" i="1"/>
  <c r="O1248" i="1" s="1"/>
  <c r="N1247" i="1"/>
  <c r="O1247" i="1" s="1"/>
  <c r="N1246" i="1"/>
  <c r="O1246" i="1" s="1"/>
  <c r="O1245" i="1"/>
  <c r="N1245" i="1"/>
  <c r="N1244" i="1"/>
  <c r="O1244" i="1" s="1"/>
  <c r="O1243" i="1"/>
  <c r="N1243" i="1"/>
  <c r="N1242" i="1"/>
  <c r="O1242" i="1" s="1"/>
  <c r="N1241" i="1"/>
  <c r="O1241" i="1" s="1"/>
  <c r="N1240" i="1"/>
  <c r="O1240" i="1" s="1"/>
  <c r="N1239" i="1"/>
  <c r="O1239" i="1" s="1"/>
  <c r="N1238" i="1"/>
  <c r="O1238" i="1" s="1"/>
  <c r="O1237" i="1"/>
  <c r="N1237" i="1"/>
  <c r="N1236" i="1"/>
  <c r="O1236" i="1" s="1"/>
  <c r="O1235" i="1"/>
  <c r="N1235" i="1"/>
  <c r="N1234" i="1"/>
  <c r="O1234" i="1" s="1"/>
  <c r="N1233" i="1"/>
  <c r="O1233" i="1" s="1"/>
  <c r="N1232" i="1"/>
  <c r="O1232" i="1" s="1"/>
  <c r="N1231" i="1"/>
  <c r="O1231" i="1" s="1"/>
  <c r="N1230" i="1"/>
  <c r="O1230" i="1" s="1"/>
  <c r="O1229" i="1"/>
  <c r="N1229" i="1"/>
  <c r="N1228" i="1"/>
  <c r="O1228" i="1" s="1"/>
  <c r="O1227" i="1"/>
  <c r="N1227" i="1"/>
  <c r="N1226" i="1"/>
  <c r="O1226" i="1" s="1"/>
  <c r="N1225" i="1"/>
  <c r="O1225" i="1" s="1"/>
  <c r="N1224" i="1"/>
  <c r="O1224" i="1" s="1"/>
  <c r="N1223" i="1"/>
  <c r="O1223" i="1" s="1"/>
  <c r="N1222" i="1"/>
  <c r="O1222" i="1" s="1"/>
  <c r="O1221" i="1"/>
  <c r="N1221" i="1"/>
  <c r="N1220" i="1"/>
  <c r="O1220" i="1" s="1"/>
  <c r="O1219" i="1"/>
  <c r="N1219" i="1"/>
  <c r="N1218" i="1"/>
  <c r="O1218" i="1" s="1"/>
  <c r="N1217" i="1"/>
  <c r="O1217" i="1" s="1"/>
  <c r="N1216" i="1"/>
  <c r="O1216" i="1" s="1"/>
  <c r="N1215" i="1"/>
  <c r="O1215" i="1" s="1"/>
  <c r="N1214" i="1"/>
  <c r="O1214" i="1" s="1"/>
  <c r="O1213" i="1"/>
  <c r="N1213" i="1"/>
  <c r="N1212" i="1"/>
  <c r="O1212" i="1" s="1"/>
  <c r="O1211" i="1"/>
  <c r="N1211" i="1"/>
  <c r="N1210" i="1"/>
  <c r="O1210" i="1" s="1"/>
  <c r="N1209" i="1"/>
  <c r="O1209" i="1" s="1"/>
  <c r="N1208" i="1"/>
  <c r="O1208" i="1" s="1"/>
  <c r="N1207" i="1"/>
  <c r="O1207" i="1" s="1"/>
  <c r="N1206" i="1"/>
  <c r="O1206" i="1" s="1"/>
  <c r="O1205" i="1"/>
  <c r="N1205" i="1"/>
  <c r="N1204" i="1"/>
  <c r="O1204" i="1" s="1"/>
  <c r="O1203" i="1"/>
  <c r="N1203" i="1"/>
  <c r="N1202" i="1"/>
  <c r="O1202" i="1" s="1"/>
  <c r="N1201" i="1"/>
  <c r="O1201" i="1" s="1"/>
  <c r="N1200" i="1"/>
  <c r="O1200" i="1" s="1"/>
  <c r="N1199" i="1"/>
  <c r="O1199" i="1" s="1"/>
  <c r="N1198" i="1"/>
  <c r="O1198" i="1" s="1"/>
  <c r="O1197" i="1"/>
  <c r="N1197" i="1"/>
  <c r="N1196" i="1"/>
  <c r="O1196" i="1" s="1"/>
  <c r="O1195" i="1"/>
  <c r="N1195" i="1"/>
  <c r="N1194" i="1"/>
  <c r="O1194" i="1" s="1"/>
  <c r="N1193" i="1"/>
  <c r="O1193" i="1" s="1"/>
  <c r="N1192" i="1"/>
  <c r="O1192" i="1" s="1"/>
  <c r="N1191" i="1"/>
  <c r="O1191" i="1" s="1"/>
  <c r="N1190" i="1"/>
  <c r="O1190" i="1" s="1"/>
  <c r="O1189" i="1"/>
  <c r="N1189" i="1"/>
  <c r="N1188" i="1"/>
  <c r="O1188" i="1" s="1"/>
  <c r="O1187" i="1"/>
  <c r="N1187" i="1"/>
  <c r="N1186" i="1"/>
  <c r="O1186" i="1" s="1"/>
  <c r="N1185" i="1"/>
  <c r="O1185" i="1" s="1"/>
  <c r="N1184" i="1"/>
  <c r="O1184" i="1" s="1"/>
  <c r="N1183" i="1"/>
  <c r="O1183" i="1" s="1"/>
  <c r="N1182" i="1"/>
  <c r="O1182" i="1" s="1"/>
  <c r="O1181" i="1"/>
  <c r="N1181" i="1"/>
  <c r="N1180" i="1"/>
  <c r="O1180" i="1" s="1"/>
  <c r="O1179" i="1"/>
  <c r="N1179" i="1"/>
  <c r="N1178" i="1"/>
  <c r="O1178" i="1" s="1"/>
  <c r="N1177" i="1"/>
  <c r="O1177" i="1" s="1"/>
  <c r="N1176" i="1"/>
  <c r="O1176" i="1" s="1"/>
  <c r="N1175" i="1"/>
  <c r="O1175" i="1" s="1"/>
  <c r="N1174" i="1"/>
  <c r="O1174" i="1" s="1"/>
  <c r="O1173" i="1"/>
  <c r="N1173" i="1"/>
  <c r="N1172" i="1"/>
  <c r="O1172" i="1" s="1"/>
  <c r="O1171" i="1"/>
  <c r="N1171" i="1"/>
  <c r="N1170" i="1"/>
  <c r="O1170" i="1" s="1"/>
  <c r="N1169" i="1"/>
  <c r="O1169" i="1" s="1"/>
  <c r="N1168" i="1"/>
  <c r="O1168" i="1" s="1"/>
  <c r="N1167" i="1"/>
  <c r="O1167" i="1" s="1"/>
  <c r="N1166" i="1"/>
  <c r="O1166" i="1" s="1"/>
  <c r="O1165" i="1"/>
  <c r="N1165" i="1"/>
  <c r="N1164" i="1"/>
  <c r="O1164" i="1" s="1"/>
  <c r="O1163" i="1"/>
  <c r="N1163" i="1"/>
  <c r="N1162" i="1"/>
  <c r="O1162" i="1" s="1"/>
  <c r="N1161" i="1"/>
  <c r="O1161" i="1" s="1"/>
  <c r="N1160" i="1"/>
  <c r="O1160" i="1" s="1"/>
  <c r="N1159" i="1"/>
  <c r="O1159" i="1" s="1"/>
  <c r="N1158" i="1"/>
  <c r="O1158" i="1" s="1"/>
  <c r="O1157" i="1"/>
  <c r="N1157" i="1"/>
  <c r="N1156" i="1"/>
  <c r="O1156" i="1" s="1"/>
  <c r="O1155" i="1"/>
  <c r="N1155" i="1"/>
  <c r="N1154" i="1"/>
  <c r="O1154" i="1" s="1"/>
  <c r="N1153" i="1"/>
  <c r="O1153" i="1" s="1"/>
  <c r="N1152" i="1"/>
  <c r="O1152" i="1" s="1"/>
  <c r="N1151" i="1"/>
  <c r="O1151" i="1" s="1"/>
  <c r="N1150" i="1"/>
  <c r="O1150" i="1" s="1"/>
  <c r="O1149" i="1"/>
  <c r="N1149" i="1"/>
  <c r="N1148" i="1"/>
  <c r="O1148" i="1" s="1"/>
  <c r="O1147" i="1"/>
  <c r="N1147" i="1"/>
  <c r="N1146" i="1"/>
  <c r="O1146" i="1" s="1"/>
  <c r="N1145" i="1"/>
  <c r="O1145" i="1" s="1"/>
  <c r="N1144" i="1"/>
  <c r="O1144" i="1" s="1"/>
  <c r="N1143" i="1"/>
  <c r="O1143" i="1" s="1"/>
  <c r="N1142" i="1"/>
  <c r="O1142" i="1" s="1"/>
  <c r="O1141" i="1"/>
  <c r="N1141" i="1"/>
  <c r="N1140" i="1"/>
  <c r="O1140" i="1" s="1"/>
  <c r="O1139" i="1"/>
  <c r="N1139" i="1"/>
  <c r="N1138" i="1"/>
  <c r="O1138" i="1" s="1"/>
  <c r="N1137" i="1"/>
  <c r="O1137" i="1" s="1"/>
  <c r="N1136" i="1"/>
  <c r="O1136" i="1" s="1"/>
  <c r="N1135" i="1"/>
  <c r="O1135" i="1" s="1"/>
  <c r="N1134" i="1"/>
  <c r="O1134" i="1" s="1"/>
  <c r="O1133" i="1"/>
  <c r="N1133" i="1"/>
  <c r="N1132" i="1"/>
  <c r="O1132" i="1" s="1"/>
  <c r="O1131" i="1"/>
  <c r="N1131" i="1"/>
  <c r="N1130" i="1"/>
  <c r="O1130" i="1" s="1"/>
  <c r="N1129" i="1"/>
  <c r="O1129" i="1" s="1"/>
  <c r="N1128" i="1"/>
  <c r="O1128" i="1" s="1"/>
  <c r="N1127" i="1"/>
  <c r="O1127" i="1" s="1"/>
  <c r="N1126" i="1"/>
  <c r="O1126" i="1" s="1"/>
  <c r="O1125" i="1"/>
  <c r="N1125" i="1"/>
  <c r="N1124" i="1"/>
  <c r="O1124" i="1" s="1"/>
  <c r="O1123" i="1"/>
  <c r="N1123" i="1"/>
  <c r="N1122" i="1"/>
  <c r="O1122" i="1" s="1"/>
  <c r="N1121" i="1"/>
  <c r="O1121" i="1" s="1"/>
  <c r="N1120" i="1"/>
  <c r="O1120" i="1" s="1"/>
  <c r="N1119" i="1"/>
  <c r="O1119" i="1" s="1"/>
  <c r="N1118" i="1"/>
  <c r="O1118" i="1" s="1"/>
  <c r="O1117" i="1"/>
  <c r="N1117" i="1"/>
  <c r="N1116" i="1"/>
  <c r="O1116" i="1" s="1"/>
  <c r="O1115" i="1"/>
  <c r="N1115" i="1"/>
  <c r="N1114" i="1"/>
  <c r="O1114" i="1" s="1"/>
  <c r="N1113" i="1"/>
  <c r="O1113" i="1" s="1"/>
  <c r="N1112" i="1"/>
  <c r="O1112" i="1" s="1"/>
  <c r="N1111" i="1"/>
  <c r="O1111" i="1" s="1"/>
  <c r="N1110" i="1"/>
  <c r="O1110" i="1" s="1"/>
  <c r="O1109" i="1"/>
  <c r="N1109" i="1"/>
  <c r="N1108" i="1"/>
  <c r="O1108" i="1" s="1"/>
  <c r="O1107" i="1"/>
  <c r="N1107" i="1"/>
  <c r="N1106" i="1"/>
  <c r="O1106" i="1" s="1"/>
  <c r="N1105" i="1"/>
  <c r="O1105" i="1" s="1"/>
  <c r="N1104" i="1"/>
  <c r="O1104" i="1" s="1"/>
  <c r="N1103" i="1"/>
  <c r="O1103" i="1" s="1"/>
  <c r="N1102" i="1"/>
  <c r="O1102" i="1" s="1"/>
  <c r="O1101" i="1"/>
  <c r="N1101" i="1"/>
  <c r="N1100" i="1"/>
  <c r="O1100" i="1" s="1"/>
  <c r="O1099" i="1"/>
  <c r="N1099" i="1"/>
  <c r="N1098" i="1"/>
  <c r="O1098" i="1" s="1"/>
  <c r="N1097" i="1"/>
  <c r="O1097" i="1" s="1"/>
  <c r="N1096" i="1"/>
  <c r="O1096" i="1" s="1"/>
  <c r="N1095" i="1"/>
  <c r="O1095" i="1" s="1"/>
  <c r="N1094" i="1"/>
  <c r="O1094" i="1" s="1"/>
  <c r="O1093" i="1"/>
  <c r="N1093" i="1"/>
  <c r="N1092" i="1"/>
  <c r="O1092" i="1" s="1"/>
  <c r="O1091" i="1"/>
  <c r="N1091" i="1"/>
  <c r="N1090" i="1"/>
  <c r="O1090" i="1" s="1"/>
  <c r="N1089" i="1"/>
  <c r="O1089" i="1" s="1"/>
  <c r="N1088" i="1"/>
  <c r="O1088" i="1" s="1"/>
  <c r="N1087" i="1"/>
  <c r="O1087" i="1" s="1"/>
  <c r="N1086" i="1"/>
  <c r="O1086" i="1" s="1"/>
  <c r="O1085" i="1"/>
  <c r="N1085" i="1"/>
  <c r="N1084" i="1"/>
  <c r="O1084" i="1" s="1"/>
  <c r="O1083" i="1"/>
  <c r="N1083" i="1"/>
  <c r="N1082" i="1"/>
  <c r="O1082" i="1" s="1"/>
  <c r="N1081" i="1"/>
  <c r="O1081" i="1" s="1"/>
  <c r="N1080" i="1"/>
  <c r="O1080" i="1" s="1"/>
  <c r="N1079" i="1"/>
  <c r="O1079" i="1" s="1"/>
  <c r="N1078" i="1"/>
  <c r="O1078" i="1" s="1"/>
  <c r="O1077" i="1"/>
  <c r="N1077" i="1"/>
  <c r="N1076" i="1"/>
  <c r="O1076" i="1" s="1"/>
  <c r="O1075" i="1"/>
  <c r="N1075" i="1"/>
  <c r="N1074" i="1"/>
  <c r="O1074" i="1" s="1"/>
  <c r="N1073" i="1"/>
  <c r="O1073" i="1" s="1"/>
  <c r="N1072" i="1"/>
  <c r="O1072" i="1" s="1"/>
  <c r="N1071" i="1"/>
  <c r="O1071" i="1" s="1"/>
  <c r="N1070" i="1"/>
  <c r="O1070" i="1" s="1"/>
  <c r="O1069" i="1"/>
  <c r="N1069" i="1"/>
  <c r="N1068" i="1"/>
  <c r="O1068" i="1" s="1"/>
  <c r="O1067" i="1"/>
  <c r="N1067" i="1"/>
  <c r="N1066" i="1"/>
  <c r="O1066" i="1" s="1"/>
  <c r="N1065" i="1"/>
  <c r="O1065" i="1" s="1"/>
  <c r="N1064" i="1"/>
  <c r="O1064" i="1" s="1"/>
  <c r="N1063" i="1"/>
  <c r="O1063" i="1" s="1"/>
  <c r="N1062" i="1"/>
  <c r="O1062" i="1" s="1"/>
  <c r="O1061" i="1"/>
  <c r="N1061" i="1"/>
  <c r="N1060" i="1"/>
  <c r="O1060" i="1" s="1"/>
  <c r="O1059" i="1"/>
  <c r="N1059" i="1"/>
  <c r="N1058" i="1"/>
  <c r="O1058" i="1" s="1"/>
  <c r="N1057" i="1"/>
  <c r="O1057" i="1" s="1"/>
  <c r="N1056" i="1"/>
  <c r="O1056" i="1" s="1"/>
  <c r="N1055" i="1"/>
  <c r="O1055" i="1" s="1"/>
  <c r="N1054" i="1"/>
  <c r="O1054" i="1" s="1"/>
  <c r="O1053" i="1"/>
  <c r="N1053" i="1"/>
  <c r="N1052" i="1"/>
  <c r="O1052" i="1" s="1"/>
  <c r="O1051" i="1"/>
  <c r="N1051" i="1"/>
  <c r="N1050" i="1"/>
  <c r="O1050" i="1" s="1"/>
  <c r="N1049" i="1"/>
  <c r="O1049" i="1" s="1"/>
  <c r="N1048" i="1"/>
  <c r="O1048" i="1" s="1"/>
  <c r="N1047" i="1"/>
  <c r="O1047" i="1" s="1"/>
  <c r="N1046" i="1"/>
  <c r="O1046" i="1" s="1"/>
  <c r="O1045" i="1"/>
  <c r="N1045" i="1"/>
  <c r="N1044" i="1"/>
  <c r="O1044" i="1" s="1"/>
  <c r="O1043" i="1"/>
  <c r="N1043" i="1"/>
  <c r="N1042" i="1"/>
  <c r="O1042" i="1" s="1"/>
  <c r="N1041" i="1"/>
  <c r="O1041" i="1" s="1"/>
  <c r="N1040" i="1"/>
  <c r="O1040" i="1" s="1"/>
  <c r="N1039" i="1"/>
  <c r="O1039" i="1" s="1"/>
  <c r="N1038" i="1"/>
  <c r="O1038" i="1" s="1"/>
  <c r="O1037" i="1"/>
  <c r="N1037" i="1"/>
  <c r="N1036" i="1"/>
  <c r="O1036" i="1" s="1"/>
  <c r="O1035" i="1"/>
  <c r="N1035" i="1"/>
  <c r="N1034" i="1"/>
  <c r="O1034" i="1" s="1"/>
  <c r="N1033" i="1"/>
  <c r="O1033" i="1" s="1"/>
  <c r="N1032" i="1"/>
  <c r="O1032" i="1" s="1"/>
  <c r="N1031" i="1"/>
  <c r="O1031" i="1" s="1"/>
  <c r="N1030" i="1"/>
  <c r="O1030" i="1" s="1"/>
  <c r="O1029" i="1"/>
  <c r="N1029" i="1"/>
  <c r="N1028" i="1"/>
  <c r="O1028" i="1" s="1"/>
  <c r="O1027" i="1"/>
  <c r="N1027" i="1"/>
  <c r="N1026" i="1"/>
  <c r="O1026" i="1" s="1"/>
  <c r="N1025" i="1"/>
  <c r="O1025" i="1" s="1"/>
  <c r="N1024" i="1"/>
  <c r="O1024" i="1" s="1"/>
  <c r="N1023" i="1"/>
  <c r="O1023" i="1" s="1"/>
  <c r="N1022" i="1"/>
  <c r="O1022" i="1" s="1"/>
  <c r="O1021" i="1"/>
  <c r="N1021" i="1"/>
  <c r="N1020" i="1"/>
  <c r="O1020" i="1" s="1"/>
  <c r="O1019" i="1"/>
  <c r="N1019" i="1"/>
  <c r="N1018" i="1"/>
  <c r="O1018" i="1" s="1"/>
  <c r="N1017" i="1"/>
  <c r="O1017" i="1" s="1"/>
  <c r="N1016" i="1"/>
  <c r="O1016" i="1" s="1"/>
  <c r="N1015" i="1"/>
  <c r="O1015" i="1" s="1"/>
  <c r="N1014" i="1"/>
  <c r="O1014" i="1" s="1"/>
  <c r="O1013" i="1"/>
  <c r="N1013" i="1"/>
  <c r="N1012" i="1"/>
  <c r="O1012" i="1" s="1"/>
  <c r="O1011" i="1"/>
  <c r="N1011" i="1"/>
  <c r="N1010" i="1"/>
  <c r="O1010" i="1" s="1"/>
  <c r="N1009" i="1"/>
  <c r="O1009" i="1" s="1"/>
  <c r="N1008" i="1"/>
  <c r="O1008" i="1" s="1"/>
  <c r="N1007" i="1"/>
  <c r="O1007" i="1" s="1"/>
  <c r="N1006" i="1"/>
  <c r="O1006" i="1" s="1"/>
  <c r="O1005" i="1"/>
  <c r="N1005" i="1"/>
  <c r="N1004" i="1"/>
  <c r="O1004" i="1" s="1"/>
  <c r="O1003" i="1"/>
  <c r="N1003" i="1"/>
  <c r="N1002" i="1"/>
  <c r="O1002" i="1" s="1"/>
  <c r="N1001" i="1"/>
  <c r="O1001" i="1" s="1"/>
  <c r="N1000" i="1"/>
  <c r="O1000" i="1" s="1"/>
  <c r="N999" i="1"/>
  <c r="O999" i="1" s="1"/>
  <c r="N998" i="1"/>
  <c r="O998" i="1" s="1"/>
  <c r="O997" i="1"/>
  <c r="N997" i="1"/>
  <c r="N996" i="1"/>
  <c r="O996" i="1" s="1"/>
  <c r="O995" i="1"/>
  <c r="N995" i="1"/>
  <c r="N994" i="1"/>
  <c r="O994" i="1" s="1"/>
  <c r="N993" i="1"/>
  <c r="O993" i="1" s="1"/>
  <c r="N992" i="1"/>
  <c r="O992" i="1" s="1"/>
  <c r="N991" i="1"/>
  <c r="O991" i="1" s="1"/>
  <c r="N990" i="1"/>
  <c r="O990" i="1" s="1"/>
  <c r="O989" i="1"/>
  <c r="N989" i="1"/>
  <c r="N988" i="1"/>
  <c r="O988" i="1" s="1"/>
  <c r="O987" i="1"/>
  <c r="N987" i="1"/>
  <c r="N986" i="1"/>
  <c r="O986" i="1" s="1"/>
  <c r="N985" i="1"/>
  <c r="O985" i="1" s="1"/>
  <c r="N984" i="1"/>
  <c r="O984" i="1" s="1"/>
  <c r="N983" i="1"/>
  <c r="O983" i="1" s="1"/>
  <c r="N982" i="1"/>
  <c r="O982" i="1" s="1"/>
  <c r="O981" i="1"/>
  <c r="N981" i="1"/>
  <c r="N980" i="1"/>
  <c r="O980" i="1" s="1"/>
  <c r="O979" i="1"/>
  <c r="N979" i="1"/>
  <c r="N978" i="1"/>
  <c r="O978" i="1" s="1"/>
  <c r="N977" i="1"/>
  <c r="O977" i="1" s="1"/>
  <c r="N976" i="1"/>
  <c r="O976" i="1" s="1"/>
  <c r="N975" i="1"/>
  <c r="O975" i="1" s="1"/>
  <c r="N974" i="1"/>
  <c r="O974" i="1" s="1"/>
  <c r="O973" i="1"/>
  <c r="N973" i="1"/>
  <c r="N972" i="1"/>
  <c r="O972" i="1" s="1"/>
  <c r="O971" i="1"/>
  <c r="N971" i="1"/>
  <c r="N970" i="1"/>
  <c r="O970" i="1" s="1"/>
  <c r="N969" i="1"/>
  <c r="O969" i="1" s="1"/>
  <c r="N968" i="1"/>
  <c r="O968" i="1" s="1"/>
  <c r="N967" i="1"/>
  <c r="O967" i="1" s="1"/>
  <c r="N966" i="1"/>
  <c r="O966" i="1" s="1"/>
  <c r="O965" i="1"/>
  <c r="N965" i="1"/>
  <c r="N964" i="1"/>
  <c r="O964" i="1" s="1"/>
  <c r="O963" i="1"/>
  <c r="N963" i="1"/>
  <c r="N962" i="1"/>
  <c r="O962" i="1" s="1"/>
  <c r="N961" i="1"/>
  <c r="O961" i="1" s="1"/>
  <c r="O960" i="1"/>
  <c r="N960" i="1"/>
  <c r="N959" i="1"/>
  <c r="O959" i="1" s="1"/>
  <c r="O958" i="1"/>
  <c r="N958" i="1"/>
  <c r="N957" i="1"/>
  <c r="O957" i="1" s="1"/>
  <c r="O956" i="1"/>
  <c r="N956" i="1"/>
  <c r="N955" i="1"/>
  <c r="O955" i="1" s="1"/>
  <c r="O954" i="1"/>
  <c r="N954" i="1"/>
  <c r="N953" i="1"/>
  <c r="O953" i="1" s="1"/>
  <c r="O952" i="1"/>
  <c r="N952" i="1"/>
  <c r="N951" i="1"/>
  <c r="O951" i="1" s="1"/>
  <c r="O950" i="1"/>
  <c r="N950" i="1"/>
  <c r="N949" i="1"/>
  <c r="O949" i="1" s="1"/>
  <c r="O948" i="1"/>
  <c r="N948" i="1"/>
  <c r="N947" i="1"/>
  <c r="O947" i="1" s="1"/>
  <c r="O946" i="1"/>
  <c r="N946" i="1"/>
  <c r="N945" i="1"/>
  <c r="O945" i="1" s="1"/>
  <c r="O944" i="1"/>
  <c r="N944" i="1"/>
  <c r="N943" i="1"/>
  <c r="O943" i="1" s="1"/>
  <c r="O942" i="1"/>
  <c r="N942" i="1"/>
  <c r="N941" i="1"/>
  <c r="O941" i="1" s="1"/>
  <c r="O940" i="1"/>
  <c r="N940" i="1"/>
  <c r="N939" i="1"/>
  <c r="O939" i="1" s="1"/>
  <c r="O938" i="1"/>
  <c r="N938" i="1"/>
  <c r="N937" i="1"/>
  <c r="O937" i="1" s="1"/>
  <c r="O936" i="1"/>
  <c r="N936" i="1"/>
  <c r="N935" i="1"/>
  <c r="O935" i="1" s="1"/>
  <c r="O934" i="1"/>
  <c r="N934" i="1"/>
  <c r="N933" i="1"/>
  <c r="O933" i="1" s="1"/>
  <c r="O932" i="1"/>
  <c r="N932" i="1"/>
  <c r="N931" i="1"/>
  <c r="O931" i="1" s="1"/>
  <c r="O930" i="1"/>
  <c r="N930" i="1"/>
  <c r="N929" i="1"/>
  <c r="O929" i="1" s="1"/>
  <c r="O928" i="1"/>
  <c r="N928" i="1"/>
  <c r="N927" i="1"/>
  <c r="O927" i="1" s="1"/>
  <c r="O926" i="1"/>
  <c r="N926" i="1"/>
  <c r="N925" i="1"/>
  <c r="O925" i="1" s="1"/>
  <c r="O924" i="1"/>
  <c r="N924" i="1"/>
  <c r="N923" i="1"/>
  <c r="O923" i="1" s="1"/>
  <c r="O922" i="1"/>
  <c r="N922" i="1"/>
  <c r="N921" i="1"/>
  <c r="O921" i="1" s="1"/>
  <c r="O920" i="1"/>
  <c r="N920" i="1"/>
  <c r="N919" i="1"/>
  <c r="O919" i="1" s="1"/>
  <c r="O918" i="1"/>
  <c r="N918" i="1"/>
  <c r="N917" i="1"/>
  <c r="O917" i="1" s="1"/>
  <c r="O916" i="1"/>
  <c r="N916" i="1"/>
  <c r="N915" i="1"/>
  <c r="O915" i="1" s="1"/>
  <c r="O914" i="1"/>
  <c r="N914" i="1"/>
  <c r="N913" i="1"/>
  <c r="O913" i="1" s="1"/>
  <c r="O912" i="1"/>
  <c r="N912" i="1"/>
  <c r="N911" i="1"/>
  <c r="O911" i="1" s="1"/>
  <c r="O910" i="1"/>
  <c r="N910" i="1"/>
  <c r="N909" i="1"/>
  <c r="O909" i="1" s="1"/>
  <c r="O908" i="1"/>
  <c r="N908" i="1"/>
  <c r="N907" i="1"/>
  <c r="O907" i="1" s="1"/>
  <c r="O906" i="1"/>
  <c r="N906" i="1"/>
  <c r="N905" i="1"/>
  <c r="O905" i="1" s="1"/>
  <c r="O904" i="1"/>
  <c r="N904" i="1"/>
  <c r="N903" i="1"/>
  <c r="O903" i="1" s="1"/>
  <c r="O902" i="1"/>
  <c r="N902" i="1"/>
  <c r="N901" i="1"/>
  <c r="O901" i="1" s="1"/>
  <c r="O900" i="1"/>
  <c r="N900" i="1"/>
  <c r="N899" i="1"/>
  <c r="O899" i="1" s="1"/>
  <c r="O898" i="1"/>
  <c r="N898" i="1"/>
  <c r="N897" i="1"/>
  <c r="O897" i="1" s="1"/>
  <c r="O896" i="1"/>
  <c r="N896" i="1"/>
  <c r="N895" i="1"/>
  <c r="O895" i="1" s="1"/>
  <c r="O894" i="1"/>
  <c r="N894" i="1"/>
  <c r="N893" i="1"/>
  <c r="O893" i="1" s="1"/>
  <c r="O892" i="1"/>
  <c r="N892" i="1"/>
  <c r="N891" i="1"/>
  <c r="O891" i="1" s="1"/>
  <c r="O890" i="1"/>
  <c r="N890" i="1"/>
  <c r="N889" i="1"/>
  <c r="O889" i="1" s="1"/>
  <c r="O888" i="1"/>
  <c r="N888" i="1"/>
  <c r="N887" i="1"/>
  <c r="O887" i="1" s="1"/>
  <c r="O886" i="1"/>
  <c r="N886" i="1"/>
  <c r="N885" i="1"/>
  <c r="O885" i="1" s="1"/>
  <c r="O884" i="1"/>
  <c r="N884" i="1"/>
  <c r="N883" i="1"/>
  <c r="O883" i="1" s="1"/>
  <c r="O882" i="1"/>
  <c r="N882" i="1"/>
  <c r="N881" i="1"/>
  <c r="O881" i="1" s="1"/>
  <c r="O880" i="1"/>
  <c r="N880" i="1"/>
  <c r="N879" i="1"/>
  <c r="O879" i="1" s="1"/>
  <c r="O878" i="1"/>
  <c r="N878" i="1"/>
  <c r="N877" i="1"/>
  <c r="O877" i="1" s="1"/>
  <c r="O876" i="1"/>
  <c r="N876" i="1"/>
  <c r="N875" i="1"/>
  <c r="O875" i="1" s="1"/>
  <c r="O874" i="1"/>
  <c r="N874" i="1"/>
  <c r="N873" i="1"/>
  <c r="O873" i="1" s="1"/>
  <c r="O872" i="1"/>
  <c r="N872" i="1"/>
  <c r="N871" i="1"/>
  <c r="O871" i="1" s="1"/>
  <c r="O870" i="1"/>
  <c r="N870" i="1"/>
  <c r="N869" i="1"/>
  <c r="O869" i="1" s="1"/>
  <c r="O868" i="1"/>
  <c r="N868" i="1"/>
  <c r="N867" i="1"/>
  <c r="O867" i="1" s="1"/>
  <c r="O866" i="1"/>
  <c r="N866" i="1"/>
  <c r="N865" i="1"/>
  <c r="O865" i="1" s="1"/>
  <c r="O864" i="1"/>
  <c r="N864" i="1"/>
  <c r="N863" i="1"/>
  <c r="O863" i="1" s="1"/>
  <c r="O862" i="1"/>
  <c r="N862" i="1"/>
  <c r="N861" i="1"/>
  <c r="O861" i="1" s="1"/>
  <c r="O860" i="1"/>
  <c r="N860" i="1"/>
  <c r="N859" i="1"/>
  <c r="O859" i="1" s="1"/>
  <c r="O858" i="1"/>
  <c r="N858" i="1"/>
  <c r="N857" i="1"/>
  <c r="O857" i="1" s="1"/>
  <c r="O856" i="1"/>
  <c r="N856" i="1"/>
  <c r="N855" i="1"/>
  <c r="O855" i="1" s="1"/>
  <c r="O854" i="1"/>
  <c r="N854" i="1"/>
  <c r="N853" i="1"/>
  <c r="O853" i="1" s="1"/>
  <c r="O852" i="1"/>
  <c r="N852" i="1"/>
  <c r="N851" i="1"/>
  <c r="O851" i="1" s="1"/>
  <c r="O850" i="1"/>
  <c r="N850" i="1"/>
  <c r="N849" i="1"/>
  <c r="O849" i="1" s="1"/>
  <c r="O848" i="1"/>
  <c r="N848" i="1"/>
  <c r="N847" i="1"/>
  <c r="O847" i="1" s="1"/>
  <c r="O846" i="1"/>
  <c r="N846" i="1"/>
  <c r="N845" i="1"/>
  <c r="O845" i="1" s="1"/>
  <c r="O844" i="1"/>
  <c r="N844" i="1"/>
  <c r="N843" i="1"/>
  <c r="O843" i="1" s="1"/>
  <c r="O842" i="1"/>
  <c r="N842" i="1"/>
  <c r="N841" i="1"/>
  <c r="O841" i="1" s="1"/>
  <c r="O840" i="1"/>
  <c r="N840" i="1"/>
  <c r="N839" i="1"/>
  <c r="O839" i="1" s="1"/>
  <c r="O838" i="1"/>
  <c r="N838" i="1"/>
  <c r="N837" i="1"/>
  <c r="O837" i="1" s="1"/>
  <c r="O836" i="1"/>
  <c r="N836" i="1"/>
  <c r="N835" i="1"/>
  <c r="O835" i="1" s="1"/>
  <c r="O834" i="1"/>
  <c r="N834" i="1"/>
  <c r="N833" i="1"/>
  <c r="O833" i="1" s="1"/>
  <c r="O832" i="1"/>
  <c r="N832" i="1"/>
  <c r="N831" i="1"/>
  <c r="O831" i="1" s="1"/>
  <c r="O830" i="1"/>
  <c r="N830" i="1"/>
  <c r="N829" i="1"/>
  <c r="O829" i="1" s="1"/>
  <c r="O828" i="1"/>
  <c r="N828" i="1"/>
  <c r="N827" i="1"/>
  <c r="O827" i="1" s="1"/>
  <c r="O826" i="1"/>
  <c r="N826" i="1"/>
  <c r="N825" i="1"/>
  <c r="O825" i="1" s="1"/>
  <c r="O824" i="1"/>
  <c r="N824" i="1"/>
  <c r="N823" i="1"/>
  <c r="O823" i="1" s="1"/>
  <c r="O822" i="1"/>
  <c r="N822" i="1"/>
  <c r="N821" i="1"/>
  <c r="O821" i="1" s="1"/>
  <c r="O820" i="1"/>
  <c r="N820" i="1"/>
  <c r="N819" i="1"/>
  <c r="O819" i="1" s="1"/>
  <c r="O818" i="1"/>
  <c r="N818" i="1"/>
  <c r="N817" i="1"/>
  <c r="O817" i="1" s="1"/>
  <c r="O816" i="1"/>
  <c r="N816" i="1"/>
  <c r="N815" i="1"/>
  <c r="O815" i="1" s="1"/>
  <c r="O814" i="1"/>
  <c r="N814" i="1"/>
  <c r="N813" i="1"/>
  <c r="O813" i="1" s="1"/>
  <c r="O812" i="1"/>
  <c r="N812" i="1"/>
  <c r="N811" i="1"/>
  <c r="O811" i="1" s="1"/>
  <c r="O810" i="1"/>
  <c r="N810" i="1"/>
  <c r="N809" i="1"/>
  <c r="O809" i="1" s="1"/>
  <c r="O808" i="1"/>
  <c r="N808" i="1"/>
  <c r="N807" i="1"/>
  <c r="O807" i="1" s="1"/>
  <c r="O806" i="1"/>
  <c r="N806" i="1"/>
  <c r="N805" i="1"/>
  <c r="O805" i="1" s="1"/>
  <c r="O804" i="1"/>
  <c r="N804" i="1"/>
  <c r="N803" i="1"/>
  <c r="O803" i="1" s="1"/>
  <c r="O802" i="1"/>
  <c r="N802" i="1"/>
  <c r="N801" i="1"/>
  <c r="O801" i="1" s="1"/>
  <c r="O800" i="1"/>
  <c r="N800" i="1"/>
  <c r="N799" i="1"/>
  <c r="O799" i="1" s="1"/>
  <c r="O798" i="1"/>
  <c r="N798" i="1"/>
  <c r="N797" i="1"/>
  <c r="O797" i="1" s="1"/>
  <c r="O796" i="1"/>
  <c r="N796" i="1"/>
  <c r="N795" i="1"/>
  <c r="O795" i="1" s="1"/>
  <c r="O794" i="1"/>
  <c r="N794" i="1"/>
  <c r="N793" i="1"/>
  <c r="O793" i="1" s="1"/>
  <c r="O792" i="1"/>
  <c r="N792" i="1"/>
  <c r="N791" i="1"/>
  <c r="O791" i="1" s="1"/>
  <c r="O790" i="1"/>
  <c r="N790" i="1"/>
  <c r="N789" i="1"/>
  <c r="O789" i="1" s="1"/>
  <c r="O788" i="1"/>
  <c r="N788" i="1"/>
  <c r="N787" i="1"/>
  <c r="O787" i="1" s="1"/>
  <c r="O786" i="1"/>
  <c r="N786" i="1"/>
  <c r="N785" i="1"/>
  <c r="O785" i="1" s="1"/>
  <c r="O784" i="1"/>
  <c r="N784" i="1"/>
  <c r="N783" i="1"/>
  <c r="O783" i="1" s="1"/>
  <c r="O782" i="1"/>
  <c r="N782" i="1"/>
  <c r="N781" i="1"/>
  <c r="O781" i="1" s="1"/>
  <c r="O780" i="1"/>
  <c r="N780" i="1"/>
  <c r="N779" i="1"/>
  <c r="O779" i="1" s="1"/>
  <c r="O778" i="1"/>
  <c r="N778" i="1"/>
  <c r="N777" i="1"/>
  <c r="O777" i="1" s="1"/>
  <c r="O776" i="1"/>
  <c r="N776" i="1"/>
  <c r="N775" i="1"/>
  <c r="O775" i="1" s="1"/>
  <c r="O774" i="1"/>
  <c r="N774" i="1"/>
  <c r="N773" i="1"/>
  <c r="O773" i="1" s="1"/>
  <c r="O772" i="1"/>
  <c r="N772" i="1"/>
  <c r="N771" i="1"/>
  <c r="O771" i="1" s="1"/>
  <c r="O770" i="1"/>
  <c r="N770" i="1"/>
  <c r="N769" i="1"/>
  <c r="O769" i="1" s="1"/>
  <c r="O768" i="1"/>
  <c r="N768" i="1"/>
  <c r="N767" i="1"/>
  <c r="O767" i="1" s="1"/>
  <c r="O766" i="1"/>
  <c r="N766" i="1"/>
  <c r="N765" i="1"/>
  <c r="O765" i="1" s="1"/>
  <c r="O764" i="1"/>
  <c r="N764" i="1"/>
  <c r="N763" i="1"/>
  <c r="O763" i="1" s="1"/>
  <c r="O762" i="1"/>
  <c r="N762" i="1"/>
  <c r="N761" i="1"/>
  <c r="O761" i="1" s="1"/>
  <c r="O760" i="1"/>
  <c r="N760" i="1"/>
  <c r="N759" i="1"/>
  <c r="O759" i="1" s="1"/>
  <c r="O758" i="1"/>
  <c r="N758" i="1"/>
  <c r="N757" i="1"/>
  <c r="O757" i="1" s="1"/>
  <c r="O756" i="1"/>
  <c r="N756" i="1"/>
  <c r="N755" i="1"/>
  <c r="O755" i="1" s="1"/>
  <c r="O754" i="1"/>
  <c r="N754" i="1"/>
  <c r="N753" i="1"/>
  <c r="O753" i="1" s="1"/>
  <c r="O752" i="1"/>
  <c r="N752" i="1"/>
  <c r="N751" i="1"/>
  <c r="O751" i="1" s="1"/>
  <c r="O750" i="1"/>
  <c r="N750" i="1"/>
  <c r="N749" i="1"/>
  <c r="O749" i="1" s="1"/>
  <c r="O748" i="1"/>
  <c r="N748" i="1"/>
  <c r="N747" i="1"/>
  <c r="O747" i="1" s="1"/>
  <c r="O746" i="1"/>
  <c r="N746" i="1"/>
  <c r="N745" i="1"/>
  <c r="O745" i="1" s="1"/>
  <c r="O744" i="1"/>
  <c r="N744" i="1"/>
  <c r="N743" i="1"/>
  <c r="O743" i="1" s="1"/>
  <c r="O742" i="1"/>
  <c r="N742" i="1"/>
  <c r="N741" i="1"/>
  <c r="O741" i="1" s="1"/>
  <c r="O740" i="1"/>
  <c r="N740" i="1"/>
  <c r="N739" i="1"/>
  <c r="O739" i="1" s="1"/>
  <c r="O738" i="1"/>
  <c r="N738" i="1"/>
  <c r="N737" i="1"/>
  <c r="O737" i="1" s="1"/>
  <c r="O736" i="1"/>
  <c r="N736" i="1"/>
  <c r="N735" i="1"/>
  <c r="O735" i="1" s="1"/>
  <c r="O734" i="1"/>
  <c r="N734" i="1"/>
  <c r="N733" i="1"/>
  <c r="O733" i="1" s="1"/>
  <c r="O732" i="1"/>
  <c r="N732" i="1"/>
  <c r="N731" i="1"/>
  <c r="O731" i="1" s="1"/>
  <c r="O730" i="1"/>
  <c r="N730" i="1"/>
  <c r="N729" i="1"/>
  <c r="O729" i="1" s="1"/>
  <c r="O728" i="1"/>
  <c r="N728" i="1"/>
  <c r="N727" i="1"/>
  <c r="O727" i="1" s="1"/>
  <c r="O726" i="1"/>
  <c r="N726" i="1"/>
  <c r="N725" i="1"/>
  <c r="O725" i="1" s="1"/>
  <c r="O724" i="1"/>
  <c r="N724" i="1"/>
  <c r="N723" i="1"/>
  <c r="O723" i="1" s="1"/>
  <c r="O722" i="1"/>
  <c r="N722" i="1"/>
  <c r="N721" i="1"/>
  <c r="O721" i="1" s="1"/>
  <c r="O720" i="1"/>
  <c r="N720" i="1"/>
  <c r="N719" i="1"/>
  <c r="O719" i="1" s="1"/>
  <c r="O718" i="1"/>
  <c r="N718" i="1"/>
  <c r="N717" i="1"/>
  <c r="O717" i="1" s="1"/>
  <c r="O716" i="1"/>
  <c r="N716" i="1"/>
  <c r="N715" i="1"/>
  <c r="O715" i="1" s="1"/>
  <c r="O714" i="1"/>
  <c r="N714" i="1"/>
  <c r="N713" i="1"/>
  <c r="O713" i="1" s="1"/>
  <c r="O712" i="1"/>
  <c r="N712" i="1"/>
  <c r="N711" i="1"/>
  <c r="O711" i="1" s="1"/>
  <c r="O710" i="1"/>
  <c r="N710" i="1"/>
  <c r="N709" i="1"/>
  <c r="O709" i="1" s="1"/>
  <c r="O708" i="1"/>
  <c r="N708" i="1"/>
  <c r="N707" i="1"/>
  <c r="O707" i="1" s="1"/>
  <c r="O706" i="1"/>
  <c r="N706" i="1"/>
  <c r="N705" i="1"/>
  <c r="O705" i="1" s="1"/>
  <c r="O704" i="1"/>
  <c r="N704" i="1"/>
  <c r="N703" i="1"/>
  <c r="O703" i="1" s="1"/>
  <c r="O702" i="1"/>
  <c r="N702" i="1"/>
  <c r="N701" i="1"/>
  <c r="O701" i="1" s="1"/>
  <c r="O700" i="1"/>
  <c r="N700" i="1"/>
  <c r="N699" i="1"/>
  <c r="O699" i="1" s="1"/>
  <c r="O698" i="1"/>
  <c r="N698" i="1"/>
  <c r="N697" i="1"/>
  <c r="O697" i="1" s="1"/>
  <c r="O696" i="1"/>
  <c r="N696" i="1"/>
  <c r="N695" i="1"/>
  <c r="O695" i="1" s="1"/>
  <c r="O694" i="1"/>
  <c r="N694" i="1"/>
  <c r="N693" i="1"/>
  <c r="O693" i="1" s="1"/>
  <c r="O692" i="1"/>
  <c r="N692" i="1"/>
  <c r="N691" i="1"/>
  <c r="O691" i="1" s="1"/>
  <c r="O690" i="1"/>
  <c r="N690" i="1"/>
  <c r="N689" i="1"/>
  <c r="O689" i="1" s="1"/>
  <c r="O688" i="1"/>
  <c r="N688" i="1"/>
  <c r="N687" i="1"/>
  <c r="O687" i="1" s="1"/>
  <c r="O686" i="1"/>
  <c r="N686" i="1"/>
  <c r="N685" i="1"/>
  <c r="O685" i="1" s="1"/>
  <c r="O684" i="1"/>
  <c r="N684" i="1"/>
  <c r="N683" i="1"/>
  <c r="O683" i="1" s="1"/>
  <c r="O682" i="1"/>
  <c r="N682" i="1"/>
  <c r="N681" i="1"/>
  <c r="O681" i="1" s="1"/>
  <c r="O680" i="1"/>
  <c r="N680" i="1"/>
  <c r="N679" i="1"/>
  <c r="O679" i="1" s="1"/>
  <c r="O678" i="1"/>
  <c r="N678" i="1"/>
  <c r="N677" i="1"/>
  <c r="O677" i="1" s="1"/>
  <c r="O676" i="1"/>
  <c r="N676" i="1"/>
  <c r="N675" i="1"/>
  <c r="O675" i="1" s="1"/>
  <c r="O674" i="1"/>
  <c r="N674" i="1"/>
  <c r="N673" i="1"/>
  <c r="O673" i="1" s="1"/>
  <c r="O672" i="1"/>
  <c r="N672" i="1"/>
  <c r="N671" i="1"/>
  <c r="O671" i="1" s="1"/>
  <c r="O670" i="1"/>
  <c r="N670" i="1"/>
  <c r="N669" i="1"/>
  <c r="O669" i="1" s="1"/>
  <c r="O668" i="1"/>
  <c r="N668" i="1"/>
  <c r="N667" i="1"/>
  <c r="O667" i="1" s="1"/>
  <c r="O666" i="1"/>
  <c r="N666" i="1"/>
  <c r="N665" i="1"/>
  <c r="O665" i="1" s="1"/>
  <c r="O664" i="1"/>
  <c r="N664" i="1"/>
  <c r="N663" i="1"/>
  <c r="O663" i="1" s="1"/>
  <c r="O662" i="1"/>
  <c r="N662" i="1"/>
  <c r="N661" i="1"/>
  <c r="O661" i="1" s="1"/>
  <c r="O660" i="1"/>
  <c r="N660" i="1"/>
  <c r="N659" i="1"/>
  <c r="O659" i="1" s="1"/>
  <c r="O658" i="1"/>
  <c r="N658" i="1"/>
  <c r="N657" i="1"/>
  <c r="O657" i="1" s="1"/>
  <c r="O656" i="1"/>
  <c r="N656" i="1"/>
  <c r="N655" i="1"/>
  <c r="O655" i="1" s="1"/>
  <c r="O654" i="1"/>
  <c r="N654" i="1"/>
  <c r="N653" i="1"/>
  <c r="O653" i="1" s="1"/>
  <c r="O652" i="1"/>
  <c r="N652" i="1"/>
  <c r="N651" i="1"/>
  <c r="O651" i="1" s="1"/>
  <c r="O650" i="1"/>
  <c r="N650" i="1"/>
  <c r="N649" i="1"/>
  <c r="O649" i="1" s="1"/>
  <c r="O648" i="1"/>
  <c r="N648" i="1"/>
  <c r="N647" i="1"/>
  <c r="O647" i="1" s="1"/>
  <c r="O646" i="1"/>
  <c r="N646" i="1"/>
  <c r="N645" i="1"/>
  <c r="O645" i="1" s="1"/>
  <c r="O644" i="1"/>
  <c r="N644" i="1"/>
  <c r="N643" i="1"/>
  <c r="O643" i="1" s="1"/>
  <c r="O642" i="1"/>
  <c r="N642" i="1"/>
  <c r="N641" i="1"/>
  <c r="O641" i="1" s="1"/>
  <c r="O640" i="1"/>
  <c r="N640" i="1"/>
  <c r="N639" i="1"/>
  <c r="O639" i="1" s="1"/>
  <c r="O638" i="1"/>
  <c r="N638" i="1"/>
  <c r="N637" i="1"/>
  <c r="O637" i="1" s="1"/>
  <c r="O636" i="1"/>
  <c r="N636" i="1"/>
  <c r="N635" i="1"/>
  <c r="O635" i="1" s="1"/>
  <c r="O634" i="1"/>
  <c r="N634" i="1"/>
  <c r="N633" i="1"/>
  <c r="O633" i="1" s="1"/>
  <c r="O632" i="1"/>
  <c r="N632" i="1"/>
  <c r="N631" i="1"/>
  <c r="O631" i="1" s="1"/>
  <c r="O630" i="1"/>
  <c r="N630" i="1"/>
  <c r="N629" i="1"/>
  <c r="O629" i="1" s="1"/>
  <c r="O628" i="1"/>
  <c r="N628" i="1"/>
  <c r="N627" i="1"/>
  <c r="O627" i="1" s="1"/>
  <c r="O626" i="1"/>
  <c r="N626" i="1"/>
  <c r="N625" i="1"/>
  <c r="O625" i="1" s="1"/>
  <c r="O624" i="1"/>
  <c r="N624" i="1"/>
  <c r="N623" i="1"/>
  <c r="O623" i="1" s="1"/>
  <c r="O622" i="1"/>
  <c r="N622" i="1"/>
  <c r="N621" i="1"/>
  <c r="O621" i="1" s="1"/>
  <c r="O620" i="1"/>
  <c r="N620" i="1"/>
  <c r="N619" i="1"/>
  <c r="O619" i="1" s="1"/>
  <c r="O618" i="1"/>
  <c r="N618" i="1"/>
  <c r="N617" i="1"/>
  <c r="O617" i="1" s="1"/>
  <c r="O616" i="1"/>
  <c r="N616" i="1"/>
  <c r="N615" i="1"/>
  <c r="O615" i="1" s="1"/>
  <c r="O614" i="1"/>
  <c r="N614" i="1"/>
  <c r="N613" i="1"/>
  <c r="O613" i="1" s="1"/>
  <c r="O612" i="1"/>
  <c r="N612" i="1"/>
  <c r="N611" i="1"/>
  <c r="O611" i="1" s="1"/>
  <c r="O610" i="1"/>
  <c r="N610" i="1"/>
  <c r="N609" i="1"/>
  <c r="O609" i="1" s="1"/>
  <c r="O608" i="1"/>
  <c r="N608" i="1"/>
  <c r="N607" i="1"/>
  <c r="O607" i="1" s="1"/>
  <c r="O606" i="1"/>
  <c r="N606" i="1"/>
  <c r="N605" i="1"/>
  <c r="O605" i="1" s="1"/>
  <c r="O604" i="1"/>
  <c r="N604" i="1"/>
  <c r="N603" i="1"/>
  <c r="O603" i="1" s="1"/>
  <c r="O602" i="1"/>
  <c r="N602" i="1"/>
  <c r="N601" i="1"/>
  <c r="O601" i="1" s="1"/>
  <c r="O600" i="1"/>
  <c r="N600" i="1"/>
  <c r="N599" i="1"/>
  <c r="O599" i="1" s="1"/>
  <c r="O598" i="1"/>
  <c r="N598" i="1"/>
  <c r="N597" i="1"/>
  <c r="O597" i="1" s="1"/>
  <c r="O596" i="1"/>
  <c r="N596" i="1"/>
  <c r="N595" i="1"/>
  <c r="O595" i="1" s="1"/>
  <c r="O594" i="1"/>
  <c r="N594" i="1"/>
  <c r="N593" i="1"/>
  <c r="O593" i="1" s="1"/>
  <c r="O592" i="1"/>
  <c r="N592" i="1"/>
  <c r="N591" i="1"/>
  <c r="O591" i="1" s="1"/>
  <c r="O590" i="1"/>
  <c r="N590" i="1"/>
  <c r="N589" i="1"/>
  <c r="O589" i="1" s="1"/>
  <c r="O588" i="1"/>
  <c r="N588" i="1"/>
  <c r="N587" i="1"/>
  <c r="O587" i="1" s="1"/>
  <c r="O586" i="1"/>
  <c r="N586" i="1"/>
  <c r="N585" i="1"/>
  <c r="O585" i="1" s="1"/>
  <c r="O584" i="1"/>
  <c r="N584" i="1"/>
  <c r="N583" i="1"/>
  <c r="O583" i="1" s="1"/>
  <c r="O582" i="1"/>
  <c r="N582" i="1"/>
  <c r="N581" i="1"/>
  <c r="O581" i="1" s="1"/>
  <c r="O580" i="1"/>
  <c r="N580" i="1"/>
  <c r="N579" i="1"/>
  <c r="O579" i="1" s="1"/>
  <c r="O578" i="1"/>
  <c r="N578" i="1"/>
  <c r="N577" i="1"/>
  <c r="O577" i="1" s="1"/>
  <c r="O576" i="1"/>
  <c r="N576" i="1"/>
  <c r="N575" i="1"/>
  <c r="O575" i="1" s="1"/>
  <c r="O574" i="1"/>
  <c r="N574" i="1"/>
  <c r="N573" i="1"/>
  <c r="O573" i="1" s="1"/>
  <c r="O572" i="1"/>
  <c r="N572" i="1"/>
  <c r="N571" i="1"/>
  <c r="O571" i="1" s="1"/>
  <c r="O570" i="1"/>
  <c r="N570" i="1"/>
  <c r="N569" i="1"/>
  <c r="O569" i="1" s="1"/>
  <c r="O568" i="1"/>
  <c r="N568" i="1"/>
  <c r="N567" i="1"/>
  <c r="O567" i="1" s="1"/>
  <c r="O566" i="1"/>
  <c r="N566" i="1"/>
  <c r="N565" i="1"/>
  <c r="O565" i="1" s="1"/>
  <c r="O564" i="1"/>
  <c r="N564" i="1"/>
  <c r="N563" i="1"/>
  <c r="O563" i="1" s="1"/>
  <c r="O562" i="1"/>
  <c r="N562" i="1"/>
  <c r="N561" i="1"/>
  <c r="O561" i="1" s="1"/>
  <c r="O560" i="1"/>
  <c r="N560" i="1"/>
  <c r="N559" i="1"/>
  <c r="O559" i="1" s="1"/>
  <c r="O558" i="1"/>
  <c r="N558" i="1"/>
  <c r="N557" i="1"/>
  <c r="O557" i="1" s="1"/>
  <c r="O556" i="1"/>
  <c r="N556" i="1"/>
  <c r="N555" i="1"/>
  <c r="O555" i="1" s="1"/>
  <c r="O554" i="1"/>
  <c r="N554" i="1"/>
  <c r="N553" i="1"/>
  <c r="O553" i="1" s="1"/>
  <c r="O552" i="1"/>
  <c r="N552" i="1"/>
  <c r="N551" i="1"/>
  <c r="O551" i="1" s="1"/>
  <c r="O550" i="1"/>
  <c r="N550" i="1"/>
  <c r="N549" i="1"/>
  <c r="O549" i="1" s="1"/>
  <c r="O548" i="1"/>
  <c r="N548" i="1"/>
  <c r="N547" i="1"/>
  <c r="O547" i="1" s="1"/>
  <c r="O546" i="1"/>
  <c r="N546" i="1"/>
  <c r="N545" i="1"/>
  <c r="O545" i="1" s="1"/>
  <c r="O544" i="1"/>
  <c r="N544" i="1"/>
  <c r="N543" i="1"/>
  <c r="O543" i="1" s="1"/>
  <c r="O542" i="1"/>
  <c r="N542" i="1"/>
  <c r="N541" i="1"/>
  <c r="O541" i="1" s="1"/>
  <c r="O540" i="1"/>
  <c r="N540" i="1"/>
  <c r="N539" i="1"/>
  <c r="O539" i="1" s="1"/>
  <c r="O538" i="1"/>
  <c r="N538" i="1"/>
  <c r="N537" i="1"/>
  <c r="O537" i="1" s="1"/>
  <c r="O536" i="1"/>
  <c r="N536" i="1"/>
  <c r="N535" i="1"/>
  <c r="O535" i="1" s="1"/>
  <c r="O534" i="1"/>
  <c r="N534" i="1"/>
  <c r="N533" i="1"/>
  <c r="O533" i="1" s="1"/>
  <c r="O532" i="1"/>
  <c r="N532" i="1"/>
  <c r="N531" i="1"/>
  <c r="O531" i="1" s="1"/>
  <c r="O530" i="1"/>
  <c r="N530" i="1"/>
  <c r="N529" i="1"/>
  <c r="O529" i="1" s="1"/>
  <c r="O528" i="1"/>
  <c r="N528" i="1"/>
  <c r="N527" i="1"/>
  <c r="O527" i="1" s="1"/>
  <c r="O526" i="1"/>
  <c r="N526" i="1"/>
  <c r="N525" i="1"/>
  <c r="O525" i="1" s="1"/>
  <c r="O524" i="1"/>
  <c r="N524" i="1"/>
  <c r="N523" i="1"/>
  <c r="O523" i="1" s="1"/>
  <c r="O522" i="1"/>
  <c r="N522" i="1"/>
  <c r="N521" i="1"/>
  <c r="O521" i="1" s="1"/>
  <c r="O520" i="1"/>
  <c r="N520" i="1"/>
  <c r="N519" i="1"/>
  <c r="O519" i="1" s="1"/>
  <c r="O518" i="1"/>
  <c r="N518" i="1"/>
  <c r="N517" i="1"/>
  <c r="O517" i="1" s="1"/>
  <c r="O516" i="1"/>
  <c r="N516" i="1"/>
  <c r="N515" i="1"/>
  <c r="O515" i="1" s="1"/>
  <c r="O514" i="1"/>
  <c r="N514" i="1"/>
  <c r="N513" i="1"/>
  <c r="O513" i="1" s="1"/>
  <c r="O512" i="1"/>
  <c r="N512" i="1"/>
  <c r="N511" i="1"/>
  <c r="O511" i="1" s="1"/>
  <c r="O510" i="1"/>
  <c r="N510" i="1"/>
  <c r="N509" i="1"/>
  <c r="O509" i="1" s="1"/>
  <c r="O508" i="1"/>
  <c r="N508" i="1"/>
  <c r="N507" i="1"/>
  <c r="O507" i="1" s="1"/>
  <c r="O506" i="1"/>
  <c r="N506" i="1"/>
  <c r="N505" i="1"/>
  <c r="O505" i="1" s="1"/>
  <c r="O504" i="1"/>
  <c r="N504" i="1"/>
  <c r="N503" i="1"/>
  <c r="O503" i="1" s="1"/>
  <c r="O502" i="1"/>
  <c r="N502" i="1"/>
  <c r="N501" i="1"/>
  <c r="O501" i="1" s="1"/>
  <c r="O500" i="1"/>
  <c r="N500" i="1"/>
  <c r="N499" i="1"/>
  <c r="O499" i="1" s="1"/>
  <c r="O498" i="1"/>
  <c r="N498" i="1"/>
  <c r="N497" i="1"/>
  <c r="O497" i="1" s="1"/>
  <c r="O496" i="1"/>
  <c r="N496" i="1"/>
  <c r="N495" i="1"/>
  <c r="O495" i="1" s="1"/>
  <c r="O494" i="1"/>
  <c r="N494" i="1"/>
  <c r="N493" i="1"/>
  <c r="O493" i="1" s="1"/>
  <c r="O492" i="1"/>
  <c r="N492" i="1"/>
  <c r="N491" i="1"/>
  <c r="O491" i="1" s="1"/>
  <c r="O490" i="1"/>
  <c r="N490" i="1"/>
  <c r="N489" i="1"/>
  <c r="O489" i="1" s="1"/>
  <c r="O488" i="1"/>
  <c r="N488" i="1"/>
  <c r="N487" i="1"/>
  <c r="O487" i="1" s="1"/>
  <c r="O486" i="1"/>
  <c r="N486" i="1"/>
  <c r="N485" i="1"/>
  <c r="O485" i="1" s="1"/>
  <c r="O484" i="1"/>
  <c r="N484" i="1"/>
  <c r="N483" i="1"/>
  <c r="O483" i="1" s="1"/>
  <c r="O482" i="1"/>
  <c r="N482" i="1"/>
  <c r="N481" i="1"/>
  <c r="O481" i="1" s="1"/>
  <c r="O480" i="1"/>
  <c r="N480" i="1"/>
  <c r="N479" i="1"/>
  <c r="O479" i="1" s="1"/>
  <c r="O478" i="1"/>
  <c r="N478" i="1"/>
  <c r="N477" i="1"/>
  <c r="O477" i="1" s="1"/>
  <c r="O476" i="1"/>
  <c r="N476" i="1"/>
  <c r="N475" i="1"/>
  <c r="O475" i="1" s="1"/>
  <c r="O474" i="1"/>
  <c r="N474" i="1"/>
  <c r="N473" i="1"/>
  <c r="O473" i="1" s="1"/>
  <c r="O472" i="1"/>
  <c r="N472" i="1"/>
  <c r="N471" i="1"/>
  <c r="O471" i="1" s="1"/>
  <c r="O470" i="1"/>
  <c r="N470" i="1"/>
  <c r="N469" i="1"/>
  <c r="O469" i="1" s="1"/>
  <c r="O468" i="1"/>
  <c r="N468" i="1"/>
  <c r="N467" i="1"/>
  <c r="O467" i="1" s="1"/>
  <c r="O466" i="1"/>
  <c r="N466" i="1"/>
  <c r="N465" i="1"/>
  <c r="O465" i="1" s="1"/>
  <c r="O464" i="1"/>
  <c r="N464" i="1"/>
  <c r="N463" i="1"/>
  <c r="O463" i="1" s="1"/>
  <c r="O462" i="1"/>
  <c r="N462" i="1"/>
  <c r="N461" i="1"/>
  <c r="O461" i="1" s="1"/>
  <c r="O460" i="1"/>
  <c r="N460" i="1"/>
  <c r="N459" i="1"/>
  <c r="O459" i="1" s="1"/>
  <c r="O458" i="1"/>
  <c r="N458" i="1"/>
  <c r="N457" i="1"/>
  <c r="O457" i="1" s="1"/>
  <c r="O456" i="1"/>
  <c r="N456" i="1"/>
  <c r="N455" i="1"/>
  <c r="O455" i="1" s="1"/>
  <c r="O454" i="1"/>
  <c r="N454" i="1"/>
  <c r="N453" i="1"/>
  <c r="O453" i="1" s="1"/>
  <c r="O452" i="1"/>
  <c r="N452" i="1"/>
  <c r="N451" i="1"/>
  <c r="O451" i="1" s="1"/>
  <c r="O450" i="1"/>
  <c r="N450" i="1"/>
  <c r="N449" i="1"/>
  <c r="O449" i="1" s="1"/>
  <c r="O448" i="1"/>
  <c r="N448" i="1"/>
  <c r="N447" i="1"/>
  <c r="O447" i="1" s="1"/>
  <c r="O446" i="1"/>
  <c r="N446" i="1"/>
  <c r="N445" i="1"/>
  <c r="O445" i="1" s="1"/>
  <c r="O444" i="1"/>
  <c r="N444" i="1"/>
  <c r="N443" i="1"/>
  <c r="O443" i="1" s="1"/>
  <c r="O442" i="1"/>
  <c r="N442" i="1"/>
  <c r="N441" i="1"/>
  <c r="O441" i="1" s="1"/>
  <c r="O440" i="1"/>
  <c r="N440" i="1"/>
  <c r="N439" i="1"/>
  <c r="O439" i="1" s="1"/>
  <c r="O438" i="1"/>
  <c r="N438" i="1"/>
  <c r="N437" i="1"/>
  <c r="O437" i="1" s="1"/>
  <c r="O436" i="1"/>
  <c r="N436" i="1"/>
  <c r="N435" i="1"/>
  <c r="O435" i="1" s="1"/>
  <c r="O434" i="1"/>
  <c r="N434" i="1"/>
  <c r="N433" i="1"/>
  <c r="O433" i="1" s="1"/>
  <c r="O432" i="1"/>
  <c r="N432" i="1"/>
  <c r="N431" i="1"/>
  <c r="O431" i="1" s="1"/>
  <c r="O430" i="1"/>
  <c r="N430" i="1"/>
  <c r="N429" i="1"/>
  <c r="O429" i="1" s="1"/>
  <c r="O428" i="1"/>
  <c r="N428" i="1"/>
  <c r="N427" i="1"/>
  <c r="O427" i="1" s="1"/>
  <c r="O426" i="1"/>
  <c r="N426" i="1"/>
  <c r="N425" i="1"/>
  <c r="O425" i="1" s="1"/>
  <c r="O424" i="1"/>
  <c r="N424" i="1"/>
  <c r="N423" i="1"/>
  <c r="O423" i="1" s="1"/>
  <c r="O422" i="1"/>
  <c r="N422" i="1"/>
  <c r="N421" i="1"/>
  <c r="O421" i="1" s="1"/>
  <c r="O420" i="1"/>
  <c r="N420" i="1"/>
  <c r="N419" i="1"/>
  <c r="O419" i="1" s="1"/>
  <c r="O418" i="1"/>
  <c r="N418" i="1"/>
  <c r="N417" i="1"/>
  <c r="O417" i="1" s="1"/>
  <c r="O416" i="1"/>
  <c r="N416" i="1"/>
  <c r="N415" i="1"/>
  <c r="O415" i="1" s="1"/>
  <c r="O414" i="1"/>
  <c r="N414" i="1"/>
  <c r="N413" i="1"/>
  <c r="O413" i="1" s="1"/>
  <c r="O412" i="1"/>
  <c r="N412" i="1"/>
  <c r="N411" i="1"/>
  <c r="O411" i="1" s="1"/>
  <c r="O410" i="1"/>
  <c r="N410" i="1"/>
  <c r="N409" i="1"/>
  <c r="O409" i="1" s="1"/>
  <c r="N408" i="1"/>
  <c r="O408" i="1" s="1"/>
  <c r="N407" i="1"/>
  <c r="O407" i="1" s="1"/>
  <c r="O406" i="1"/>
  <c r="N406" i="1"/>
  <c r="N405" i="1"/>
  <c r="O405" i="1" s="1"/>
  <c r="O404" i="1"/>
  <c r="N404" i="1"/>
  <c r="N403" i="1"/>
  <c r="O403" i="1" s="1"/>
  <c r="O402" i="1"/>
  <c r="N402" i="1"/>
  <c r="N401" i="1"/>
  <c r="O401" i="1" s="1"/>
  <c r="N400" i="1"/>
  <c r="O400" i="1" s="1"/>
  <c r="N399" i="1"/>
  <c r="O399" i="1" s="1"/>
  <c r="N398" i="1"/>
  <c r="O398" i="1" s="1"/>
  <c r="N397" i="1"/>
  <c r="O397" i="1" s="1"/>
  <c r="O396" i="1"/>
  <c r="N396" i="1"/>
  <c r="N395" i="1"/>
  <c r="O395" i="1" s="1"/>
  <c r="O394" i="1"/>
  <c r="N394" i="1"/>
  <c r="N393" i="1"/>
  <c r="O393" i="1" s="1"/>
  <c r="N392" i="1"/>
  <c r="O392" i="1" s="1"/>
  <c r="N391" i="1"/>
  <c r="O391" i="1" s="1"/>
  <c r="N390" i="1"/>
  <c r="O390" i="1" s="1"/>
  <c r="N389" i="1"/>
  <c r="O389" i="1" s="1"/>
  <c r="O388" i="1"/>
  <c r="N388" i="1"/>
  <c r="N387" i="1"/>
  <c r="O387" i="1" s="1"/>
  <c r="O386" i="1"/>
  <c r="N386" i="1"/>
  <c r="N385" i="1"/>
  <c r="O385" i="1" s="1"/>
  <c r="N384" i="1"/>
  <c r="O384" i="1" s="1"/>
  <c r="N383" i="1"/>
  <c r="O383" i="1" s="1"/>
  <c r="N382" i="1"/>
  <c r="O382" i="1" s="1"/>
  <c r="N381" i="1"/>
  <c r="O381" i="1" s="1"/>
  <c r="O380" i="1"/>
  <c r="N380" i="1"/>
  <c r="N379" i="1"/>
  <c r="O379" i="1" s="1"/>
  <c r="O378" i="1"/>
  <c r="N378" i="1"/>
  <c r="N377" i="1"/>
  <c r="O377" i="1" s="1"/>
  <c r="N376" i="1"/>
  <c r="O376" i="1" s="1"/>
  <c r="N375" i="1"/>
  <c r="O375" i="1" s="1"/>
  <c r="N374" i="1"/>
  <c r="O374" i="1" s="1"/>
  <c r="N373" i="1"/>
  <c r="O373" i="1" s="1"/>
  <c r="O372" i="1"/>
  <c r="N372" i="1"/>
  <c r="N371" i="1"/>
  <c r="O371" i="1" s="1"/>
  <c r="O370" i="1"/>
  <c r="N370" i="1"/>
  <c r="N369" i="1"/>
  <c r="O369" i="1" s="1"/>
  <c r="N368" i="1"/>
  <c r="O368" i="1" s="1"/>
  <c r="O367" i="1"/>
  <c r="N367" i="1"/>
  <c r="N366" i="1"/>
  <c r="O366" i="1" s="1"/>
  <c r="O365" i="1"/>
  <c r="N365" i="1"/>
  <c r="N364" i="1"/>
  <c r="O364" i="1" s="1"/>
  <c r="O363" i="1"/>
  <c r="N363" i="1"/>
  <c r="N362" i="1"/>
  <c r="O362" i="1" s="1"/>
  <c r="O361" i="1"/>
  <c r="N361" i="1"/>
  <c r="N360" i="1"/>
  <c r="O360" i="1" s="1"/>
  <c r="O359" i="1"/>
  <c r="N359" i="1"/>
  <c r="N358" i="1"/>
  <c r="O358" i="1" s="1"/>
  <c r="O357" i="1"/>
  <c r="N357" i="1"/>
  <c r="N356" i="1"/>
  <c r="O356" i="1" s="1"/>
  <c r="O355" i="1"/>
  <c r="N355" i="1"/>
  <c r="N354" i="1"/>
  <c r="O354" i="1" s="1"/>
  <c r="O353" i="1"/>
  <c r="N353" i="1"/>
  <c r="N352" i="1"/>
  <c r="O352" i="1" s="1"/>
  <c r="O351" i="1"/>
  <c r="N351" i="1"/>
  <c r="N350" i="1"/>
  <c r="O350" i="1" s="1"/>
  <c r="O349" i="1"/>
  <c r="N349" i="1"/>
  <c r="N348" i="1"/>
  <c r="O348" i="1" s="1"/>
  <c r="O347" i="1"/>
  <c r="N347" i="1"/>
  <c r="N346" i="1"/>
  <c r="O346" i="1" s="1"/>
  <c r="O345" i="1"/>
  <c r="N345" i="1"/>
  <c r="N344" i="1"/>
  <c r="O344" i="1" s="1"/>
  <c r="O343" i="1"/>
  <c r="N343" i="1"/>
  <c r="N342" i="1"/>
  <c r="O342" i="1" s="1"/>
  <c r="O341" i="1"/>
  <c r="N341" i="1"/>
  <c r="N340" i="1"/>
  <c r="O340" i="1" s="1"/>
  <c r="O339" i="1"/>
  <c r="N339" i="1"/>
  <c r="N338" i="1"/>
  <c r="O338" i="1" s="1"/>
  <c r="O337" i="1"/>
  <c r="N337" i="1"/>
  <c r="N336" i="1"/>
  <c r="O336" i="1" s="1"/>
  <c r="O335" i="1"/>
  <c r="N335" i="1"/>
  <c r="N334" i="1"/>
  <c r="O334" i="1" s="1"/>
  <c r="O333" i="1"/>
  <c r="N333" i="1"/>
  <c r="N332" i="1"/>
  <c r="O332" i="1" s="1"/>
  <c r="O331" i="1"/>
  <c r="N331" i="1"/>
  <c r="N330" i="1"/>
  <c r="O330" i="1" s="1"/>
  <c r="O329" i="1"/>
  <c r="N329" i="1"/>
  <c r="N328" i="1"/>
  <c r="O328" i="1" s="1"/>
  <c r="O327" i="1"/>
  <c r="N327" i="1"/>
  <c r="N326" i="1"/>
  <c r="O326" i="1" s="1"/>
  <c r="O325" i="1"/>
  <c r="N325" i="1"/>
  <c r="N324" i="1"/>
  <c r="O324" i="1" s="1"/>
  <c r="O323" i="1"/>
  <c r="N323" i="1"/>
  <c r="N322" i="1"/>
  <c r="O322" i="1" s="1"/>
  <c r="O321" i="1"/>
  <c r="N321" i="1"/>
  <c r="N320" i="1"/>
  <c r="O320" i="1" s="1"/>
  <c r="O319" i="1"/>
  <c r="N319" i="1"/>
  <c r="N318" i="1"/>
  <c r="O318" i="1" s="1"/>
  <c r="O317" i="1"/>
  <c r="N317" i="1"/>
  <c r="N316" i="1"/>
  <c r="O316" i="1" s="1"/>
  <c r="O315" i="1"/>
  <c r="N315" i="1"/>
  <c r="N314" i="1"/>
  <c r="O314" i="1" s="1"/>
  <c r="O313" i="1"/>
  <c r="N313" i="1"/>
  <c r="N312" i="1"/>
  <c r="O312" i="1" s="1"/>
  <c r="O311" i="1"/>
  <c r="N311" i="1"/>
  <c r="N310" i="1"/>
  <c r="O310" i="1" s="1"/>
  <c r="O309" i="1"/>
  <c r="N309" i="1"/>
  <c r="N308" i="1"/>
  <c r="O308" i="1" s="1"/>
  <c r="O307" i="1"/>
  <c r="N307" i="1"/>
  <c r="N306" i="1"/>
  <c r="O306" i="1" s="1"/>
  <c r="O305" i="1"/>
  <c r="N305" i="1"/>
  <c r="N304" i="1"/>
  <c r="O304" i="1" s="1"/>
  <c r="O303" i="1"/>
  <c r="N303" i="1"/>
  <c r="N302" i="1"/>
  <c r="O302" i="1" s="1"/>
  <c r="O301" i="1"/>
  <c r="N301" i="1"/>
  <c r="N300" i="1"/>
  <c r="O300" i="1" s="1"/>
  <c r="O299" i="1"/>
  <c r="N299" i="1"/>
  <c r="N298" i="1"/>
  <c r="O298" i="1" s="1"/>
  <c r="O297" i="1"/>
  <c r="N297" i="1"/>
  <c r="N296" i="1"/>
  <c r="O296" i="1" s="1"/>
  <c r="O295" i="1"/>
  <c r="N295" i="1"/>
  <c r="N294" i="1"/>
  <c r="O294" i="1" s="1"/>
  <c r="O293" i="1"/>
  <c r="N293" i="1"/>
  <c r="N292" i="1"/>
  <c r="O292" i="1" s="1"/>
  <c r="O291" i="1"/>
  <c r="N291" i="1"/>
  <c r="N290" i="1"/>
  <c r="O290" i="1" s="1"/>
  <c r="O289" i="1"/>
  <c r="N289" i="1"/>
  <c r="N288" i="1"/>
  <c r="O288" i="1" s="1"/>
  <c r="O287" i="1"/>
  <c r="N287" i="1"/>
  <c r="N286" i="1"/>
  <c r="O286" i="1" s="1"/>
  <c r="O285" i="1"/>
  <c r="N285" i="1"/>
  <c r="N284" i="1"/>
  <c r="O284" i="1" s="1"/>
  <c r="O283" i="1"/>
  <c r="N283" i="1"/>
  <c r="N282" i="1"/>
  <c r="O282" i="1" s="1"/>
  <c r="O281" i="1"/>
  <c r="N281" i="1"/>
  <c r="N280" i="1"/>
  <c r="O280" i="1" s="1"/>
  <c r="O279" i="1"/>
  <c r="N279" i="1"/>
  <c r="N278" i="1"/>
  <c r="O278" i="1" s="1"/>
  <c r="O277" i="1"/>
  <c r="N277" i="1"/>
  <c r="N276" i="1"/>
  <c r="O276" i="1" s="1"/>
  <c r="O275" i="1"/>
  <c r="N275" i="1"/>
  <c r="N274" i="1"/>
  <c r="O274" i="1" s="1"/>
  <c r="O273" i="1"/>
  <c r="N273" i="1"/>
  <c r="N272" i="1"/>
  <c r="O272" i="1" s="1"/>
  <c r="O271" i="1"/>
  <c r="N271" i="1"/>
  <c r="N270" i="1"/>
  <c r="O270" i="1" s="1"/>
  <c r="O269" i="1"/>
  <c r="N269" i="1"/>
  <c r="N268" i="1"/>
  <c r="O268" i="1" s="1"/>
  <c r="O267" i="1"/>
  <c r="N267" i="1"/>
  <c r="N266" i="1"/>
  <c r="O266" i="1" s="1"/>
  <c r="O265" i="1"/>
  <c r="N265" i="1"/>
  <c r="N264" i="1"/>
  <c r="O264" i="1" s="1"/>
  <c r="O263" i="1"/>
  <c r="N263" i="1"/>
  <c r="N262" i="1"/>
  <c r="O262" i="1" s="1"/>
  <c r="O261" i="1"/>
  <c r="N261" i="1"/>
  <c r="N260" i="1"/>
  <c r="O260" i="1" s="1"/>
  <c r="O259" i="1"/>
  <c r="N259" i="1"/>
  <c r="N258" i="1"/>
  <c r="O258" i="1" s="1"/>
  <c r="O257" i="1"/>
  <c r="N257" i="1"/>
  <c r="N256" i="1"/>
  <c r="O256" i="1" s="1"/>
  <c r="O255" i="1"/>
  <c r="N255" i="1"/>
  <c r="N254" i="1"/>
  <c r="O254" i="1" s="1"/>
  <c r="O253" i="1"/>
  <c r="N253" i="1"/>
  <c r="N252" i="1"/>
  <c r="O252" i="1" s="1"/>
  <c r="O251" i="1"/>
  <c r="N251" i="1"/>
  <c r="N250" i="1"/>
  <c r="O250" i="1" s="1"/>
  <c r="O249" i="1"/>
  <c r="N249" i="1"/>
  <c r="N248" i="1"/>
  <c r="O248" i="1" s="1"/>
  <c r="O247" i="1"/>
  <c r="N247" i="1"/>
  <c r="N246" i="1"/>
  <c r="O246" i="1" s="1"/>
  <c r="O245" i="1"/>
  <c r="N245" i="1"/>
  <c r="N244" i="1"/>
  <c r="O244" i="1" s="1"/>
  <c r="O243" i="1"/>
  <c r="N243" i="1"/>
  <c r="N242" i="1"/>
  <c r="O242" i="1" s="1"/>
  <c r="O241" i="1"/>
  <c r="N241" i="1"/>
  <c r="N240" i="1"/>
  <c r="O240" i="1" s="1"/>
  <c r="O239" i="1"/>
  <c r="N239" i="1"/>
  <c r="N238" i="1"/>
  <c r="O238" i="1" s="1"/>
  <c r="O237" i="1"/>
  <c r="N237" i="1"/>
  <c r="N236" i="1"/>
  <c r="O236" i="1" s="1"/>
  <c r="O235" i="1"/>
  <c r="N235" i="1"/>
  <c r="N234" i="1"/>
  <c r="O234" i="1" s="1"/>
  <c r="O233" i="1"/>
  <c r="N233" i="1"/>
  <c r="N232" i="1"/>
  <c r="O232" i="1" s="1"/>
  <c r="O231" i="1"/>
  <c r="N231" i="1"/>
  <c r="N230" i="1"/>
  <c r="O230" i="1" s="1"/>
  <c r="O229" i="1"/>
  <c r="N229" i="1"/>
  <c r="N228" i="1"/>
  <c r="O228" i="1" s="1"/>
  <c r="O227" i="1"/>
  <c r="N227" i="1"/>
  <c r="N226" i="1"/>
  <c r="O226" i="1" s="1"/>
  <c r="O225" i="1"/>
  <c r="N225" i="1"/>
  <c r="N224" i="1"/>
  <c r="O224" i="1" s="1"/>
  <c r="O223" i="1"/>
  <c r="N223" i="1"/>
  <c r="N222" i="1"/>
  <c r="O222" i="1" s="1"/>
  <c r="O221" i="1"/>
  <c r="N221" i="1"/>
  <c r="N220" i="1"/>
  <c r="O220" i="1" s="1"/>
  <c r="O219" i="1"/>
  <c r="N219" i="1"/>
  <c r="N218" i="1"/>
  <c r="O218" i="1" s="1"/>
  <c r="O217" i="1"/>
  <c r="N217" i="1"/>
  <c r="N216" i="1"/>
  <c r="O216" i="1" s="1"/>
  <c r="O215" i="1"/>
  <c r="N215" i="1"/>
  <c r="N214" i="1"/>
  <c r="O214" i="1" s="1"/>
  <c r="O213" i="1"/>
  <c r="N213" i="1"/>
  <c r="N212" i="1"/>
  <c r="O212" i="1" s="1"/>
  <c r="O211" i="1"/>
  <c r="N211" i="1"/>
  <c r="N210" i="1"/>
  <c r="O210" i="1" s="1"/>
  <c r="O209" i="1"/>
  <c r="N209" i="1"/>
  <c r="N208" i="1"/>
  <c r="O208" i="1" s="1"/>
  <c r="O207" i="1"/>
  <c r="N207" i="1"/>
  <c r="N206" i="1"/>
  <c r="O206" i="1" s="1"/>
  <c r="O205" i="1"/>
  <c r="N205" i="1"/>
  <c r="N204" i="1"/>
  <c r="O204" i="1" s="1"/>
  <c r="O203" i="1"/>
  <c r="N203" i="1"/>
  <c r="N202" i="1"/>
  <c r="O202" i="1" s="1"/>
  <c r="O201" i="1"/>
  <c r="N201" i="1"/>
  <c r="N200" i="1"/>
  <c r="O200" i="1" s="1"/>
  <c r="O199" i="1"/>
  <c r="N199" i="1"/>
  <c r="N198" i="1"/>
  <c r="O198" i="1" s="1"/>
  <c r="O197" i="1"/>
  <c r="N197" i="1"/>
  <c r="N196" i="1"/>
  <c r="O196" i="1" s="1"/>
  <c r="O195" i="1"/>
  <c r="N195" i="1"/>
  <c r="N194" i="1"/>
  <c r="O194" i="1" s="1"/>
  <c r="O193" i="1"/>
  <c r="N193" i="1"/>
  <c r="N192" i="1"/>
  <c r="O192" i="1" s="1"/>
  <c r="O191" i="1"/>
  <c r="N191" i="1"/>
  <c r="N190" i="1"/>
  <c r="O190" i="1" s="1"/>
  <c r="O189" i="1"/>
  <c r="N189" i="1"/>
  <c r="N188" i="1"/>
  <c r="O188" i="1" s="1"/>
  <c r="O187" i="1"/>
  <c r="N187" i="1"/>
  <c r="N186" i="1"/>
  <c r="O186" i="1" s="1"/>
  <c r="O185" i="1"/>
  <c r="N185" i="1"/>
  <c r="N184" i="1"/>
  <c r="O184" i="1" s="1"/>
  <c r="O183" i="1"/>
  <c r="N183" i="1"/>
  <c r="N182" i="1"/>
  <c r="O182" i="1" s="1"/>
  <c r="O181" i="1"/>
  <c r="N181" i="1"/>
  <c r="N180" i="1"/>
  <c r="O180" i="1" s="1"/>
  <c r="O179" i="1"/>
  <c r="N179" i="1"/>
  <c r="N178" i="1"/>
  <c r="O178" i="1" s="1"/>
  <c r="O177" i="1"/>
  <c r="N177" i="1"/>
  <c r="N176" i="1"/>
  <c r="O176" i="1" s="1"/>
  <c r="O175" i="1"/>
  <c r="N175" i="1"/>
  <c r="N174" i="1"/>
  <c r="O174" i="1" s="1"/>
  <c r="O173" i="1"/>
  <c r="N173" i="1"/>
  <c r="N172" i="1"/>
  <c r="O172" i="1" s="1"/>
  <c r="O171" i="1"/>
  <c r="N171" i="1"/>
  <c r="N170" i="1"/>
  <c r="O170" i="1" s="1"/>
  <c r="O169" i="1"/>
  <c r="N169" i="1"/>
  <c r="N168" i="1"/>
  <c r="O168" i="1" s="1"/>
  <c r="O167" i="1"/>
  <c r="N167" i="1"/>
  <c r="N166" i="1"/>
  <c r="O166" i="1" s="1"/>
  <c r="O165" i="1"/>
  <c r="N165" i="1"/>
  <c r="N164" i="1"/>
  <c r="O164" i="1" s="1"/>
  <c r="O163" i="1"/>
  <c r="N163" i="1"/>
  <c r="N162" i="1"/>
  <c r="O162" i="1" s="1"/>
  <c r="O161" i="1"/>
  <c r="N161" i="1"/>
  <c r="N160" i="1"/>
  <c r="O160" i="1" s="1"/>
  <c r="O159" i="1"/>
  <c r="N159" i="1"/>
  <c r="N158" i="1"/>
  <c r="O158" i="1" s="1"/>
  <c r="O157" i="1"/>
  <c r="N157" i="1"/>
  <c r="N156" i="1"/>
  <c r="O156" i="1" s="1"/>
  <c r="O155" i="1"/>
  <c r="N155" i="1"/>
  <c r="N154" i="1"/>
  <c r="O154" i="1" s="1"/>
  <c r="O153" i="1"/>
  <c r="N153" i="1"/>
  <c r="N152" i="1"/>
  <c r="O152" i="1" s="1"/>
  <c r="O151" i="1"/>
  <c r="N151" i="1"/>
  <c r="N150" i="1"/>
  <c r="O150" i="1" s="1"/>
  <c r="O149" i="1"/>
  <c r="N149" i="1"/>
  <c r="N148" i="1"/>
  <c r="O148" i="1" s="1"/>
  <c r="O147" i="1"/>
  <c r="N147" i="1"/>
  <c r="N146" i="1"/>
  <c r="O146" i="1" s="1"/>
  <c r="O145" i="1"/>
  <c r="N145" i="1"/>
  <c r="N144" i="1"/>
  <c r="O144" i="1" s="1"/>
  <c r="O143" i="1"/>
  <c r="N143" i="1"/>
  <c r="N142" i="1"/>
  <c r="O142" i="1" s="1"/>
  <c r="O141" i="1"/>
  <c r="N141" i="1"/>
  <c r="N140" i="1"/>
  <c r="O140" i="1" s="1"/>
  <c r="O139" i="1"/>
  <c r="N139" i="1"/>
  <c r="N138" i="1"/>
  <c r="O138" i="1" s="1"/>
  <c r="O137" i="1"/>
  <c r="N137" i="1"/>
  <c r="N136" i="1"/>
  <c r="O136" i="1" s="1"/>
  <c r="O135" i="1"/>
  <c r="N135" i="1"/>
  <c r="N134" i="1"/>
  <c r="O134" i="1" s="1"/>
  <c r="O133" i="1"/>
  <c r="N133" i="1"/>
  <c r="N132" i="1"/>
  <c r="O132" i="1" s="1"/>
  <c r="O131" i="1"/>
  <c r="N131" i="1"/>
  <c r="N130" i="1"/>
  <c r="O130" i="1" s="1"/>
  <c r="O129" i="1"/>
  <c r="N129" i="1"/>
  <c r="N128" i="1"/>
  <c r="O128" i="1" s="1"/>
  <c r="O127" i="1"/>
  <c r="N127" i="1"/>
  <c r="N126" i="1"/>
  <c r="O126" i="1" s="1"/>
  <c r="O125" i="1"/>
  <c r="N125" i="1"/>
  <c r="N124" i="1"/>
  <c r="O124" i="1" s="1"/>
  <c r="O123" i="1"/>
  <c r="N123" i="1"/>
  <c r="N122" i="1"/>
  <c r="O122" i="1" s="1"/>
  <c r="O121" i="1"/>
  <c r="N121" i="1"/>
  <c r="N120" i="1"/>
  <c r="O120" i="1" s="1"/>
  <c r="O119" i="1"/>
  <c r="N119" i="1"/>
  <c r="N118" i="1"/>
  <c r="O118" i="1" s="1"/>
  <c r="O117" i="1"/>
  <c r="N117" i="1"/>
  <c r="N116" i="1"/>
  <c r="O116" i="1" s="1"/>
  <c r="O115" i="1"/>
  <c r="N115" i="1"/>
  <c r="N114" i="1"/>
  <c r="O114" i="1" s="1"/>
  <c r="O113" i="1"/>
  <c r="N113" i="1"/>
  <c r="N112" i="1"/>
  <c r="O112" i="1" s="1"/>
  <c r="O111" i="1"/>
  <c r="N111" i="1"/>
  <c r="N110" i="1"/>
  <c r="O110" i="1" s="1"/>
  <c r="O109" i="1"/>
  <c r="N109" i="1"/>
  <c r="N108" i="1"/>
  <c r="O108" i="1" s="1"/>
  <c r="O107" i="1"/>
  <c r="N107" i="1"/>
  <c r="N106" i="1"/>
  <c r="O106" i="1" s="1"/>
  <c r="O105" i="1"/>
  <c r="N105" i="1"/>
  <c r="N104" i="1"/>
  <c r="O104" i="1" s="1"/>
  <c r="O103" i="1"/>
  <c r="N103" i="1"/>
  <c r="N102" i="1"/>
  <c r="O102" i="1" s="1"/>
  <c r="O101" i="1"/>
  <c r="N101" i="1"/>
  <c r="N100" i="1"/>
  <c r="O100" i="1" s="1"/>
  <c r="O99" i="1"/>
  <c r="N99" i="1"/>
  <c r="N98" i="1"/>
  <c r="O98" i="1" s="1"/>
  <c r="O97" i="1"/>
  <c r="N97" i="1"/>
  <c r="N96" i="1"/>
  <c r="O96" i="1" s="1"/>
  <c r="O95" i="1"/>
  <c r="N95" i="1"/>
  <c r="N94" i="1"/>
  <c r="O94" i="1" s="1"/>
  <c r="O93" i="1"/>
  <c r="N93" i="1"/>
  <c r="N92" i="1"/>
  <c r="O92" i="1" s="1"/>
  <c r="O91" i="1"/>
  <c r="N91" i="1"/>
  <c r="N90" i="1"/>
  <c r="O90" i="1" s="1"/>
  <c r="O89" i="1"/>
  <c r="N89" i="1"/>
  <c r="N88" i="1"/>
  <c r="O88" i="1" s="1"/>
  <c r="O87" i="1"/>
  <c r="N87" i="1"/>
  <c r="N86" i="1"/>
  <c r="O86" i="1" s="1"/>
  <c r="O85" i="1"/>
  <c r="N85" i="1"/>
  <c r="N84" i="1"/>
  <c r="O84" i="1" s="1"/>
  <c r="O83" i="1"/>
  <c r="N83" i="1"/>
  <c r="N82" i="1"/>
  <c r="O82" i="1" s="1"/>
  <c r="O81" i="1"/>
  <c r="N81" i="1"/>
  <c r="N80" i="1"/>
  <c r="O80" i="1" s="1"/>
  <c r="O79" i="1"/>
  <c r="N79" i="1"/>
  <c r="N78" i="1"/>
  <c r="O78" i="1" s="1"/>
  <c r="O77" i="1"/>
  <c r="N77" i="1"/>
  <c r="N76" i="1"/>
  <c r="O76" i="1" s="1"/>
  <c r="O75" i="1"/>
  <c r="N75" i="1"/>
  <c r="N74" i="1"/>
  <c r="O74" i="1" s="1"/>
  <c r="O73" i="1"/>
  <c r="N73" i="1"/>
  <c r="N72" i="1"/>
  <c r="O72" i="1" s="1"/>
  <c r="O71" i="1"/>
  <c r="N71" i="1"/>
  <c r="N70" i="1"/>
  <c r="O70" i="1" s="1"/>
  <c r="O69" i="1"/>
  <c r="N69" i="1"/>
  <c r="N68" i="1"/>
  <c r="O68" i="1" s="1"/>
  <c r="O67" i="1"/>
  <c r="N67" i="1"/>
  <c r="N66" i="1"/>
  <c r="O66" i="1" s="1"/>
  <c r="O65" i="1"/>
  <c r="N65" i="1"/>
  <c r="N64" i="1"/>
  <c r="O64" i="1" s="1"/>
  <c r="O63" i="1"/>
  <c r="N63" i="1"/>
  <c r="N62" i="1"/>
  <c r="O62" i="1" s="1"/>
  <c r="O61" i="1"/>
  <c r="N61" i="1"/>
  <c r="N60" i="1"/>
  <c r="O60" i="1" s="1"/>
  <c r="O59" i="1"/>
  <c r="N59" i="1"/>
  <c r="N58" i="1"/>
  <c r="O58" i="1" s="1"/>
  <c r="O57" i="1"/>
  <c r="N57" i="1"/>
  <c r="N56" i="1"/>
  <c r="O56" i="1" s="1"/>
  <c r="O55" i="1"/>
  <c r="N55" i="1"/>
  <c r="N54" i="1"/>
  <c r="O54" i="1" s="1"/>
  <c r="O53" i="1"/>
  <c r="N53" i="1"/>
  <c r="N52" i="1"/>
  <c r="O52" i="1" s="1"/>
  <c r="O51" i="1"/>
  <c r="N51" i="1"/>
  <c r="N50" i="1"/>
  <c r="O50" i="1" s="1"/>
  <c r="O49" i="1"/>
  <c r="N49" i="1"/>
  <c r="N48" i="1"/>
  <c r="O48" i="1" s="1"/>
  <c r="O47" i="1"/>
  <c r="N47" i="1"/>
  <c r="N46" i="1"/>
  <c r="O46" i="1" s="1"/>
  <c r="O45" i="1"/>
  <c r="N45" i="1"/>
  <c r="N44" i="1"/>
  <c r="O44" i="1" s="1"/>
  <c r="O43" i="1"/>
  <c r="N43" i="1"/>
  <c r="N42" i="1"/>
  <c r="O42" i="1" s="1"/>
  <c r="O41" i="1"/>
  <c r="N41" i="1"/>
  <c r="N40" i="1"/>
  <c r="O40" i="1" s="1"/>
  <c r="O39" i="1"/>
  <c r="N39" i="1"/>
  <c r="N38" i="1"/>
  <c r="O38" i="1" s="1"/>
  <c r="O37" i="1"/>
  <c r="N37" i="1"/>
  <c r="N36" i="1"/>
  <c r="O36" i="1" s="1"/>
  <c r="O35" i="1"/>
  <c r="N35" i="1"/>
  <c r="N34" i="1"/>
  <c r="O34" i="1" s="1"/>
  <c r="O33" i="1"/>
  <c r="N33" i="1"/>
  <c r="N32" i="1"/>
  <c r="O32" i="1" s="1"/>
  <c r="O31" i="1"/>
  <c r="N31" i="1"/>
  <c r="N30" i="1"/>
  <c r="O30" i="1" s="1"/>
  <c r="O29" i="1"/>
  <c r="N29" i="1"/>
  <c r="N28" i="1"/>
  <c r="O28" i="1" s="1"/>
  <c r="O27" i="1"/>
  <c r="N27" i="1"/>
  <c r="N26" i="1"/>
  <c r="O26" i="1" s="1"/>
  <c r="O25" i="1"/>
  <c r="N25" i="1"/>
  <c r="N24" i="1"/>
  <c r="O24" i="1" s="1"/>
  <c r="O23" i="1"/>
  <c r="N23" i="1"/>
  <c r="N22" i="1"/>
  <c r="O22" i="1" s="1"/>
  <c r="O21" i="1"/>
  <c r="N21" i="1"/>
  <c r="N20" i="1"/>
  <c r="O20" i="1" s="1"/>
  <c r="O19" i="1"/>
  <c r="N19" i="1"/>
  <c r="N18" i="1"/>
  <c r="O18" i="1" s="1"/>
  <c r="O17" i="1"/>
  <c r="N17" i="1"/>
  <c r="N16" i="1"/>
  <c r="O16" i="1" s="1"/>
  <c r="O15" i="1"/>
  <c r="N15" i="1"/>
  <c r="N14" i="1"/>
  <c r="O14" i="1" s="1"/>
  <c r="O13" i="1"/>
  <c r="N13" i="1"/>
  <c r="N12" i="1"/>
  <c r="O12" i="1" s="1"/>
  <c r="O11" i="1"/>
  <c r="N11" i="1"/>
  <c r="N10" i="1"/>
  <c r="O10" i="1" s="1"/>
  <c r="O9" i="1"/>
  <c r="N9" i="1"/>
</calcChain>
</file>

<file path=xl/sharedStrings.xml><?xml version="1.0" encoding="utf-8"?>
<sst xmlns="http://schemas.openxmlformats.org/spreadsheetml/2006/main" count="4995" uniqueCount="1535">
  <si>
    <t>Serveis Ambientals de Castelldefels SA</t>
  </si>
  <si>
    <t>Registre de Factures Rebudes 2020</t>
  </si>
  <si>
    <t>Prinex: Cuentas a Pagar - Consultas - C. Facturas - D. Facturación por Proveedor</t>
  </si>
  <si>
    <t>Id Proveïdor</t>
  </si>
  <si>
    <t>Factura</t>
  </si>
  <si>
    <t>Tipus</t>
  </si>
  <si>
    <t>Data Factura</t>
  </si>
  <si>
    <t>Base</t>
  </si>
  <si>
    <t>IVA</t>
  </si>
  <si>
    <t>Retenció Garantía</t>
  </si>
  <si>
    <t>Retenció I.R.P.F.</t>
  </si>
  <si>
    <t>Total</t>
  </si>
  <si>
    <t>Concepte</t>
  </si>
  <si>
    <t>Contabilització</t>
  </si>
  <si>
    <t>Mes</t>
  </si>
  <si>
    <t>Trimestre</t>
  </si>
  <si>
    <t>4115 - ABELLAN Y ORTEGA SL</t>
  </si>
  <si>
    <t>F/158</t>
  </si>
  <si>
    <t>COMPRA MATERIAL TALLER</t>
  </si>
  <si>
    <t>F/172</t>
  </si>
  <si>
    <t>F/175</t>
  </si>
  <si>
    <t>F/207</t>
  </si>
  <si>
    <t>REPARACION MAQUINARIA</t>
  </si>
  <si>
    <t>F/230</t>
  </si>
  <si>
    <t>F/259</t>
  </si>
  <si>
    <t>F/392</t>
  </si>
  <si>
    <t>F/452</t>
  </si>
  <si>
    <t>F/475</t>
  </si>
  <si>
    <t>F/497</t>
  </si>
  <si>
    <t>4387 - ADEVINTA SPAIN SLU</t>
  </si>
  <si>
    <t>F001927333</t>
  </si>
  <si>
    <t>SERVICIO EMPRESAS TEMPORALES</t>
  </si>
  <si>
    <t>4453 - ADRIAN RIVAS PERUJO</t>
  </si>
  <si>
    <t>REPARACION VEHICULOS</t>
  </si>
  <si>
    <t>4246 - AEROKRANE SL</t>
  </si>
  <si>
    <t>TRANSPORTE CONTENEDORES</t>
  </si>
  <si>
    <t>4014 - AIGUES DE BARCELONA ,S.A.</t>
  </si>
  <si>
    <t>CONSUMO AIGUES</t>
  </si>
  <si>
    <t>CONSUMO AIGUES PSO MARITIMO</t>
  </si>
  <si>
    <t>REPARACION EDIFICIOS</t>
  </si>
  <si>
    <t>CONSUMO AIGUAS PSO MARITIMO</t>
  </si>
  <si>
    <t>4461 - ALBERTO TAMAYO MECA</t>
  </si>
  <si>
    <t>COMPRA MATERIAL DIVERSO</t>
  </si>
  <si>
    <t>4366 - ALCAMPO S.A.U.</t>
  </si>
  <si>
    <t>4445 - ALFREDO MONTIEL GIMENEZ</t>
  </si>
  <si>
    <t>006/070120</t>
  </si>
  <si>
    <t>480,00</t>
  </si>
  <si>
    <t>HONORARIOS TECNICOS</t>
  </si>
  <si>
    <t>085/031120</t>
  </si>
  <si>
    <t>337,50</t>
  </si>
  <si>
    <t>REPARACION  EDIFICIOS</t>
  </si>
  <si>
    <t>092/101120</t>
  </si>
  <si>
    <t>321,75</t>
  </si>
  <si>
    <t>ESTUDIO SEGURIDAD Y SALUD</t>
  </si>
  <si>
    <t>3880 - AMSA ARQUITECTURA,SL</t>
  </si>
  <si>
    <t>HONORARIOS PROYECTO OBRA</t>
  </si>
  <si>
    <t>4084 - ANTONIO FERNANDEZ LEYVA (COMERCIAL DELTA</t>
  </si>
  <si>
    <t>FAC2080</t>
  </si>
  <si>
    <t>3227 - ANTONIO MESAS MARTINEZ</t>
  </si>
  <si>
    <t>4258 - APPLUS ITEUVE TECHNOLOGY SL</t>
  </si>
  <si>
    <t>INSPECCION VEHICULOS</t>
  </si>
  <si>
    <t>INSPECCION VEHICUOS</t>
  </si>
  <si>
    <t>081520FS0192033</t>
  </si>
  <si>
    <t>INPSECCION VEHICULOS</t>
  </si>
  <si>
    <t>081520FS0212290</t>
  </si>
  <si>
    <t>081520FS21530</t>
  </si>
  <si>
    <t>SERVICIO INSPECCION VEHICULOS</t>
  </si>
  <si>
    <t>4490 - APPLUS NORCONTROL SLU</t>
  </si>
  <si>
    <t>CONTROL RESIDUOS</t>
  </si>
  <si>
    <t>4420 - APSFIRE CORTAFUEGOS SL</t>
  </si>
  <si>
    <t>MANTENIMIENTO EDIFICIOS</t>
  </si>
  <si>
    <t>3133 - AQUALOGY SOLUTIONS,SA (MUSA)</t>
  </si>
  <si>
    <t>MANTENIMIENTO EQUIPO AGUA</t>
  </si>
  <si>
    <t>MANTENIMIENTO EQUIPOS AGUA</t>
  </si>
  <si>
    <t>4086 - AR COMERCIAL DE GASOS SLU</t>
  </si>
  <si>
    <t>FV-200001265</t>
  </si>
  <si>
    <t>COMPRA BOTELLAS OXIGENO</t>
  </si>
  <si>
    <t>FV-20001905</t>
  </si>
  <si>
    <t>CE-1571</t>
  </si>
  <si>
    <t>ALQUILER EQUIPOS OXIGENO</t>
  </si>
  <si>
    <t>4024 - ASCENSORES ENINTER, SL</t>
  </si>
  <si>
    <t>MANTENIMIENTO ASCENSORES</t>
  </si>
  <si>
    <t>4477 - ASSOC. CATALANA MUNICIPIS I COMARQUES</t>
  </si>
  <si>
    <t>M-284</t>
  </si>
  <si>
    <t>COMPRA UNIFORMIDAD Y  EPIS</t>
  </si>
  <si>
    <t>4392 - ASSOCIACIO GESTORS POLITIQUES SOCIAL GHS</t>
  </si>
  <si>
    <t>CUOTA ASOCIACION GHS 2020</t>
  </si>
  <si>
    <t>4192 - AUTO DISTRIBUCION SL (IVECO)</t>
  </si>
  <si>
    <t>R02/200167</t>
  </si>
  <si>
    <t>R02/000388</t>
  </si>
  <si>
    <t>R02/201153</t>
  </si>
  <si>
    <t>R02/201272</t>
  </si>
  <si>
    <t>R02/201395</t>
  </si>
  <si>
    <t>COMPRA MATERIAL TALLE</t>
  </si>
  <si>
    <t>R02/202445</t>
  </si>
  <si>
    <t>R02/202786</t>
  </si>
  <si>
    <t>R02/203150</t>
  </si>
  <si>
    <t>R02/203704</t>
  </si>
  <si>
    <t>R02/203896</t>
  </si>
  <si>
    <t>4364 - AUTO-BOXES GINEL, S.L.U.</t>
  </si>
  <si>
    <t>I1018-20</t>
  </si>
  <si>
    <t>I1019-20</t>
  </si>
  <si>
    <t>I1024-20</t>
  </si>
  <si>
    <t>Z11080</t>
  </si>
  <si>
    <t>REPARACION NEUMATICOS</t>
  </si>
  <si>
    <t>Z11079</t>
  </si>
  <si>
    <t>Z11093</t>
  </si>
  <si>
    <t>Z11117</t>
  </si>
  <si>
    <t>Z11186</t>
  </si>
  <si>
    <t>Z11187</t>
  </si>
  <si>
    <t>Z11189</t>
  </si>
  <si>
    <t>Z11219</t>
  </si>
  <si>
    <t>Z11226</t>
  </si>
  <si>
    <t>Z11225</t>
  </si>
  <si>
    <t>Z11230</t>
  </si>
  <si>
    <t>COMPRA MATERIAL TALELR</t>
  </si>
  <si>
    <t>Z11240</t>
  </si>
  <si>
    <t>Z11273</t>
  </si>
  <si>
    <t>Z11271</t>
  </si>
  <si>
    <t>Z11289</t>
  </si>
  <si>
    <t>Z11300</t>
  </si>
  <si>
    <t>Z11368</t>
  </si>
  <si>
    <t>Z11369</t>
  </si>
  <si>
    <t>Z11367</t>
  </si>
  <si>
    <t>A11379</t>
  </si>
  <si>
    <t>Z11387</t>
  </si>
  <si>
    <t>Z11407</t>
  </si>
  <si>
    <t>Z11453</t>
  </si>
  <si>
    <t>Z11456</t>
  </si>
  <si>
    <t>Z11482</t>
  </si>
  <si>
    <t>Z11489</t>
  </si>
  <si>
    <t>Z11492</t>
  </si>
  <si>
    <t>Z11494</t>
  </si>
  <si>
    <t>Z11495</t>
  </si>
  <si>
    <t>Z11504</t>
  </si>
  <si>
    <t>Z11523</t>
  </si>
  <si>
    <t>Z11543</t>
  </si>
  <si>
    <t>Z11566</t>
  </si>
  <si>
    <t>4489 - AUTOESCUELA MENDI SL</t>
  </si>
  <si>
    <t>ME20125</t>
  </si>
  <si>
    <t>CURSO FORMACION</t>
  </si>
  <si>
    <t>4131 - AUTOESCUELA ZONA FRANCA SL</t>
  </si>
  <si>
    <t>E20/24</t>
  </si>
  <si>
    <t>FORMACION EMPRESA</t>
  </si>
  <si>
    <t>E20/47</t>
  </si>
  <si>
    <t>4157 - AUTOSUR DE LEVANTE SL</t>
  </si>
  <si>
    <t>FB01231</t>
  </si>
  <si>
    <t>4129 - AUTOTALLER CAMI RAL SL</t>
  </si>
  <si>
    <t>A20-000597</t>
  </si>
  <si>
    <t>REPARACION PAPELERAS</t>
  </si>
  <si>
    <t>4064 - AUXI-FOC,SL</t>
  </si>
  <si>
    <t>X-202006063</t>
  </si>
  <si>
    <t>SUSTITUCION EXTINTORES</t>
  </si>
  <si>
    <t>X-202006064</t>
  </si>
  <si>
    <t>REPARACIO INSTALACIO INCENDIO</t>
  </si>
  <si>
    <t>4119 - BALLESTAS GRAN VIA SL</t>
  </si>
  <si>
    <t>4412 - BC TRANS HOOK LOGISTICS SL</t>
  </si>
  <si>
    <t>A-20002</t>
  </si>
  <si>
    <t>RECOGIDA RESIDUOS</t>
  </si>
  <si>
    <t>A-20008</t>
  </si>
  <si>
    <t>A-20015</t>
  </si>
  <si>
    <t>A-20022</t>
  </si>
  <si>
    <t>A-200036</t>
  </si>
  <si>
    <t>A-200043</t>
  </si>
  <si>
    <t>A-20049</t>
  </si>
  <si>
    <t>4468 - BIOVENE COSMETICS SL</t>
  </si>
  <si>
    <t>CN-2508</t>
  </si>
  <si>
    <t>*A*</t>
  </si>
  <si>
    <t>ABONO FRA.2276</t>
  </si>
  <si>
    <t>4430 - BNFIX PICH ABOGADOS Y ECONOMISTAS SLP</t>
  </si>
  <si>
    <t>L200069</t>
  </si>
  <si>
    <t>HONORARIOS ABOGADOS</t>
  </si>
  <si>
    <t>4045 - BNFIX PICH AUDITORES , SLP</t>
  </si>
  <si>
    <t>C200020</t>
  </si>
  <si>
    <t>HONORARIOS AUDITORES</t>
  </si>
  <si>
    <t>C200052</t>
  </si>
  <si>
    <t>SERVICIO AUDITORIA</t>
  </si>
  <si>
    <t>C200164</t>
  </si>
  <si>
    <t>SERVICIO AUDITORIAS</t>
  </si>
  <si>
    <t>C200163</t>
  </si>
  <si>
    <t>4208 - BOREAL INFORMATION TECHNOLOGY, S.L.</t>
  </si>
  <si>
    <t>IMPLANTACION RECOGIDA  VIARIA</t>
  </si>
  <si>
    <t>IMPLANTACION RECOGIDA VIARIA</t>
  </si>
  <si>
    <t>INSTALACION RECOGIDA VIARIA</t>
  </si>
  <si>
    <t>IMPLANTACION GPS VEHICULOS</t>
  </si>
  <si>
    <t>IMPLANTACION SISTEMA GPS</t>
  </si>
  <si>
    <t>4159 - BOX WEDL SL</t>
  </si>
  <si>
    <t>4189 - BUILDMATE CONSTRUCTION MANAGERS, S.L.</t>
  </si>
  <si>
    <t>FV20063</t>
  </si>
  <si>
    <t>HONORARIOS PROJECTO OBRA</t>
  </si>
  <si>
    <t>4194 - BUSINESS PEOPLE RESEARCH, S.L.</t>
  </si>
  <si>
    <t>B595.20</t>
  </si>
  <si>
    <t>HONORARIOS EMPRESA SELECCION</t>
  </si>
  <si>
    <t>B645.20</t>
  </si>
  <si>
    <t>SERVICIO SELECCION PERSONAL</t>
  </si>
  <si>
    <t>4314 - CARLOS JUAN GUTIERREZ</t>
  </si>
  <si>
    <t>0,42</t>
  </si>
  <si>
    <t>SERVICIO MENSAJERIA</t>
  </si>
  <si>
    <t>0,57</t>
  </si>
  <si>
    <t>0,37</t>
  </si>
  <si>
    <t>0,15</t>
  </si>
  <si>
    <t>4187 - CASTELAO SL</t>
  </si>
  <si>
    <t>COMPRA MATERIAL</t>
  </si>
  <si>
    <t>4156 - CAYVOL COMERCIAL, SL</t>
  </si>
  <si>
    <t>L201211</t>
  </si>
  <si>
    <t>4418 - CELNET GASMA CASTELLDEFELS SL</t>
  </si>
  <si>
    <t>COMPR AMATERIAL LIMPIEZA</t>
  </si>
  <si>
    <t>4484 - CELULOSA Y DERIVADOS DE LA TORRE SL</t>
  </si>
  <si>
    <t>4114 - CEMI , S.A</t>
  </si>
  <si>
    <t>4093 - CIPRIANO VILLARES CEREZO</t>
  </si>
  <si>
    <t>4209 - COBALTAX TOOLS SL</t>
  </si>
  <si>
    <t>4079 - COHIMAR HIDRAULICA NEUMATICA S.L.</t>
  </si>
  <si>
    <t>REPARACION LATIGUILLOS</t>
  </si>
  <si>
    <t>REPARACION LATIGUILLO</t>
  </si>
  <si>
    <t>4371 - COMERCIA GLOBAL PAYMENTS ENT. PAGO, SL</t>
  </si>
  <si>
    <t>SERVICIOS BANCARIOS</t>
  </si>
  <si>
    <t>SERVICIO BANCARIOS</t>
  </si>
  <si>
    <t>SERV. BANCARIOS</t>
  </si>
  <si>
    <t>4057 - COMERCIAL GUMMI SAU</t>
  </si>
  <si>
    <t>COMPRA UNIFORMIDAD</t>
  </si>
  <si>
    <t>ABONO FRA. 311941</t>
  </si>
  <si>
    <t>4226 - COMERCIAL LITHIUMBLEI S.L.</t>
  </si>
  <si>
    <t>COMRA MATERIAL TALLER</t>
  </si>
  <si>
    <t>COMPR AMATERIAL TALLER</t>
  </si>
  <si>
    <t>4341 - COMPAÑIA FORESTAL DE SABADELL SL</t>
  </si>
  <si>
    <t>2020/42</t>
  </si>
  <si>
    <t>SERVICIOS DESBROZAMIENTOS</t>
  </si>
  <si>
    <t>4053 - CONDIS SUPERMERCATS SA</t>
  </si>
  <si>
    <t>CREF20000079</t>
  </si>
  <si>
    <t>CREF20000252</t>
  </si>
  <si>
    <t>4503 - CONGOST PLASTIC SA</t>
  </si>
  <si>
    <t>4448 - CONSTRUART ALEX SLU</t>
  </si>
  <si>
    <t>4306 - CONTENIDORS PUBLICS DE CATALUNYA SA</t>
  </si>
  <si>
    <t>RECOGIDA CONTENEDORES</t>
  </si>
  <si>
    <t>4118 - CONTENUR SL</t>
  </si>
  <si>
    <t>20002205-RI</t>
  </si>
  <si>
    <t>20002275-RI</t>
  </si>
  <si>
    <t>4499 - COSTA TOLDOS Y PERSIANAS SL</t>
  </si>
  <si>
    <t>F-20247</t>
  </si>
  <si>
    <t>4007 - COSUIN EQUIPOS DE OFICINA, S.A.</t>
  </si>
  <si>
    <t>FT20010115</t>
  </si>
  <si>
    <t>ALQUILER FOTOCOPIADORAS</t>
  </si>
  <si>
    <t>FC20010071</t>
  </si>
  <si>
    <t>LECTURA FOTOCOPIADORAS</t>
  </si>
  <si>
    <t>FT20010114</t>
  </si>
  <si>
    <t>FC20010074</t>
  </si>
  <si>
    <t>LECTURA  FOTOCOPIADORAS</t>
  </si>
  <si>
    <t>FC20010072</t>
  </si>
  <si>
    <t>FC20010070</t>
  </si>
  <si>
    <t>FC20010073</t>
  </si>
  <si>
    <t>FC20010069</t>
  </si>
  <si>
    <t>FC20020147</t>
  </si>
  <si>
    <t>FC20020145</t>
  </si>
  <si>
    <t>FT20020126</t>
  </si>
  <si>
    <t>FC20020144</t>
  </si>
  <si>
    <t>FC20020141</t>
  </si>
  <si>
    <t>FC20020142</t>
  </si>
  <si>
    <t>FT20020123</t>
  </si>
  <si>
    <t>FC20020140</t>
  </si>
  <si>
    <t>FC20020143</t>
  </si>
  <si>
    <t>FC20020146</t>
  </si>
  <si>
    <t>FT20020124</t>
  </si>
  <si>
    <t>FT20020125</t>
  </si>
  <si>
    <t>FT20020127</t>
  </si>
  <si>
    <t>FT20020128</t>
  </si>
  <si>
    <t>FC20030029</t>
  </si>
  <si>
    <t>FT20030111</t>
  </si>
  <si>
    <t>FC20030030</t>
  </si>
  <si>
    <t>FC20030024</t>
  </si>
  <si>
    <t>FT20030114</t>
  </si>
  <si>
    <t>ALQUILER FOTOCOPIADORA</t>
  </si>
  <si>
    <t>FT20030113</t>
  </si>
  <si>
    <t>FC20030025</t>
  </si>
  <si>
    <t>FT20030116</t>
  </si>
  <si>
    <t>FC20030027</t>
  </si>
  <si>
    <t>FC20030026</t>
  </si>
  <si>
    <t>FC20030028</t>
  </si>
  <si>
    <t>LECTURA FOTOCOPIADORA</t>
  </si>
  <si>
    <t>FT20030112</t>
  </si>
  <si>
    <t>FT20030115</t>
  </si>
  <si>
    <t>FT20040111</t>
  </si>
  <si>
    <t>FT20040110</t>
  </si>
  <si>
    <t>FT20040115</t>
  </si>
  <si>
    <t>FT20040114</t>
  </si>
  <si>
    <t>FT20040113</t>
  </si>
  <si>
    <t>FT20040112</t>
  </si>
  <si>
    <t>FC20050091</t>
  </si>
  <si>
    <t>FC20050092</t>
  </si>
  <si>
    <t>FC20050093</t>
  </si>
  <si>
    <t>FC20050090</t>
  </si>
  <si>
    <t>FC20050089</t>
  </si>
  <si>
    <t>FC20050057</t>
  </si>
  <si>
    <t>FC20050055</t>
  </si>
  <si>
    <t>FC20050056</t>
  </si>
  <si>
    <t>FT20050119</t>
  </si>
  <si>
    <t>FT20050118</t>
  </si>
  <si>
    <t>FT20050117</t>
  </si>
  <si>
    <t>FT20050116</t>
  </si>
  <si>
    <t>FT20050114</t>
  </si>
  <si>
    <t>FT20050115</t>
  </si>
  <si>
    <t>FT20060114</t>
  </si>
  <si>
    <t>FC20060108</t>
  </si>
  <si>
    <t>FT20060117</t>
  </si>
  <si>
    <t>FC20060111</t>
  </si>
  <si>
    <t>FT20060112</t>
  </si>
  <si>
    <t>FT20060113</t>
  </si>
  <si>
    <t>FC20060107</t>
  </si>
  <si>
    <t>FC20060116</t>
  </si>
  <si>
    <t>FC20060110</t>
  </si>
  <si>
    <t>FC20060109</t>
  </si>
  <si>
    <t>FT200060115</t>
  </si>
  <si>
    <t>FC20070053</t>
  </si>
  <si>
    <t>FC20070052</t>
  </si>
  <si>
    <t>FC20070049</t>
  </si>
  <si>
    <t>FC20070050</t>
  </si>
  <si>
    <t>FC20070048</t>
  </si>
  <si>
    <t>FC20070051</t>
  </si>
  <si>
    <t>FC20070054</t>
  </si>
  <si>
    <t>FT20070119</t>
  </si>
  <si>
    <t>FT20070120</t>
  </si>
  <si>
    <t>FT20070118</t>
  </si>
  <si>
    <t>FT20070121</t>
  </si>
  <si>
    <t>FT20070117</t>
  </si>
  <si>
    <t>FT20070116</t>
  </si>
  <si>
    <t>FC20080039</t>
  </si>
  <si>
    <t>FC20080037</t>
  </si>
  <si>
    <t>FT20080111</t>
  </si>
  <si>
    <t>FC20080040</t>
  </si>
  <si>
    <t>FC20080041</t>
  </si>
  <si>
    <t>FC20080034</t>
  </si>
  <si>
    <t>FC20080036</t>
  </si>
  <si>
    <t>FC20080035</t>
  </si>
  <si>
    <t>FC20080038</t>
  </si>
  <si>
    <t>FT20080110</t>
  </si>
  <si>
    <t>FT20080113</t>
  </si>
  <si>
    <t>FT20080115</t>
  </si>
  <si>
    <t>FT20080114</t>
  </si>
  <si>
    <t>FT20080112</t>
  </si>
  <si>
    <t>FT20090124</t>
  </si>
  <si>
    <t>FC20090034</t>
  </si>
  <si>
    <t>FC20090037</t>
  </si>
  <si>
    <t>FC20090035</t>
  </si>
  <si>
    <t>FT20090123</t>
  </si>
  <si>
    <t>FC20090039</t>
  </si>
  <si>
    <t>FC20090036</t>
  </si>
  <si>
    <t>FC20090038</t>
  </si>
  <si>
    <t>FC20090033</t>
  </si>
  <si>
    <t>FC20100055</t>
  </si>
  <si>
    <t>FT20100131</t>
  </si>
  <si>
    <t>FT20100132</t>
  </si>
  <si>
    <t>FC20100056</t>
  </si>
  <si>
    <t>FC20100058</t>
  </si>
  <si>
    <t>FC20100057</t>
  </si>
  <si>
    <t>FC20100051</t>
  </si>
  <si>
    <t>FC20100054</t>
  </si>
  <si>
    <t>FC20100053</t>
  </si>
  <si>
    <t>FC20100052</t>
  </si>
  <si>
    <t>FT20110150</t>
  </si>
  <si>
    <t>FT20110149</t>
  </si>
  <si>
    <t>FT20110147</t>
  </si>
  <si>
    <t>FT20110146</t>
  </si>
  <si>
    <t>FT20110148</t>
  </si>
  <si>
    <t>FT20110145</t>
  </si>
  <si>
    <t>FC20110049</t>
  </si>
  <si>
    <t>FC20110052</t>
  </si>
  <si>
    <t>FC20110050</t>
  </si>
  <si>
    <t>FC20110053</t>
  </si>
  <si>
    <t>FC20110051</t>
  </si>
  <si>
    <t>FC20110055</t>
  </si>
  <si>
    <t>FC20110048</t>
  </si>
  <si>
    <t>FC20110054</t>
  </si>
  <si>
    <t>FC20120067</t>
  </si>
  <si>
    <t>FC20120066</t>
  </si>
  <si>
    <t>FC20120064</t>
  </si>
  <si>
    <t>FC20120063</t>
  </si>
  <si>
    <t>FT20120161</t>
  </si>
  <si>
    <t>FC20120068</t>
  </si>
  <si>
    <t>FT20120162</t>
  </si>
  <si>
    <t>FT20120163</t>
  </si>
  <si>
    <t>FC20120065</t>
  </si>
  <si>
    <t>FT20120160</t>
  </si>
  <si>
    <t>FC20120062</t>
  </si>
  <si>
    <t>FT20120159</t>
  </si>
  <si>
    <t>FC20120069</t>
  </si>
  <si>
    <t>FT20120158</t>
  </si>
  <si>
    <t>4309 - CRISTAL AUTO BARCINO SL</t>
  </si>
  <si>
    <t>20/0000955</t>
  </si>
  <si>
    <t>20/001300</t>
  </si>
  <si>
    <t>20/001299</t>
  </si>
  <si>
    <t>20/001514</t>
  </si>
  <si>
    <t>20/002310</t>
  </si>
  <si>
    <t>4485 - CRISTALLCRIS SAL</t>
  </si>
  <si>
    <t>20/000049</t>
  </si>
  <si>
    <t>4290 - DAJUSA 2002 SL</t>
  </si>
  <si>
    <t>A/29125</t>
  </si>
  <si>
    <t>4138 - DANIEL MARTINEZ JIMENEZ (ARTBIKE)</t>
  </si>
  <si>
    <t>4090 - DARMOSOL C.B</t>
  </si>
  <si>
    <t>4509 - DAVID HERNANDEZ GARCIA</t>
  </si>
  <si>
    <t>4191 - DAVID LECHA AGUERA</t>
  </si>
  <si>
    <t>SERVICIO DIAGNOSIS</t>
  </si>
  <si>
    <t>4405 - DELL SA</t>
  </si>
  <si>
    <t>COMPRA MATERIAL INFORMATICO</t>
  </si>
  <si>
    <t>COMPRA MATERIAL OFICINA</t>
  </si>
  <si>
    <t>4479 - DESMON LEVANTE SL</t>
  </si>
  <si>
    <t>AL200317</t>
  </si>
  <si>
    <t>4476 - DIEZ Y COMPAÑIA SA</t>
  </si>
  <si>
    <t>B9/2020</t>
  </si>
  <si>
    <t>SERVICIO PLACAS</t>
  </si>
  <si>
    <t>4449 - DIGITAL SYSTEM INSTALACIONES SL</t>
  </si>
  <si>
    <t>4400 - DL STARBAIX SL</t>
  </si>
  <si>
    <t>T/1961/2020</t>
  </si>
  <si>
    <t>4362 - DRAULICFREN, S.L.</t>
  </si>
  <si>
    <t>ABONO FRA. 6054</t>
  </si>
  <si>
    <t>ABONO FRA 6054</t>
  </si>
  <si>
    <t>FC120 0100004472</t>
  </si>
  <si>
    <t>C0100010849</t>
  </si>
  <si>
    <t>ABONO FRA.0100008718</t>
  </si>
  <si>
    <t>FC I20 0100018443</t>
  </si>
  <si>
    <t>FC I20 0100020142</t>
  </si>
  <si>
    <t>FC I20 0100021551</t>
  </si>
  <si>
    <t>FC I20 0100022998</t>
  </si>
  <si>
    <t>ABONO FRA. 0100034448</t>
  </si>
  <si>
    <t>FC120 100031179</t>
  </si>
  <si>
    <t>FC120 100032821</t>
  </si>
  <si>
    <t>4075 - DULECENTRE SA</t>
  </si>
  <si>
    <t>4450 - DUNAMAR2017 CASTELLDEFELS SL</t>
  </si>
  <si>
    <t>2019-0026</t>
  </si>
  <si>
    <t>CURSOS FORMACION</t>
  </si>
  <si>
    <t>3726 - ECTA-3 IMATGE SL</t>
  </si>
  <si>
    <t>VF-001-20000017</t>
  </si>
  <si>
    <t>4473 - EL METROPOST SL</t>
  </si>
  <si>
    <t>F2020-60</t>
  </si>
  <si>
    <t>CREACION WEB</t>
  </si>
  <si>
    <t>4500 - EMMA MIGUEL CASTRO</t>
  </si>
  <si>
    <t>173,25</t>
  </si>
  <si>
    <t>4265 - ENAUTO DIVISION TEC. LIMPIEZA SA (DTL)</t>
  </si>
  <si>
    <t>3912 - ENDESA ENERGIA,SAU</t>
  </si>
  <si>
    <t>PNR001N0002683</t>
  </si>
  <si>
    <t>CONSUMO ENDESA ENERGIA</t>
  </si>
  <si>
    <t>PMR001N0008594</t>
  </si>
  <si>
    <t>PMR001N0016876</t>
  </si>
  <si>
    <t>PNR001N0015648</t>
  </si>
  <si>
    <t>00Z004N0001497</t>
  </si>
  <si>
    <t>COMBUSTIBLE PLANTA GAS</t>
  </si>
  <si>
    <t>00Z004N0003995</t>
  </si>
  <si>
    <t>CONSUMO ENDESA GAS VEHICULAR</t>
  </si>
  <si>
    <t>00Z004N0003972</t>
  </si>
  <si>
    <t>PNR001N0096738</t>
  </si>
  <si>
    <t>PNR001N0097608</t>
  </si>
  <si>
    <t>PMR001N0121693</t>
  </si>
  <si>
    <t>PNR001N0093864</t>
  </si>
  <si>
    <t>PMR001N0120823</t>
  </si>
  <si>
    <t>PNR001N0094142</t>
  </si>
  <si>
    <t>PNR001N0094141</t>
  </si>
  <si>
    <t>PMR001N0123181</t>
  </si>
  <si>
    <t>PNR001N0098625</t>
  </si>
  <si>
    <t>PMR001N0125854</t>
  </si>
  <si>
    <t>PMR008N0002801</t>
  </si>
  <si>
    <t>PNR001N0100083</t>
  </si>
  <si>
    <t>PNR008N0002498</t>
  </si>
  <si>
    <t>PNR001N0098877</t>
  </si>
  <si>
    <t>PMR008N0003123</t>
  </si>
  <si>
    <t>PNR001N0098876</t>
  </si>
  <si>
    <t>PMR001N0126745</t>
  </si>
  <si>
    <t>PNR008N0002862</t>
  </si>
  <si>
    <t>PNR008N0003457</t>
  </si>
  <si>
    <t>PMR008N0004236</t>
  </si>
  <si>
    <t>PNR001N0102048</t>
  </si>
  <si>
    <t>PNR008N0004157</t>
  </si>
  <si>
    <t>PNR008N0004156</t>
  </si>
  <si>
    <t>PNR001N0104907</t>
  </si>
  <si>
    <t>PNR001N0104906</t>
  </si>
  <si>
    <t>PMR008N0006696</t>
  </si>
  <si>
    <t>00Z004N0004795</t>
  </si>
  <si>
    <t>PMR001N0152064</t>
  </si>
  <si>
    <t>PMR001N0152065</t>
  </si>
  <si>
    <t>CONSUMO ENDESA PSO MARITIMO</t>
  </si>
  <si>
    <t>PNR001N130335</t>
  </si>
  <si>
    <t>PMR001N164795</t>
  </si>
  <si>
    <t>PNR001N0130614</t>
  </si>
  <si>
    <t>PNR001N0130613</t>
  </si>
  <si>
    <t>PMR001N0167600</t>
  </si>
  <si>
    <t>PNR008N0006760</t>
  </si>
  <si>
    <t>PNR001N0136445</t>
  </si>
  <si>
    <t>PNR001N0140079</t>
  </si>
  <si>
    <t>PNR001N0142010</t>
  </si>
  <si>
    <t>PNR001N0142011</t>
  </si>
  <si>
    <t>PNR001N0141751</t>
  </si>
  <si>
    <t>PNR001N0142751</t>
  </si>
  <si>
    <t>PMR001N0184415</t>
  </si>
  <si>
    <t>PNR001N0146807</t>
  </si>
  <si>
    <t>PNR001N0149466</t>
  </si>
  <si>
    <t>00Z004N0006679</t>
  </si>
  <si>
    <t>CONSUMO GAS ENDESA VEHICULAR</t>
  </si>
  <si>
    <t>PMR001N0200266</t>
  </si>
  <si>
    <t>PNR001N168510</t>
  </si>
  <si>
    <t>PNR001N0179435</t>
  </si>
  <si>
    <t>PNR001N0179436</t>
  </si>
  <si>
    <t>PMR001N0232152</t>
  </si>
  <si>
    <t>PNR008N0008684</t>
  </si>
  <si>
    <t>PNR001N018826</t>
  </si>
  <si>
    <t>PMR001N250177</t>
  </si>
  <si>
    <t>00Z004N0007925</t>
  </si>
  <si>
    <t>CONSUMO ENDESA PLANTA GAS</t>
  </si>
  <si>
    <t>PNR001N0206619</t>
  </si>
  <si>
    <t>PNR001N206620</t>
  </si>
  <si>
    <t>PNR001N0261239</t>
  </si>
  <si>
    <t>PNR001N0206728</t>
  </si>
  <si>
    <t>PNR001N205158</t>
  </si>
  <si>
    <t>PMR001N0262988</t>
  </si>
  <si>
    <t>PNR001N0215541</t>
  </si>
  <si>
    <t>PNR001N0215540</t>
  </si>
  <si>
    <t>PNR001N0220115</t>
  </si>
  <si>
    <t>ENDESA ENERGIA</t>
  </si>
  <si>
    <t>PMR001N028596</t>
  </si>
  <si>
    <t>ENDESA ENERGIA PSO MARITIMO</t>
  </si>
  <si>
    <t>PMR001N028598</t>
  </si>
  <si>
    <t>PNR001N0239350</t>
  </si>
  <si>
    <t>00Z004N0009843</t>
  </si>
  <si>
    <t>PNR001N0248925</t>
  </si>
  <si>
    <t>PNR001N0248924</t>
  </si>
  <si>
    <t>PNR001N0253813</t>
  </si>
  <si>
    <t>PMR001N0320687</t>
  </si>
  <si>
    <t>PMR001N0326486</t>
  </si>
  <si>
    <t>00Z4N0010905</t>
  </si>
  <si>
    <t>PNR001N0274629</t>
  </si>
  <si>
    <t>PMR001N0349618</t>
  </si>
  <si>
    <t>PNR001N0275816</t>
  </si>
  <si>
    <t>PNR001N0275817</t>
  </si>
  <si>
    <t>PNR001N0276633</t>
  </si>
  <si>
    <t>CO0NSUMO ENDESA ENERGIA</t>
  </si>
  <si>
    <t>PMR001N0351131</t>
  </si>
  <si>
    <t>PNR001N0282672</t>
  </si>
  <si>
    <t>PNR001N0282671</t>
  </si>
  <si>
    <t>PMR001N0364139</t>
  </si>
  <si>
    <t>00Z004N0011766</t>
  </si>
  <si>
    <t>PMR001N0385806</t>
  </si>
  <si>
    <t>PNR001N0307582</t>
  </si>
  <si>
    <t>PNR001N0308100</t>
  </si>
  <si>
    <t>PNR001N0319023</t>
  </si>
  <si>
    <t>PNR001N0319022</t>
  </si>
  <si>
    <t>PNR001N0323489</t>
  </si>
  <si>
    <t>00Z004N0013084</t>
  </si>
  <si>
    <t>PMR001N0420487</t>
  </si>
  <si>
    <t>PMR001N435814</t>
  </si>
  <si>
    <t>PNR001N342990</t>
  </si>
  <si>
    <t>PNR001N439977</t>
  </si>
  <si>
    <t>PNR001N0344372</t>
  </si>
  <si>
    <t>PNR001N0344371</t>
  </si>
  <si>
    <t>PNR001N0347338</t>
  </si>
  <si>
    <t>PMR001N0443459</t>
  </si>
  <si>
    <t>PNR001N0356006</t>
  </si>
  <si>
    <t>CONSUMO ENDESA ENERGIA PTA GAS</t>
  </si>
  <si>
    <t>PNR001N357516</t>
  </si>
  <si>
    <t>PNR001N0357517</t>
  </si>
  <si>
    <t>PMR001N0462199</t>
  </si>
  <si>
    <t>0Z004N0014561</t>
  </si>
  <si>
    <t>PMR001N0466213</t>
  </si>
  <si>
    <t>PNR001N0378231</t>
  </si>
  <si>
    <t>PNR001N0387885</t>
  </si>
  <si>
    <t>PNR001N387884</t>
  </si>
  <si>
    <t>PNR001N0393985</t>
  </si>
  <si>
    <t>PMR001N0502468</t>
  </si>
  <si>
    <t>PMR001N0519946</t>
  </si>
  <si>
    <t>00Z004N0015688</t>
  </si>
  <si>
    <t>CONSUMO GAS VEHICULAR</t>
  </si>
  <si>
    <t>PMR001N0531002</t>
  </si>
  <si>
    <t>PNR001N0415437</t>
  </si>
  <si>
    <t>PNR001N0415438</t>
  </si>
  <si>
    <t>PNR001N0416255</t>
  </si>
  <si>
    <t>PMR001N0534176</t>
  </si>
  <si>
    <t>PNR001N0417961</t>
  </si>
  <si>
    <t>PNR001N0425000</t>
  </si>
  <si>
    <t>PNR001N0424999</t>
  </si>
  <si>
    <t>4144 - ENGAR SERVEIS I RECANVIS AUTO, S.L.</t>
  </si>
  <si>
    <t>4483 - ENVIRO RENT XXI SL</t>
  </si>
  <si>
    <t>CP-000000424</t>
  </si>
  <si>
    <t>ALQUILER MAQUINARIA</t>
  </si>
  <si>
    <t>CPS-00000033</t>
  </si>
  <si>
    <t>ABONO FRA. 474</t>
  </si>
  <si>
    <t>CP-00000474</t>
  </si>
  <si>
    <t>CPS00000034</t>
  </si>
  <si>
    <t>CP-000000560</t>
  </si>
  <si>
    <t>CP-000000584</t>
  </si>
  <si>
    <t>CP-00000641</t>
  </si>
  <si>
    <t>CP-000000749</t>
  </si>
  <si>
    <t>4153 - ENVIROCAT SERVEIS SL</t>
  </si>
  <si>
    <t>4487 - ERITEL DAITEL SL</t>
  </si>
  <si>
    <t>4198 - ESPLUGAS MANTENIMIENTO SL</t>
  </si>
  <si>
    <t>4381 - ESPRESSA COFFEE &amp; WATER SA</t>
  </si>
  <si>
    <t>2000266/V08</t>
  </si>
  <si>
    <t>4336 - EUROPEA SERVICIOS E HIGIENE SA</t>
  </si>
  <si>
    <t>38436/N</t>
  </si>
  <si>
    <t>SERVICIO CONTENEDORES HIGIENE</t>
  </si>
  <si>
    <t>4424 - FABIAN JEREZ CONTRERAS</t>
  </si>
  <si>
    <t>REPARACION PUERTA ACCESO</t>
  </si>
  <si>
    <t>15-20</t>
  </si>
  <si>
    <t>20-20</t>
  </si>
  <si>
    <t>REPARACION EDIFICIO</t>
  </si>
  <si>
    <t>24-20</t>
  </si>
  <si>
    <t>35-20</t>
  </si>
  <si>
    <t>4070 - FELIX GIRALT TUTUSAUS</t>
  </si>
  <si>
    <t>F20/0000326</t>
  </si>
  <si>
    <t>F20/0000326A</t>
  </si>
  <si>
    <t>ABONO FRA. 326</t>
  </si>
  <si>
    <t>4069 - FERRETERIA PEPIOL, S.A.</t>
  </si>
  <si>
    <t>AL/38953</t>
  </si>
  <si>
    <t>AL/39117</t>
  </si>
  <si>
    <t>AL739404</t>
  </si>
  <si>
    <t>AL/39547</t>
  </si>
  <si>
    <t>AL/39694</t>
  </si>
  <si>
    <t>AL/39972</t>
  </si>
  <si>
    <t>AL/40127</t>
  </si>
  <si>
    <t>AL/40247</t>
  </si>
  <si>
    <t>4078 - FERROS BRUGUES, S.A.</t>
  </si>
  <si>
    <t>B-7231</t>
  </si>
  <si>
    <t>4273 - FLOWBIRD ESPAÑA SLU</t>
  </si>
  <si>
    <t>MODIFICACION PROGRAMACION</t>
  </si>
  <si>
    <t>MODIFICACION SISTEMA REMOTO</t>
  </si>
  <si>
    <t>MANTENIMIENTO PARQUIMETROS</t>
  </si>
  <si>
    <t>COMPRA KIT STRADA TPAL</t>
  </si>
  <si>
    <t>ABONO FRA. 663</t>
  </si>
  <si>
    <t>MANTENIMINETO PARQUIMETROS</t>
  </si>
  <si>
    <t>4340 - FLUIDOS INDUSTRIALES Y DOMESTICOS SA</t>
  </si>
  <si>
    <t>21434/20</t>
  </si>
  <si>
    <t>INSTALACION CARGA ELECTRICA</t>
  </si>
  <si>
    <t>21933/20</t>
  </si>
  <si>
    <t>21931/20</t>
  </si>
  <si>
    <t>INSTLACION ELECTRICA</t>
  </si>
  <si>
    <t>21976/20</t>
  </si>
  <si>
    <t>MANTENIMIENTO AIRES</t>
  </si>
  <si>
    <t>21975/20</t>
  </si>
  <si>
    <t>22105/20</t>
  </si>
  <si>
    <t>4324 - FOMENT DEL RECICLATGE SA</t>
  </si>
  <si>
    <t>FR/20-556579</t>
  </si>
  <si>
    <t>CERTIFICADO RESIDUOS</t>
  </si>
  <si>
    <t>4161 - FORCH COMPONENTES PARA TALLER SL</t>
  </si>
  <si>
    <t>2020-31318</t>
  </si>
  <si>
    <t>2020-32683</t>
  </si>
  <si>
    <t>2020-37948</t>
  </si>
  <si>
    <t>2020-40361</t>
  </si>
  <si>
    <t>2020-75562</t>
  </si>
  <si>
    <t>2020-89233</t>
  </si>
  <si>
    <t>2020-90838</t>
  </si>
  <si>
    <t>2020-92455</t>
  </si>
  <si>
    <t>4427 - FRANCISCO JORDA IBAÑEZ</t>
  </si>
  <si>
    <t>4251 - FUNDACIO PRIVADA SIGEA</t>
  </si>
  <si>
    <t>CAMPAÑA COMUNICACION</t>
  </si>
  <si>
    <t>4121 - GEESINKNORBA SPAIN SLU</t>
  </si>
  <si>
    <t>T-36/002</t>
  </si>
  <si>
    <t>4315 - GIRALT URBANA &amp; INDUSTRIAL SL</t>
  </si>
  <si>
    <t>F20/0000405</t>
  </si>
  <si>
    <t>3993 - GMRI Ingenieria Informatica SL</t>
  </si>
  <si>
    <t>2020/A/200169</t>
  </si>
  <si>
    <t>2020/A/200658</t>
  </si>
  <si>
    <t>2020/A/200659</t>
  </si>
  <si>
    <t>2020/A/201446</t>
  </si>
  <si>
    <t>4462 - GOIAN KONSTI SL</t>
  </si>
  <si>
    <t>COMPRA EQUIPOS INFORMATICOS</t>
  </si>
  <si>
    <t>4091 - GRAU, MAQUINARIA I SERVEI INTEGRAL, S.A.</t>
  </si>
  <si>
    <t>COMPRA INMOVILIZADO</t>
  </si>
  <si>
    <t>4404 - HAM CRIOGENICA SL</t>
  </si>
  <si>
    <t>MANTENIIENTO PLANTA GAS</t>
  </si>
  <si>
    <t>MANTENIMIENTO PLANTA GAS</t>
  </si>
  <si>
    <t>950/428</t>
  </si>
  <si>
    <t>950/553</t>
  </si>
  <si>
    <t>952/10674</t>
  </si>
  <si>
    <t>4506 - HEDIANAD SL</t>
  </si>
  <si>
    <t>REPARACIOON CONTENEDORES</t>
  </si>
  <si>
    <t>4046 - HERMAGA 2016,SL</t>
  </si>
  <si>
    <t>3724 - HERRERIA CERRAJERIA HERNANDEZ SL</t>
  </si>
  <si>
    <t>193-20</t>
  </si>
  <si>
    <t>4480 - HERTZ DE ESPAÑA SL</t>
  </si>
  <si>
    <t>ALQUILER VEHICULOS</t>
  </si>
  <si>
    <t>4505 - HIDRONET ESPARREGUERA SL</t>
  </si>
  <si>
    <t>B20 201152</t>
  </si>
  <si>
    <t>MANTENIMIENTO RESIDUOS</t>
  </si>
  <si>
    <t>4068 - HIGIENE I PROTECCIO, S.L.</t>
  </si>
  <si>
    <t>COMPRA UNIFORMIAD</t>
  </si>
  <si>
    <t>A/12130</t>
  </si>
  <si>
    <t>A/12381</t>
  </si>
  <si>
    <t>A/12384</t>
  </si>
  <si>
    <t>ABONO FRA. 12503</t>
  </si>
  <si>
    <t>4154 - IDONIA NATUR SL</t>
  </si>
  <si>
    <t>LIMPIEZA OFICINAS</t>
  </si>
  <si>
    <t>LIMPIEZA OFICNA PSO MARITIMO</t>
  </si>
  <si>
    <t>LIMPIEZA OFICINA PSO MARITIMO</t>
  </si>
  <si>
    <t>4459 - INDUSTRIAS LINDAMER SL</t>
  </si>
  <si>
    <t>FP20/97</t>
  </si>
  <si>
    <t>4120 - INGENIERIA URBANA MARGAR SL</t>
  </si>
  <si>
    <t>20/13694</t>
  </si>
  <si>
    <t>20/13765</t>
  </si>
  <si>
    <t>4038 - INSNET SL</t>
  </si>
  <si>
    <t>2020-03-00203</t>
  </si>
  <si>
    <t>MANTENIMIENTO MAQUINARIA</t>
  </si>
  <si>
    <t>4460 - INSPECCION Y CONTROL DE INSTALACIONES SA</t>
  </si>
  <si>
    <t>MANTENIMIENTO VEHICULOS</t>
  </si>
  <si>
    <t>3432 - INSTALACIONES CUBERO, S.A.</t>
  </si>
  <si>
    <t>REPARACION OFICINAS</t>
  </si>
  <si>
    <t>REPARACION EDIFCIOS</t>
  </si>
  <si>
    <t>4423 - INTERFLUID HIDRAULICA SLU</t>
  </si>
  <si>
    <t>4139 - INTERSEAL SA</t>
  </si>
  <si>
    <t>4172 - INTERTRONIC INTERNACIONAL SL</t>
  </si>
  <si>
    <t>VFR20-000161</t>
  </si>
  <si>
    <t>VFR20-001788</t>
  </si>
  <si>
    <t>VFR20-006219</t>
  </si>
  <si>
    <t>VFR20-006220</t>
  </si>
  <si>
    <t>VFR20-009603</t>
  </si>
  <si>
    <t>VFR20-009814</t>
  </si>
  <si>
    <t>4317 - INTIAM RUAI SL</t>
  </si>
  <si>
    <t>DISEÑO WEBINARS</t>
  </si>
  <si>
    <t>4492 - ISABEL ZAMORANO REYES</t>
  </si>
  <si>
    <t>B2022</t>
  </si>
  <si>
    <t>B2087</t>
  </si>
  <si>
    <t>REPARACION AVD. DIAGONAL</t>
  </si>
  <si>
    <t>B2088</t>
  </si>
  <si>
    <t>REPARACION DR. BARRAQUER</t>
  </si>
  <si>
    <t>B20109</t>
  </si>
  <si>
    <t>B20110</t>
  </si>
  <si>
    <t>4447 - JAIME BESER MARTIN</t>
  </si>
  <si>
    <t>4419 - JESUS ARPON ESCALONA</t>
  </si>
  <si>
    <t>ATK-20-07</t>
  </si>
  <si>
    <t>44,25</t>
  </si>
  <si>
    <t>DISEÑO Y MAQUETACION</t>
  </si>
  <si>
    <t>ATK-20-18</t>
  </si>
  <si>
    <t>7,20</t>
  </si>
  <si>
    <t>DISEÑO Y MODIFICACION  MAILING</t>
  </si>
  <si>
    <t>ATK-20-19</t>
  </si>
  <si>
    <t>DISEÑO TARJETAS</t>
  </si>
  <si>
    <t>4455 - JORGE CAMPDERRICH PONS</t>
  </si>
  <si>
    <t>4402 - JOSE ANTONIO GIRALDEZ ORTEGA</t>
  </si>
  <si>
    <t>4349 - JUNGHEINRICH DE ESPAÑA SA</t>
  </si>
  <si>
    <t>ALQUILER CARRETILLA</t>
  </si>
  <si>
    <t>COMBALQUILER MAQUINARIA</t>
  </si>
  <si>
    <t>4493 - KATANA COMUNICACION SL</t>
  </si>
  <si>
    <t>COMPRA MATERIAL IMPRESOS</t>
  </si>
  <si>
    <t>4155 - KLINER PROFESIONAL SA</t>
  </si>
  <si>
    <t>2020/DSO/122</t>
  </si>
  <si>
    <t>2020/VN/20003148</t>
  </si>
  <si>
    <t>2020/DS0/1146</t>
  </si>
  <si>
    <t>2020/VN/20005566</t>
  </si>
  <si>
    <t>2020/VN/20005702</t>
  </si>
  <si>
    <t>2020/DSO/1147</t>
  </si>
  <si>
    <t>GESTION RESIDUOS</t>
  </si>
  <si>
    <t>2020/VN/200006337</t>
  </si>
  <si>
    <t>2020/DSO/1806</t>
  </si>
  <si>
    <t>2020/DSO/1805</t>
  </si>
  <si>
    <t>DSO/2020/2445</t>
  </si>
  <si>
    <t>2020/DSO/2769</t>
  </si>
  <si>
    <t>4482 - LABORATORIO ENSAYOS METROLOGICOS SL</t>
  </si>
  <si>
    <t>3354 - LEFEBVRE- EL DERECHO SA</t>
  </si>
  <si>
    <t>FL20-0211062</t>
  </si>
  <si>
    <t>FL20-0211061</t>
  </si>
  <si>
    <t>FL20-1110442</t>
  </si>
  <si>
    <t>4458 - LEJIAS PONS SA</t>
  </si>
  <si>
    <t>4388 - LEROY MERLIN ESPAÑA SLU</t>
  </si>
  <si>
    <t>013-0007-699895</t>
  </si>
  <si>
    <t>4022 - LOOMIS SPAIN, S.A.</t>
  </si>
  <si>
    <t>0801A210029</t>
  </si>
  <si>
    <t>ABONO FRA. 0811R192613</t>
  </si>
  <si>
    <t>0801A210030</t>
  </si>
  <si>
    <t>ABONO FRA. 0811R192614</t>
  </si>
  <si>
    <t>0801A210032</t>
  </si>
  <si>
    <t>ABONO FRA. 0812R192833</t>
  </si>
  <si>
    <t>08001A210031</t>
  </si>
  <si>
    <t>ABONO FRA.0812R192832</t>
  </si>
  <si>
    <t>0801R210136</t>
  </si>
  <si>
    <t>MANIPULACION MONEDAS</t>
  </si>
  <si>
    <t>0802R210384</t>
  </si>
  <si>
    <t>0803R210645</t>
  </si>
  <si>
    <t>0808R211727</t>
  </si>
  <si>
    <t>0807R211502</t>
  </si>
  <si>
    <t>0806R211274</t>
  </si>
  <si>
    <t>0804R210860</t>
  </si>
  <si>
    <t>0809r211922</t>
  </si>
  <si>
    <t>0810R212151</t>
  </si>
  <si>
    <t>MANIPULACON MONEDAS</t>
  </si>
  <si>
    <t>0811R212359</t>
  </si>
  <si>
    <t>0812R212582</t>
  </si>
  <si>
    <t>3983 - LYRECO ESPAÑA SA</t>
  </si>
  <si>
    <t>4302 - MACROMER SL</t>
  </si>
  <si>
    <t>A-2001444</t>
  </si>
  <si>
    <t>4432 - MANOLO ROVIRA SL</t>
  </si>
  <si>
    <t>3977 - MANUEL EXPOSITO JORDAN</t>
  </si>
  <si>
    <t>IMPRESION DIGITAL</t>
  </si>
  <si>
    <t>COMPRA MATERIAL PROTECCION</t>
  </si>
  <si>
    <t>IMPRESION DIGITAL CAMPAÑAS</t>
  </si>
  <si>
    <t>ROTULACON MINI DEIXALLERIAS</t>
  </si>
  <si>
    <t>ROTULACION MINI DEIXALLERIAS</t>
  </si>
  <si>
    <t>ROTULACION MINIDEIXALLERIS</t>
  </si>
  <si>
    <t>3471 - MARCIL,SA</t>
  </si>
  <si>
    <t>COMPRA LOTES NAVIDAD</t>
  </si>
  <si>
    <t>3928 - MARIO ORTIZ GARCIA</t>
  </si>
  <si>
    <t>4100 - MARQUIFREN SL</t>
  </si>
  <si>
    <t>4275 - MARTA CASASAYAS GUILERA</t>
  </si>
  <si>
    <t>COMPRA  MATERIAL DIVERSO</t>
  </si>
  <si>
    <t>4486 - MASCLANS DISENY SLP</t>
  </si>
  <si>
    <t>ALQUILER GRUPO ELECTROGENO</t>
  </si>
  <si>
    <t>4504 - MATEO DEL HOYO SANCHEZ</t>
  </si>
  <si>
    <t>4173 - MECA ELECTRIC VILADECANS SL</t>
  </si>
  <si>
    <t>20/0312</t>
  </si>
  <si>
    <t>20/0870</t>
  </si>
  <si>
    <t>4491 - MEDIA MARKT ESPLUGUES SA</t>
  </si>
  <si>
    <t>3957 - MEDIA MARKT GAVA VIDEO TV HIFI ELECTRO V</t>
  </si>
  <si>
    <t>COMPRA MATERIAL  OFICINA</t>
  </si>
  <si>
    <t>4463 - MEDIA MARKT ONLINE SAU</t>
  </si>
  <si>
    <t>4435 - MESGRAFIC SL</t>
  </si>
  <si>
    <t>COMPRA IMPRESOS OFICINA</t>
  </si>
  <si>
    <t>4240 - METALCO SA</t>
  </si>
  <si>
    <t>FAC25029</t>
  </si>
  <si>
    <t>FAC30335</t>
  </si>
  <si>
    <t>FAC75676</t>
  </si>
  <si>
    <t>FAC84284</t>
  </si>
  <si>
    <t>FAC96052</t>
  </si>
  <si>
    <t>4494 - MICRO 4DC INFORMACION AUTOMATICA SLU</t>
  </si>
  <si>
    <t>20/0001023</t>
  </si>
  <si>
    <t>MANTENIMIENTO WORKSHOP CLOUD</t>
  </si>
  <si>
    <t>4456 - MOHEDA &amp;RAÑAL SL</t>
  </si>
  <si>
    <t>1 20/001278</t>
  </si>
  <si>
    <t>20/002085</t>
  </si>
  <si>
    <t>1 20/002200</t>
  </si>
  <si>
    <t>1 20/002618</t>
  </si>
  <si>
    <t>20/002900</t>
  </si>
  <si>
    <t>4276 - MONTSE LOPEZ ANDRES (PHONE MARKETING)</t>
  </si>
  <si>
    <t>144/2020</t>
  </si>
  <si>
    <t>SERVICIO IMPRESION FLYERS</t>
  </si>
  <si>
    <t>4212 - MOTO 86, S.A.</t>
  </si>
  <si>
    <t>FT15487</t>
  </si>
  <si>
    <t>FT16550</t>
  </si>
  <si>
    <t>FT16996</t>
  </si>
  <si>
    <t>4149 - MOTOR ALBET, S.L.</t>
  </si>
  <si>
    <t>20/1349</t>
  </si>
  <si>
    <t>20/8498</t>
  </si>
  <si>
    <t>4081 - NASER ELECTRONIC SL</t>
  </si>
  <si>
    <t>REPARACION MATERIAL</t>
  </si>
  <si>
    <t>1-200865</t>
  </si>
  <si>
    <t xml:space="preserve"> COMPRA MATERIAL TALLER</t>
  </si>
  <si>
    <t>4168 - NATURGY IBERIA, S.A.</t>
  </si>
  <si>
    <t>2020FA00006559</t>
  </si>
  <si>
    <t>COMBUSTIBLE VEHICULOS</t>
  </si>
  <si>
    <t>2020FA00010280</t>
  </si>
  <si>
    <t>2020FA00017896</t>
  </si>
  <si>
    <t>2020FA00017909</t>
  </si>
  <si>
    <t>2020FA00026536</t>
  </si>
  <si>
    <t>2020FA00026527</t>
  </si>
  <si>
    <t>2020FA00022046</t>
  </si>
  <si>
    <t>2020FA00027886</t>
  </si>
  <si>
    <t>2020FA00035094</t>
  </si>
  <si>
    <t>2020FA00042402</t>
  </si>
  <si>
    <t>2020FA00042407</t>
  </si>
  <si>
    <t>2020FA00052055</t>
  </si>
  <si>
    <t>2020FA00053241</t>
  </si>
  <si>
    <t>COMBUSTIBLE GAS VEHICULAR</t>
  </si>
  <si>
    <t>2020FA00056475</t>
  </si>
  <si>
    <t>2020FA00065757</t>
  </si>
  <si>
    <t>2020FA00067390</t>
  </si>
  <si>
    <t>2020FA00067376</t>
  </si>
  <si>
    <t>2020FA00074405</t>
  </si>
  <si>
    <t>2020FA00088854</t>
  </si>
  <si>
    <t>COMBUSTIGLE GAS VEHICULAR</t>
  </si>
  <si>
    <t>4470 - NECEN OZONO SL</t>
  </si>
  <si>
    <t>4050 - NETEJA DE POUS , S.L.</t>
  </si>
  <si>
    <t>REPARACION OFIC. PSO MARITIMO</t>
  </si>
  <si>
    <t>SERVICIO REPARAC. PSO MARITIMO</t>
  </si>
  <si>
    <t>4099 - NEUMATICOS SOLEDAD, S.L.</t>
  </si>
  <si>
    <t>N110326</t>
  </si>
  <si>
    <t>N126567</t>
  </si>
  <si>
    <t>N134725</t>
  </si>
  <si>
    <t>N160454</t>
  </si>
  <si>
    <t>N175399</t>
  </si>
  <si>
    <t>4274 - NORD EASY IBERICA SLU</t>
  </si>
  <si>
    <t>4179 - NORDVERT SL</t>
  </si>
  <si>
    <t>4475 - NYDIA TREMOLEDA I PAMIES</t>
  </si>
  <si>
    <t>782,25</t>
  </si>
  <si>
    <t>HONORARIOS ESTUDIO INMUEBLES</t>
  </si>
  <si>
    <t>4496 - OBRES I SERVEIS WAMAN SL</t>
  </si>
  <si>
    <t>1 000391</t>
  </si>
  <si>
    <t>SERVICIO LIMPIEZA VIARIA</t>
  </si>
  <si>
    <t>1 000412</t>
  </si>
  <si>
    <t>4148 - OFIPRIX SL</t>
  </si>
  <si>
    <t>3882 - ORANGE ESPAÑA SA</t>
  </si>
  <si>
    <t>A10014954648-0720</t>
  </si>
  <si>
    <t>SERVICIOS MOVILES</t>
  </si>
  <si>
    <t>A10015063662-0820</t>
  </si>
  <si>
    <t>A10015163760-0920</t>
  </si>
  <si>
    <t>A10015262435</t>
  </si>
  <si>
    <t>A10015362076-1120</t>
  </si>
  <si>
    <t>SEVICIOS MOVILES</t>
  </si>
  <si>
    <t>A10015460363-1220</t>
  </si>
  <si>
    <t>4300 - OSCAR BANDERA MARISCAL</t>
  </si>
  <si>
    <t>423-20</t>
  </si>
  <si>
    <t>4206 - PALVI SL</t>
  </si>
  <si>
    <t>FV/11077</t>
  </si>
  <si>
    <t>4253 - PASMON INTEGRAL SLU</t>
  </si>
  <si>
    <t>20/0067</t>
  </si>
  <si>
    <t>20/0276</t>
  </si>
  <si>
    <t>4441 - PAUL WIEGAND- PIEZAS DE RECAMBIO SL</t>
  </si>
  <si>
    <t>412474A</t>
  </si>
  <si>
    <t>ABONO FACTURA 412474</t>
  </si>
  <si>
    <t>4117 - PERSUMAR, S.L.</t>
  </si>
  <si>
    <t>MANTENIMIENTO OFIICINAS</t>
  </si>
  <si>
    <t>MANTENIMIENTO OFICINAS</t>
  </si>
  <si>
    <t>4407 - PETROLIS DE BARCELONA SA</t>
  </si>
  <si>
    <t>20/PB0014156</t>
  </si>
  <si>
    <t>20/PB0015068</t>
  </si>
  <si>
    <t>4055 - PETROSUPORT SL</t>
  </si>
  <si>
    <t>2020-488</t>
  </si>
  <si>
    <t>MANTENIMIENTO DISPOSITIVO</t>
  </si>
  <si>
    <t>4066 - PICH Y ASOCIADOS, S.L.P.</t>
  </si>
  <si>
    <t>A200224</t>
  </si>
  <si>
    <t>ASESORAMIENTO FISCAL LABORAL</t>
  </si>
  <si>
    <t>A200474</t>
  </si>
  <si>
    <t>A200706</t>
  </si>
  <si>
    <t>A201923</t>
  </si>
  <si>
    <t>A200999</t>
  </si>
  <si>
    <t>ASESORAMIENTO FISCAL Y LABORAL</t>
  </si>
  <si>
    <t>A201271</t>
  </si>
  <si>
    <t>A201513</t>
  </si>
  <si>
    <t>A202244</t>
  </si>
  <si>
    <t>A202430</t>
  </si>
  <si>
    <t>A202757</t>
  </si>
  <si>
    <t>L200234</t>
  </si>
  <si>
    <t>ASESORAMIENTO LEGAL</t>
  </si>
  <si>
    <t>A-203015</t>
  </si>
  <si>
    <t>L200250</t>
  </si>
  <si>
    <t>PROCEDIMIENTO CONTENCIOSO</t>
  </si>
  <si>
    <t>A203254</t>
  </si>
  <si>
    <t>4481 - PLUMELEC INSTALACIONES SL</t>
  </si>
  <si>
    <t>20/303</t>
  </si>
  <si>
    <t>20/302</t>
  </si>
  <si>
    <t>20/369</t>
  </si>
  <si>
    <t>20/501</t>
  </si>
  <si>
    <t>20/561</t>
  </si>
  <si>
    <t>20/609</t>
  </si>
  <si>
    <t>20/746</t>
  </si>
  <si>
    <t>20/747</t>
  </si>
  <si>
    <t>4219 - PLX COATS 14 SL</t>
  </si>
  <si>
    <t>455/20</t>
  </si>
  <si>
    <t>3892 - PRECISION CONSULTING SL</t>
  </si>
  <si>
    <t>MANTENIMIENTO INFORMATICO</t>
  </si>
  <si>
    <t>SERVICIO INTERNET HOSTING</t>
  </si>
  <si>
    <t>SERVICIOS INTERNET HOSTING</t>
  </si>
  <si>
    <t>SERVICIO SERENAMAIL</t>
  </si>
  <si>
    <t>4058 - PREINFA SL</t>
  </si>
  <si>
    <t>2001-0046</t>
  </si>
  <si>
    <t>PREVENCION RIESGOS</t>
  </si>
  <si>
    <t>2002-0053</t>
  </si>
  <si>
    <t>2003-0002</t>
  </si>
  <si>
    <t>SERVICIO PREVENCION RIESGOS</t>
  </si>
  <si>
    <t>2003-0026</t>
  </si>
  <si>
    <t>2008-0021</t>
  </si>
  <si>
    <t>SERVICIO PREVENCION</t>
  </si>
  <si>
    <t>2008-0025</t>
  </si>
  <si>
    <t>2008-0027</t>
  </si>
  <si>
    <t>2008-0030</t>
  </si>
  <si>
    <t>2010-0043</t>
  </si>
  <si>
    <t>2010-0057</t>
  </si>
  <si>
    <t>2011-0009</t>
  </si>
  <si>
    <t>2011-0023</t>
  </si>
  <si>
    <t>3240 - PRENDAS Y ARTICULOS DE UNIFORMIDAD SA</t>
  </si>
  <si>
    <t>20/273</t>
  </si>
  <si>
    <t>4135 - PRODUCTOS TAMOSA SA</t>
  </si>
  <si>
    <t>4355 - PROJE PITAGORA SL</t>
  </si>
  <si>
    <t>4471 - PROLUTEC SA</t>
  </si>
  <si>
    <t>PL154437</t>
  </si>
  <si>
    <t>4103 - QUIMICA FACIL SL</t>
  </si>
  <si>
    <t>4092 - RAINS CONTROL DE PLAGAS SL</t>
  </si>
  <si>
    <t>20-0449</t>
  </si>
  <si>
    <t>CONTROL PLAGAS</t>
  </si>
  <si>
    <t>20-2827</t>
  </si>
  <si>
    <t>20-3160</t>
  </si>
  <si>
    <t>20-3724</t>
  </si>
  <si>
    <t>4474 - RAMON MUÑOZ JORDAN</t>
  </si>
  <si>
    <t>4322 - RAUL ROMERO NICOLAS</t>
  </si>
  <si>
    <t>ROTULACION MOBILIARIO</t>
  </si>
  <si>
    <t>4401 - REABIBAIX 2010 SL</t>
  </si>
  <si>
    <t>4277 - RECA HISPANIA SAU</t>
  </si>
  <si>
    <t>4332 - RECAMBIOS AUTO DIESEL SA</t>
  </si>
  <si>
    <t>FCR-1237</t>
  </si>
  <si>
    <t>FCR-2754</t>
  </si>
  <si>
    <t>FCR-6964</t>
  </si>
  <si>
    <t>FCR-9488</t>
  </si>
  <si>
    <t>FCR-10491</t>
  </si>
  <si>
    <t>FCR-14082</t>
  </si>
  <si>
    <t>FCR-15419</t>
  </si>
  <si>
    <t>FCR-22947</t>
  </si>
  <si>
    <t>FCR-24295</t>
  </si>
  <si>
    <t>FCR-29688</t>
  </si>
  <si>
    <t>4143 - RECANVIS AICRAG SA</t>
  </si>
  <si>
    <t>4094 - RECANVIS BRUGUES MOTOR, S.L.</t>
  </si>
  <si>
    <t>4478 - RECTIFICADORA CARCASSONA-RECORD , SAU</t>
  </si>
  <si>
    <t>3618 - REGISTRO MERCANTIL DE BARCELONA</t>
  </si>
  <si>
    <t>001/2020/40065755</t>
  </si>
  <si>
    <t>24,88</t>
  </si>
  <si>
    <t>REGISTRO MERCANTIL</t>
  </si>
  <si>
    <t>4446 - REHABILITACIONES SOMSOC SL</t>
  </si>
  <si>
    <t>REPARACIONES EDIFICIOS</t>
  </si>
  <si>
    <t>1205-20</t>
  </si>
  <si>
    <t>1206-20</t>
  </si>
  <si>
    <t>4096 - RENAULT TRUCK CENTER SAU</t>
  </si>
  <si>
    <t>B11ADF000040385</t>
  </si>
  <si>
    <t>B11ADF000040471</t>
  </si>
  <si>
    <t>B11ADF000040565</t>
  </si>
  <si>
    <t>B11ADF000040566</t>
  </si>
  <si>
    <t>B11ADF000040564</t>
  </si>
  <si>
    <t>B11ADF000040639</t>
  </si>
  <si>
    <t>B11ADF000040909</t>
  </si>
  <si>
    <t>BB11ADF000041774</t>
  </si>
  <si>
    <t>B11ADA00006258</t>
  </si>
  <si>
    <t>ABONO FRA. B11ADF000041774</t>
  </si>
  <si>
    <t>B11ADF000041841</t>
  </si>
  <si>
    <t>B11ADF00042027</t>
  </si>
  <si>
    <t>B11ADF000042898</t>
  </si>
  <si>
    <t>B11ADF000042899</t>
  </si>
  <si>
    <t>B11ADF00043252</t>
  </si>
  <si>
    <t>B11ADF00043251</t>
  </si>
  <si>
    <t>B11ADF00043340</t>
  </si>
  <si>
    <t>B11ADF000043518</t>
  </si>
  <si>
    <t>B11ADF000043604</t>
  </si>
  <si>
    <t>B11ADF000043850</t>
  </si>
  <si>
    <t>B11ADF00043893</t>
  </si>
  <si>
    <t>B11ADF00044046</t>
  </si>
  <si>
    <t>B11ADF000044116</t>
  </si>
  <si>
    <t>B11ADF000044243</t>
  </si>
  <si>
    <t>4297 - REPARACIONES Y VULCANIZADOS JDF, S.L.</t>
  </si>
  <si>
    <t>FV-CR-01-2020-000068</t>
  </si>
  <si>
    <t>FV-CR-01-2020-000161</t>
  </si>
  <si>
    <t>FV-CR-01-2020-000238</t>
  </si>
  <si>
    <t>FV-CR-01-2020-000346</t>
  </si>
  <si>
    <t>FV-CR-01-2020-000400</t>
  </si>
  <si>
    <t>FV-CR-01-2020-000439</t>
  </si>
  <si>
    <t>FV-CR-01-2020-000511</t>
  </si>
  <si>
    <t>FV-CR-01-2020-585</t>
  </si>
  <si>
    <t>FV-CR-01-2020-630</t>
  </si>
  <si>
    <t>FV-CR-01-2020-671</t>
  </si>
  <si>
    <t>FV-CR-01-2020-000763</t>
  </si>
  <si>
    <t>FV-CR-01-2020-000794</t>
  </si>
  <si>
    <t>FV-CR-01-2020-000982</t>
  </si>
  <si>
    <t>FV-CR-01-2020-001209</t>
  </si>
  <si>
    <t>CR-1329</t>
  </si>
  <si>
    <t>4467 - ROMAUTO GRUP CONCESSIONARIS SLU</t>
  </si>
  <si>
    <t>T12520 511</t>
  </si>
  <si>
    <t>R1220 1609</t>
  </si>
  <si>
    <t>4421 - ROS GESTION PROCURADORES SL</t>
  </si>
  <si>
    <t>F00210/20</t>
  </si>
  <si>
    <t>HONORARIOS CONTENCIOSO</t>
  </si>
  <si>
    <t>4089 - ROS ROCA SAU</t>
  </si>
  <si>
    <t>VRR22000069</t>
  </si>
  <si>
    <t>VRR22000310</t>
  </si>
  <si>
    <t>REPARACION VEHICULO</t>
  </si>
  <si>
    <t>VRB22001914</t>
  </si>
  <si>
    <t>VRR22000537</t>
  </si>
  <si>
    <t>REPARACION CONTENEDORES</t>
  </si>
  <si>
    <t>VRR/22002258</t>
  </si>
  <si>
    <t>VRB29001501</t>
  </si>
  <si>
    <t>4495 - ROTULPUBLIGRAF SL</t>
  </si>
  <si>
    <t>2020-0035</t>
  </si>
  <si>
    <t>4109 - SAFETY-KLEEN ESPAÑA SA</t>
  </si>
  <si>
    <t>MANTENIMIENTO AGUAS RESIDUALES</t>
  </si>
  <si>
    <t>4472 - SCT LUBRICANTES IBERICA SL</t>
  </si>
  <si>
    <t>AH-000729</t>
  </si>
  <si>
    <t>FCR223</t>
  </si>
  <si>
    <t>FCR 841</t>
  </si>
  <si>
    <t>FCR915</t>
  </si>
  <si>
    <t>4248 - SENDRA CRESPO, C.B.</t>
  </si>
  <si>
    <t>454,10</t>
  </si>
  <si>
    <t>ALQUILER OFICINAS</t>
  </si>
  <si>
    <t>402,80</t>
  </si>
  <si>
    <t>ALQUILER OFICINA</t>
  </si>
  <si>
    <t>ALQUILER OFICINA PASO MARITIMO</t>
  </si>
  <si>
    <t>ALQUILER OFICINA PSO MARITIMO</t>
  </si>
  <si>
    <t>ALQUILER OFICINA OFICINA</t>
  </si>
  <si>
    <t>546,28</t>
  </si>
  <si>
    <t>4350 - SENESANT 2000 S.L.</t>
  </si>
  <si>
    <t>SERVICIO LIMPIEZA EDIFICIOS</t>
  </si>
  <si>
    <t>4434 - SEÑAL CONFOR SL</t>
  </si>
  <si>
    <t>4170 - SERGIO JODAR GIL</t>
  </si>
  <si>
    <t>2020-008</t>
  </si>
  <si>
    <t>4286 - SERGLOBERT HISPANIA SL</t>
  </si>
  <si>
    <t>A/20200794</t>
  </si>
  <si>
    <t>4469 - SERTIMPORT SL</t>
  </si>
  <si>
    <t>A/2000753</t>
  </si>
  <si>
    <t>A/2000762</t>
  </si>
  <si>
    <t>A/2000795</t>
  </si>
  <si>
    <t>A/2000834</t>
  </si>
  <si>
    <t>A/2000860</t>
  </si>
  <si>
    <t>4431 - SERVEI DIESEL BARCELONA 2016 SL</t>
  </si>
  <si>
    <t>4285 - SERVICELAND SL</t>
  </si>
  <si>
    <t>2020/20052</t>
  </si>
  <si>
    <t>3186 - SHEBEL CONSULTORIA Y SERVICIOS, S.L.U.</t>
  </si>
  <si>
    <t>20/0050/000083</t>
  </si>
  <si>
    <t>20/0050/000544</t>
  </si>
  <si>
    <t>MANTENIMIENTO PRINEX</t>
  </si>
  <si>
    <t>20/0080/000027</t>
  </si>
  <si>
    <t>20/0099/002807</t>
  </si>
  <si>
    <t>MODIFICACION PRINEX</t>
  </si>
  <si>
    <t>20/0050/001567</t>
  </si>
  <si>
    <t>20/0099/003022</t>
  </si>
  <si>
    <t>20/0050/000762</t>
  </si>
  <si>
    <t>20/0050/002257</t>
  </si>
  <si>
    <t>4085 - SICAL SL</t>
  </si>
  <si>
    <t>4318 - SINGULAR ECOLOGIC SL</t>
  </si>
  <si>
    <t>4077 - SISTEMAS Y VEHICULOS ALTA TECNOLOGIA SA</t>
  </si>
  <si>
    <t>20SM1912/1000542</t>
  </si>
  <si>
    <t>3964 - SISTEMES DE SEGURETAT J.LIMA,SL</t>
  </si>
  <si>
    <t>F3682/20</t>
  </si>
  <si>
    <t>INSTALACION CEDEULAS ELECTRICA</t>
  </si>
  <si>
    <t>FAC2004016</t>
  </si>
  <si>
    <t>INSTALACION TELEVIGILANCIA</t>
  </si>
  <si>
    <t>4411 - SMARTPOLT GESTION SL</t>
  </si>
  <si>
    <t>SG20-0014</t>
  </si>
  <si>
    <t>SG20-0013</t>
  </si>
  <si>
    <t>MANTENIMIENTO PDAS</t>
  </si>
  <si>
    <t>SG20-0023</t>
  </si>
  <si>
    <t>4134 - SOLRED S.A.</t>
  </si>
  <si>
    <t>A001398255</t>
  </si>
  <si>
    <t>A001530797</t>
  </si>
  <si>
    <t>A001667354</t>
  </si>
  <si>
    <t>A001766376</t>
  </si>
  <si>
    <t>A001877555</t>
  </si>
  <si>
    <t>A001996237</t>
  </si>
  <si>
    <t>A002125252</t>
  </si>
  <si>
    <t>A002259915</t>
  </si>
  <si>
    <t>CONSUMO COMBUSTIBLE GASOIL</t>
  </si>
  <si>
    <t>A002388476</t>
  </si>
  <si>
    <t>COMBUDTIBLE VEHICULOS</t>
  </si>
  <si>
    <t>A002513881</t>
  </si>
  <si>
    <t>COMBUSTIBLE VEHICLOS</t>
  </si>
  <si>
    <t>A002646871</t>
  </si>
  <si>
    <t>A002767438</t>
  </si>
  <si>
    <t>4502 - SOLUCIONES ECOLOGICAS KIMU 2000,SL</t>
  </si>
  <si>
    <t>FA201561</t>
  </si>
  <si>
    <t>4267 - SOMINTEC SL</t>
  </si>
  <si>
    <t>SERVICIO APPARQUEM QR</t>
  </si>
  <si>
    <t>REPARACION SERVIDORES</t>
  </si>
  <si>
    <t>REPARACION SISTEMA SMARTPHONES</t>
  </si>
  <si>
    <t>SERVIVIO APPARQUEM</t>
  </si>
  <si>
    <t>SERVICO APPARQUEM</t>
  </si>
  <si>
    <t>MODIFICACION TPV BANKIA</t>
  </si>
  <si>
    <t>MODIFICACION SMARTPHONES</t>
  </si>
  <si>
    <t>CONFIGURACION SISTEMA WEB</t>
  </si>
  <si>
    <t>GESTION MODULO SOMBIKE</t>
  </si>
  <si>
    <t>4235 - SOUPOR 2002 SL</t>
  </si>
  <si>
    <t>4280 - STAR FOC S.L.U</t>
  </si>
  <si>
    <t>MANTENIIENTO EXTINTORES</t>
  </si>
  <si>
    <t>20-04286</t>
  </si>
  <si>
    <t>MANTENIMIENTO EXTINTORES</t>
  </si>
  <si>
    <t>20-04282</t>
  </si>
  <si>
    <t>20-04285</t>
  </si>
  <si>
    <t>20-04288</t>
  </si>
  <si>
    <t>20-04283</t>
  </si>
  <si>
    <t>20-04284</t>
  </si>
  <si>
    <t>20-04287</t>
  </si>
  <si>
    <t>20-04797</t>
  </si>
  <si>
    <t>SUSTITUCION VIAS INCENDIOS</t>
  </si>
  <si>
    <t>4197 - SUBMINISTRES SAMA SL</t>
  </si>
  <si>
    <t>2020/21/000847</t>
  </si>
  <si>
    <t>COMPRA DIVERSO MATERIAL</t>
  </si>
  <si>
    <t>20/21/000848</t>
  </si>
  <si>
    <t>2020/21/003340</t>
  </si>
  <si>
    <t>4152 - SUCITESA SA</t>
  </si>
  <si>
    <t>V2003415</t>
  </si>
  <si>
    <t>V2005088</t>
  </si>
  <si>
    <t>V2003729</t>
  </si>
  <si>
    <t>VA2006002</t>
  </si>
  <si>
    <t>ABONO FRA. V2003729</t>
  </si>
  <si>
    <t>V2010091</t>
  </si>
  <si>
    <t>4260 - SULO IBERICA, S.A.</t>
  </si>
  <si>
    <t>4151 - SUMINISTROS AN-BO, S.L.</t>
  </si>
  <si>
    <t>FC20163671</t>
  </si>
  <si>
    <t>FC20163908</t>
  </si>
  <si>
    <t>FC20164411</t>
  </si>
  <si>
    <t>FC20164607</t>
  </si>
  <si>
    <t>FC20165735</t>
  </si>
  <si>
    <t>FC20167882</t>
  </si>
  <si>
    <t>4497 - SUMINISTROS ESPECIALES MILTEC SL</t>
  </si>
  <si>
    <t>4415 - TALLERES AUTO MARINA SL</t>
  </si>
  <si>
    <t>4158 - TALLERES LLIÇA, S.L.</t>
  </si>
  <si>
    <t>COMPREPARACION VEHICULOS</t>
  </si>
  <si>
    <t>4110 - TALLERES SALDAVI SL</t>
  </si>
  <si>
    <t>4394 - TALLERS MANTENIMENT MEDI AMBIENT SL</t>
  </si>
  <si>
    <t>A/200938</t>
  </si>
  <si>
    <t>A/201113</t>
  </si>
  <si>
    <t>4451 - TECNO BEE INNOVACION Y SERVICIO SL</t>
  </si>
  <si>
    <t>A-052.247</t>
  </si>
  <si>
    <t>A-053978</t>
  </si>
  <si>
    <t>A-056191</t>
  </si>
  <si>
    <t>A/57021</t>
  </si>
  <si>
    <t>A-58798</t>
  </si>
  <si>
    <t>A-059488</t>
  </si>
  <si>
    <t>4088 - TECOLOGIC SYSTEMS SL</t>
  </si>
  <si>
    <t>2979 - TELEFONICA DE ESPAÑA, S.A.U.</t>
  </si>
  <si>
    <t>TA6BF0058889</t>
  </si>
  <si>
    <t>LINEAS MOVILES</t>
  </si>
  <si>
    <t>TA6BF0058888</t>
  </si>
  <si>
    <t>TA6BF0058884</t>
  </si>
  <si>
    <t>TA6BF0058882</t>
  </si>
  <si>
    <t>TA6BF0058887</t>
  </si>
  <si>
    <t>TA6BF0058883</t>
  </si>
  <si>
    <t>TA6BF0058885</t>
  </si>
  <si>
    <t>TA6BF0058886</t>
  </si>
  <si>
    <t>TA6BG0058478</t>
  </si>
  <si>
    <t>TA6GB0058484</t>
  </si>
  <si>
    <t>TA6BG0058479</t>
  </si>
  <si>
    <t>TA6BG0058480</t>
  </si>
  <si>
    <t>TA6BG0058482</t>
  </si>
  <si>
    <t>TA6BG0058483</t>
  </si>
  <si>
    <t>TA6BG0058477</t>
  </si>
  <si>
    <t>TA6BG0058481</t>
  </si>
  <si>
    <t>TA6BH0058008</t>
  </si>
  <si>
    <t>TA6BH0058006</t>
  </si>
  <si>
    <t>TA6BH0058007</t>
  </si>
  <si>
    <t>TA6BH0058005</t>
  </si>
  <si>
    <t>TA6BH0058004</t>
  </si>
  <si>
    <t>TA6BH0058012</t>
  </si>
  <si>
    <t>TA6BH0058011</t>
  </si>
  <si>
    <t>TA6BH0058010</t>
  </si>
  <si>
    <t>TA6BH0058009</t>
  </si>
  <si>
    <t>TA6B10057333</t>
  </si>
  <si>
    <t>CONSUMO LINEAS MOVILES</t>
  </si>
  <si>
    <t>TA6B10057335</t>
  </si>
  <si>
    <t>TA6B10057334</t>
  </si>
  <si>
    <t>TA6B10057332</t>
  </si>
  <si>
    <t>TA6B10057331</t>
  </si>
  <si>
    <t>TA6B10057330</t>
  </si>
  <si>
    <t>TA6B10057329</t>
  </si>
  <si>
    <t>TA6B10057328</t>
  </si>
  <si>
    <t>TA6ED0056499</t>
  </si>
  <si>
    <t>TA6ED0056500</t>
  </si>
  <si>
    <t>TA6ED0056501</t>
  </si>
  <si>
    <t>TA6ED0056498</t>
  </si>
  <si>
    <t>TA6ED0056502</t>
  </si>
  <si>
    <t>TA6ED0056503</t>
  </si>
  <si>
    <t>TA6ED0056504</t>
  </si>
  <si>
    <t>TA6EE0056462</t>
  </si>
  <si>
    <t>TA6EE0056460</t>
  </si>
  <si>
    <t>TA6EE0056458</t>
  </si>
  <si>
    <t>TA6EE0056457</t>
  </si>
  <si>
    <t>TA6EE0056459</t>
  </si>
  <si>
    <t>TA6EE0056461</t>
  </si>
  <si>
    <t>TA6EE0056463</t>
  </si>
  <si>
    <t>TA6HL0056182</t>
  </si>
  <si>
    <t>TA6HL0056179</t>
  </si>
  <si>
    <t>TA6HL0056183</t>
  </si>
  <si>
    <t>TA6HL0056176</t>
  </si>
  <si>
    <t>TA6HL0056177</t>
  </si>
  <si>
    <t>TA6HL0056178</t>
  </si>
  <si>
    <t>TA6HL0056181</t>
  </si>
  <si>
    <t>TA6HL0056180</t>
  </si>
  <si>
    <t>TA6HM0056131</t>
  </si>
  <si>
    <t>TAEHM0056126</t>
  </si>
  <si>
    <t>TA6HM0056129</t>
  </si>
  <si>
    <t>TA6HM0056128</t>
  </si>
  <si>
    <t>TA6HM0056130</t>
  </si>
  <si>
    <t>TA6HM0056127</t>
  </si>
  <si>
    <t>TA6HM0056125</t>
  </si>
  <si>
    <t>TA6HM0056132</t>
  </si>
  <si>
    <t>TA6HN0055532</t>
  </si>
  <si>
    <t>TA6HN0055534</t>
  </si>
  <si>
    <t>TA6HN0055529</t>
  </si>
  <si>
    <t>TA6HN00055531</t>
  </si>
  <si>
    <t>TA6HN0055533</t>
  </si>
  <si>
    <t>TA6HN0055530</t>
  </si>
  <si>
    <t>TA6HN0055528</t>
  </si>
  <si>
    <t>TA6HO0055602</t>
  </si>
  <si>
    <t>TA6HO0055601</t>
  </si>
  <si>
    <t>TA6HO0055600</t>
  </si>
  <si>
    <t>TAEHO0055599</t>
  </si>
  <si>
    <t>TA6HO0055598</t>
  </si>
  <si>
    <t>TAEHO0055597</t>
  </si>
  <si>
    <t>TA6HO0055596</t>
  </si>
  <si>
    <t>TA6HO0055595</t>
  </si>
  <si>
    <t>TA6HO0055594</t>
  </si>
  <si>
    <t>TA6HP0055070</t>
  </si>
  <si>
    <t>TA6HP0055062</t>
  </si>
  <si>
    <t>TA6HP0055063</t>
  </si>
  <si>
    <t>TA6HP0055064</t>
  </si>
  <si>
    <t>TA6HP0055065</t>
  </si>
  <si>
    <t>TA6HP0055066</t>
  </si>
  <si>
    <t>TA6HP0055067</t>
  </si>
  <si>
    <t>TA6HP0055068</t>
  </si>
  <si>
    <t>TA6HP0055069</t>
  </si>
  <si>
    <t>TA6HQ0054711</t>
  </si>
  <si>
    <t>TA6HQ0054714</t>
  </si>
  <si>
    <t>TA6HQ0054707</t>
  </si>
  <si>
    <t>TA6HQ0054708</t>
  </si>
  <si>
    <t>TA6HQ0054709</t>
  </si>
  <si>
    <t>TA6HQ0054712</t>
  </si>
  <si>
    <t>TA6HQ0054713</t>
  </si>
  <si>
    <t>TA6HQ0054706</t>
  </si>
  <si>
    <t>TA6HQ0054710</t>
  </si>
  <si>
    <t>3781 - TELEFONICA MOVILES ESPAÑA, S.A.</t>
  </si>
  <si>
    <t>28-A0M0-013894</t>
  </si>
  <si>
    <t>28-B0M0-013402</t>
  </si>
  <si>
    <t>28-C0M0-013280</t>
  </si>
  <si>
    <t>28-D0M0-012707</t>
  </si>
  <si>
    <t>28-E0-M0-012938</t>
  </si>
  <si>
    <t>28-F0M0-006182</t>
  </si>
  <si>
    <t>28-G0M0-000775</t>
  </si>
  <si>
    <t>28-H0M0-004768</t>
  </si>
  <si>
    <t>28-I0M0-009969</t>
  </si>
  <si>
    <t>28-JOMO-393711</t>
  </si>
  <si>
    <t>28-JOMO-395555</t>
  </si>
  <si>
    <t>28-JOMO-008981</t>
  </si>
  <si>
    <t>28-JOMO-395556</t>
  </si>
  <si>
    <t>28/JOMO-395554</t>
  </si>
  <si>
    <t>28-JOMO-395553</t>
  </si>
  <si>
    <t>28-JOMO-395552</t>
  </si>
  <si>
    <t>28-KOMO-366267</t>
  </si>
  <si>
    <t>28-KOMO-383510</t>
  </si>
  <si>
    <t>28-KOMO-371016</t>
  </si>
  <si>
    <t>28-KOMO-371015</t>
  </si>
  <si>
    <t>28-KOMO-006927</t>
  </si>
  <si>
    <t>28-KOMO-366270</t>
  </si>
  <si>
    <t>28-KOMO-366269</t>
  </si>
  <si>
    <t>28-KOMO-366268</t>
  </si>
  <si>
    <t>28-KOMO-366265</t>
  </si>
  <si>
    <t>28-KOMO-366266</t>
  </si>
  <si>
    <t>28-L0M0-398566</t>
  </si>
  <si>
    <t>28-L0M0-398565</t>
  </si>
  <si>
    <t>28-L0M0-301150</t>
  </si>
  <si>
    <t>28-L0M0-363745</t>
  </si>
  <si>
    <t>28-L0M0-363744</t>
  </si>
  <si>
    <t>28-L0M0-363743</t>
  </si>
  <si>
    <t>28-L0M0-363742</t>
  </si>
  <si>
    <t>28-L0M0-363741</t>
  </si>
  <si>
    <t>28-L0M0-363740</t>
  </si>
  <si>
    <t>28-L0M0-363739</t>
  </si>
  <si>
    <t>28-L0M0-383738</t>
  </si>
  <si>
    <t>28-L0M0-008364</t>
  </si>
  <si>
    <t>3796 - THYSSENKRUPP ELEVADORES SLU</t>
  </si>
  <si>
    <t>REPARACION ASCENSORES</t>
  </si>
  <si>
    <t>REPARACION ASENSOR EDIFICIO</t>
  </si>
  <si>
    <t>4464 - TOOLS-IT UNLIMITED SL</t>
  </si>
  <si>
    <t>FCI-000922</t>
  </si>
  <si>
    <t>FC1-001137</t>
  </si>
  <si>
    <t>4241 - TRANS G.M., S.L.</t>
  </si>
  <si>
    <t>A-200516</t>
  </si>
  <si>
    <t>A-200573</t>
  </si>
  <si>
    <t>A-200642</t>
  </si>
  <si>
    <t>A-200748</t>
  </si>
  <si>
    <t>A-200810</t>
  </si>
  <si>
    <t>4270 - TRANSPORTES Y SERVICIOS MERIDA ESTEO SL</t>
  </si>
  <si>
    <t>SERVICIO TRANSPORTE</t>
  </si>
  <si>
    <t>SERVICIO  TRANSPORTE</t>
  </si>
  <si>
    <t>4488 - TRANSTEL SA</t>
  </si>
  <si>
    <t>FSR20-06239</t>
  </si>
  <si>
    <t>FSR20-07617</t>
  </si>
  <si>
    <t>FSR20-08791</t>
  </si>
  <si>
    <t>FSR20-09987</t>
  </si>
  <si>
    <t>4466 - TRAPOS Y CABOS RUBI SL</t>
  </si>
  <si>
    <t>FVEN/2020/1798</t>
  </si>
  <si>
    <t>FVEN/2020/1922</t>
  </si>
  <si>
    <t>FVEN/2020/1985</t>
  </si>
  <si>
    <t>FVEN-2020/2167</t>
  </si>
  <si>
    <t>FVEN/2020/5801</t>
  </si>
  <si>
    <t>FVEN/2020/6385</t>
  </si>
  <si>
    <t>COMPRA MATERIAL DIVERSO.</t>
  </si>
  <si>
    <t>4178 - TRASEMISA ADBLUE SL</t>
  </si>
  <si>
    <t>202001A 10782</t>
  </si>
  <si>
    <t>202003A 30893</t>
  </si>
  <si>
    <t>202006A 60225</t>
  </si>
  <si>
    <t>202007A 71266</t>
  </si>
  <si>
    <t>202009A 90115</t>
  </si>
  <si>
    <t>202010A 100334</t>
  </si>
  <si>
    <t>202011A 111340</t>
  </si>
  <si>
    <t>4498 - TU PUNTO LEGAL SERVICIOS JURIDICOS SL</t>
  </si>
  <si>
    <t>2020/621</t>
  </si>
  <si>
    <t>SELECCION PERSONAL</t>
  </si>
  <si>
    <t>2020/697</t>
  </si>
  <si>
    <t>SERVICIOS SELECCION</t>
  </si>
  <si>
    <t>4032 - TURIAUTO S.A.</t>
  </si>
  <si>
    <t>S 82356</t>
  </si>
  <si>
    <t>4440 - UNION SERVICE PREVENTIVE SL</t>
  </si>
  <si>
    <t>SERVICIO LIMPIEZA COVID-19</t>
  </si>
  <si>
    <t>SERVICIO LIMPIEZA OFICINAS</t>
  </si>
  <si>
    <t>1 000291</t>
  </si>
  <si>
    <t>1 000292</t>
  </si>
  <si>
    <t>1 000290</t>
  </si>
  <si>
    <t>1 000288</t>
  </si>
  <si>
    <t>1 000270</t>
  </si>
  <si>
    <t>1 000245</t>
  </si>
  <si>
    <t>1 000348</t>
  </si>
  <si>
    <t>1 000350</t>
  </si>
  <si>
    <t>1 000271</t>
  </si>
  <si>
    <t>SERVICIO LIMPIEZA</t>
  </si>
  <si>
    <t>1 000349</t>
  </si>
  <si>
    <t>1 000346</t>
  </si>
  <si>
    <t>SERVICIO DESINFECCION</t>
  </si>
  <si>
    <t>1 000347</t>
  </si>
  <si>
    <t>LIMPIEZA EDIFICIOS</t>
  </si>
  <si>
    <t>1 000497</t>
  </si>
  <si>
    <t>1 000498</t>
  </si>
  <si>
    <t>1 000499</t>
  </si>
  <si>
    <t>1 000496</t>
  </si>
  <si>
    <t>1 000571</t>
  </si>
  <si>
    <t>1 000573</t>
  </si>
  <si>
    <t>1 000572</t>
  </si>
  <si>
    <t>1 000629</t>
  </si>
  <si>
    <t>1 000631</t>
  </si>
  <si>
    <t>1 000692</t>
  </si>
  <si>
    <t>1 000630</t>
  </si>
  <si>
    <t>1 000714</t>
  </si>
  <si>
    <t>1 000715</t>
  </si>
  <si>
    <t>1 000716</t>
  </si>
  <si>
    <t>1 000784</t>
  </si>
  <si>
    <t>1 000786</t>
  </si>
  <si>
    <t>1 000828</t>
  </si>
  <si>
    <t>1 000785</t>
  </si>
  <si>
    <t>4465 - UNIQUE PAR NATURE</t>
  </si>
  <si>
    <t>20F19520</t>
  </si>
  <si>
    <t>20F19521</t>
  </si>
  <si>
    <t>4087 - V.I.EQUIP, SL</t>
  </si>
  <si>
    <t>F3644</t>
  </si>
  <si>
    <t>4329 - VALORA PREVENCION SL</t>
  </si>
  <si>
    <t>A016039</t>
  </si>
  <si>
    <t>EVALUACION RIESGOS LABORALES</t>
  </si>
  <si>
    <t>4457 - VARALEC SL</t>
  </si>
  <si>
    <t>4454 - VENCU NETWORKS SL</t>
  </si>
  <si>
    <t>VNC-00083</t>
  </si>
  <si>
    <t>SERVICIO PORTABILIDAD</t>
  </si>
  <si>
    <t>VNC-00161</t>
  </si>
  <si>
    <t>VCN-00167</t>
  </si>
  <si>
    <t>VCN-00236</t>
  </si>
  <si>
    <t>SERVICIO PORTABILIAD</t>
  </si>
  <si>
    <t>VNC-00534</t>
  </si>
  <si>
    <t>VNC-00621</t>
  </si>
  <si>
    <t>VNC-00710</t>
  </si>
  <si>
    <t>VCN-00800</t>
  </si>
  <si>
    <t>VNC-00887</t>
  </si>
  <si>
    <t>4501 - VICENTE LUNA GONZALEZ</t>
  </si>
  <si>
    <t>4413 - VILALTA CORPORACION SA</t>
  </si>
  <si>
    <t>20VE000041</t>
  </si>
  <si>
    <t>COMBUSTIBLE VEHICULOS GASOIL</t>
  </si>
  <si>
    <t>20VE000071</t>
  </si>
  <si>
    <t>20VE000107</t>
  </si>
  <si>
    <t>20VE000136</t>
  </si>
  <si>
    <t>20VE000167</t>
  </si>
  <si>
    <t xml:space="preserve"> COMBUSTIBLE  VEHICULOS GASOIL</t>
  </si>
  <si>
    <t>20VE000201</t>
  </si>
  <si>
    <t>20VE000234</t>
  </si>
  <si>
    <t>20VE000265</t>
  </si>
  <si>
    <t>COMBUSTILBE VEHICULOS GASOIL</t>
  </si>
  <si>
    <t>20VE000291</t>
  </si>
  <si>
    <t>20VE000320</t>
  </si>
  <si>
    <t>20VE000350</t>
  </si>
  <si>
    <t>20CA004371</t>
  </si>
  <si>
    <t>20CA004669</t>
  </si>
  <si>
    <t>20VE000398</t>
  </si>
  <si>
    <t>20VE000419</t>
  </si>
  <si>
    <t>20VE000445</t>
  </si>
  <si>
    <t>20ca005809</t>
  </si>
  <si>
    <t>20CA006138</t>
  </si>
  <si>
    <t>COMBUTIBLE VEHICULOS GASOIL</t>
  </si>
  <si>
    <t>20CA006783</t>
  </si>
  <si>
    <t>20CA006889</t>
  </si>
  <si>
    <t>4222 - VIVA AQUA SERVICE SPAIN, S.A.</t>
  </si>
  <si>
    <t>B201025822</t>
  </si>
  <si>
    <t>SUMINISTRO GARRAFAS AGUA</t>
  </si>
  <si>
    <t>B201051176</t>
  </si>
  <si>
    <t>CONSUMO GARRAFAS AGUA</t>
  </si>
  <si>
    <t>B201080770</t>
  </si>
  <si>
    <t>B201131664</t>
  </si>
  <si>
    <t>COSUMO GARRAFAS AGUA</t>
  </si>
  <si>
    <t>B201161850</t>
  </si>
  <si>
    <t>B201197192</t>
  </si>
  <si>
    <t>B201229258</t>
  </si>
  <si>
    <t>B201264661</t>
  </si>
  <si>
    <t>B201301195</t>
  </si>
  <si>
    <t>SUMINISTROS GARRAFAS AGUA</t>
  </si>
  <si>
    <t>3274 - VODAFONE ESPAÑA, SAU</t>
  </si>
  <si>
    <t>CI0915606020</t>
  </si>
  <si>
    <t>LINEAS MOVILES VODAFONE</t>
  </si>
  <si>
    <t>CI0915614443</t>
  </si>
  <si>
    <t>LINEAS MOVILEES</t>
  </si>
  <si>
    <t>CI0915701392</t>
  </si>
  <si>
    <t>CI0915744645</t>
  </si>
  <si>
    <t>CI0915753718</t>
  </si>
  <si>
    <t>CI0915838471</t>
  </si>
  <si>
    <t>CI0915881899</t>
  </si>
  <si>
    <t>CI0915891070</t>
  </si>
  <si>
    <t>CIO915975404</t>
  </si>
  <si>
    <t>CIO916027490</t>
  </si>
  <si>
    <t>CIO916018606</t>
  </si>
  <si>
    <t>CIO916111058</t>
  </si>
  <si>
    <t>CONSUMO LINEAS VODAFONE</t>
  </si>
  <si>
    <t>CI0916154049</t>
  </si>
  <si>
    <t>CI0916162470</t>
  </si>
  <si>
    <t>CI0916162956</t>
  </si>
  <si>
    <t>CI0916292677</t>
  </si>
  <si>
    <t>CI0916288969</t>
  </si>
  <si>
    <t>CI0916297896</t>
  </si>
  <si>
    <t>CI0916428152</t>
  </si>
  <si>
    <t>CI0916424444</t>
  </si>
  <si>
    <t>CI0916433348</t>
  </si>
  <si>
    <t>CI0916559651</t>
  </si>
  <si>
    <t>CI0916563357</t>
  </si>
  <si>
    <t>CI0916568521</t>
  </si>
  <si>
    <t>CI0916703633</t>
  </si>
  <si>
    <t>CI096698497</t>
  </si>
  <si>
    <t>CI0916694822</t>
  </si>
  <si>
    <t>CI0916833470</t>
  </si>
  <si>
    <t>CI0916829844</t>
  </si>
  <si>
    <t>CI0916838568</t>
  </si>
  <si>
    <t>CI0916968305</t>
  </si>
  <si>
    <t>CI0916964675</t>
  </si>
  <si>
    <t>CI0916973387</t>
  </si>
  <si>
    <t>CI0917099144</t>
  </si>
  <si>
    <t>CI0917102748</t>
  </si>
  <si>
    <t>LINEA MOVILES</t>
  </si>
  <si>
    <t>CI0917107765</t>
  </si>
  <si>
    <t>4034 - WATER FIRE SL</t>
  </si>
  <si>
    <t>ABONO FRA. 6490</t>
  </si>
  <si>
    <t>4167 - WURTH ESPAÑA SA</t>
  </si>
  <si>
    <t>3474 - ZARDOYA OTIS, S.A.</t>
  </si>
  <si>
    <t>0A10763 M</t>
  </si>
  <si>
    <t>0B744829M</t>
  </si>
  <si>
    <t>OD29813 M</t>
  </si>
  <si>
    <t>OE91917M</t>
  </si>
  <si>
    <t>4414 - ZONA FRANCA ALARI SEPAUTO SA</t>
  </si>
  <si>
    <t>R12000108</t>
  </si>
  <si>
    <t>REPARCION VEHICULOS</t>
  </si>
  <si>
    <t>R12000244</t>
  </si>
  <si>
    <t>R12000376</t>
  </si>
  <si>
    <t>R12000618</t>
  </si>
  <si>
    <t>R12000717</t>
  </si>
  <si>
    <t>R12000697</t>
  </si>
  <si>
    <t>R12000771</t>
  </si>
  <si>
    <t>R12000855</t>
  </si>
  <si>
    <t>COMPRA MATERIALTALLER</t>
  </si>
  <si>
    <t>R12001386</t>
  </si>
  <si>
    <t>R12002140</t>
  </si>
  <si>
    <t>R12002374</t>
  </si>
  <si>
    <t>R12002489</t>
  </si>
  <si>
    <t>R12002607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</si>
</sst>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14" fontId="3" fillId="0" borderId="0" xfId="1" applyNumberFormat="1" applyFont="1"/>
    <xf numFmtId="164" fontId="3" fillId="0" borderId="0" xfId="1" applyNumberFormat="1" applyFont="1"/>
    <xf numFmtId="4" fontId="2" fillId="0" borderId="0" xfId="1" applyNumberFormat="1" applyFo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14" fontId="3" fillId="0" borderId="1" xfId="1" applyNumberFormat="1" applyFont="1" applyBorder="1"/>
    <xf numFmtId="164" fontId="3" fillId="0" borderId="1" xfId="1" applyNumberFormat="1" applyFont="1" applyBorder="1"/>
    <xf numFmtId="0" fontId="5" fillId="0" borderId="0" xfId="1" applyFont="1"/>
    <xf numFmtId="0" fontId="3" fillId="0" borderId="0" xfId="2"/>
    <xf numFmtId="0" fontId="6" fillId="2" borderId="0" xfId="1" applyFont="1" applyFill="1" applyAlignment="1">
      <alignment horizontal="center"/>
    </xf>
    <xf numFmtId="1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2" xr:uid="{E28080EF-9163-42D8-997D-2818912E93BD}"/>
    <cellStyle name="Normal 8" xfId="1" xr:uid="{0F0DFC59-29BF-49DD-B8F1-5B58BC127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1891393</xdr:colOff>
      <xdr:row>0</xdr:row>
      <xdr:rowOff>108857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D5DDD357-A2FB-420A-9D89-2267614ADC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2193" y="108857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E%20FACTURES_SAC%20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tre"/>
      <sheetName val="2018"/>
      <sheetName val="2019"/>
      <sheetName val="2020"/>
    </sheetNames>
    <sheetDataSet>
      <sheetData sheetId="0">
        <row r="2">
          <cell r="B2">
            <v>1</v>
          </cell>
          <cell r="C2" t="str">
            <v>Trimestre 1</v>
          </cell>
        </row>
        <row r="3">
          <cell r="B3">
            <v>2</v>
          </cell>
          <cell r="C3" t="str">
            <v>Trimestre 1</v>
          </cell>
        </row>
        <row r="4">
          <cell r="B4">
            <v>3</v>
          </cell>
          <cell r="C4" t="str">
            <v>Trimestre 1</v>
          </cell>
        </row>
        <row r="5">
          <cell r="B5">
            <v>4</v>
          </cell>
          <cell r="C5" t="str">
            <v>Trimestre 2</v>
          </cell>
        </row>
        <row r="6">
          <cell r="B6">
            <v>5</v>
          </cell>
          <cell r="C6" t="str">
            <v>Trimestre 2</v>
          </cell>
        </row>
        <row r="7">
          <cell r="B7">
            <v>6</v>
          </cell>
          <cell r="C7" t="str">
            <v>Trimestre 2</v>
          </cell>
        </row>
        <row r="8">
          <cell r="B8">
            <v>7</v>
          </cell>
          <cell r="C8" t="str">
            <v>Trimestre 3</v>
          </cell>
        </row>
        <row r="9">
          <cell r="B9">
            <v>8</v>
          </cell>
          <cell r="C9" t="str">
            <v>Trimestre 3</v>
          </cell>
        </row>
        <row r="10">
          <cell r="B10">
            <v>9</v>
          </cell>
          <cell r="C10" t="str">
            <v>Trimestre 3</v>
          </cell>
        </row>
        <row r="11">
          <cell r="B11">
            <v>10</v>
          </cell>
          <cell r="C11" t="str">
            <v>Trimestre 4</v>
          </cell>
        </row>
        <row r="12">
          <cell r="B12">
            <v>11</v>
          </cell>
          <cell r="C12" t="str">
            <v>Trimestre 4</v>
          </cell>
        </row>
        <row r="13">
          <cell r="B13">
            <v>12</v>
          </cell>
          <cell r="C13" t="str">
            <v>Trimestre 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B91F-E252-4E9B-B37C-BDA2B3A83CCC}">
  <dimension ref="B1:W2172"/>
  <sheetViews>
    <sheetView showGridLines="0" tabSelected="1" zoomScale="70" zoomScaleNormal="70" workbookViewId="0"/>
  </sheetViews>
  <sheetFormatPr baseColWidth="10" defaultRowHeight="12.75" x14ac:dyDescent="0.2"/>
  <cols>
    <col min="1" max="1" width="5.7109375" style="1" customWidth="1"/>
    <col min="2" max="2" width="5.7109375" style="14" customWidth="1"/>
    <col min="3" max="3" width="60.140625" style="2" bestFit="1" customWidth="1"/>
    <col min="4" max="4" width="26.7109375" style="3" bestFit="1" customWidth="1"/>
    <col min="5" max="5" width="6.42578125" style="2" hidden="1" customWidth="1"/>
    <col min="6" max="6" width="13.5703125" style="4" bestFit="1" customWidth="1"/>
    <col min="7" max="7" width="14.5703125" style="5" bestFit="1" customWidth="1"/>
    <col min="8" max="8" width="12.42578125" style="5" bestFit="1" customWidth="1"/>
    <col min="9" max="9" width="18.7109375" style="5" hidden="1" customWidth="1"/>
    <col min="10" max="10" width="17.28515625" style="5" hidden="1" customWidth="1"/>
    <col min="11" max="11" width="14.28515625" style="5" bestFit="1" customWidth="1"/>
    <col min="12" max="12" width="40" style="5" bestFit="1" customWidth="1"/>
    <col min="13" max="13" width="13.5703125" style="4" bestFit="1" customWidth="1"/>
    <col min="14" max="14" width="5.28515625" style="1" customWidth="1"/>
    <col min="15" max="15" width="11" style="1" customWidth="1"/>
    <col min="16" max="16" width="11.42578125" style="1"/>
    <col min="17" max="17" width="61.42578125" style="1" bestFit="1" customWidth="1"/>
    <col min="18" max="18" width="17.85546875" style="6" bestFit="1" customWidth="1"/>
    <col min="19" max="19" width="16.28515625" style="6" bestFit="1" customWidth="1"/>
    <col min="20" max="16384" width="11.42578125" style="1"/>
  </cols>
  <sheetData>
    <row r="1" spans="2:23" x14ac:dyDescent="0.2">
      <c r="B1" s="1"/>
    </row>
    <row r="2" spans="2:23" x14ac:dyDescent="0.2">
      <c r="B2" s="7" t="s">
        <v>0</v>
      </c>
    </row>
    <row r="3" spans="2:23" x14ac:dyDescent="0.2">
      <c r="B3" s="7"/>
    </row>
    <row r="4" spans="2:23" x14ac:dyDescent="0.2">
      <c r="B4" s="1"/>
    </row>
    <row r="5" spans="2:23" ht="13.5" thickBot="1" x14ac:dyDescent="0.25">
      <c r="B5" s="8" t="s">
        <v>1</v>
      </c>
      <c r="C5" s="9"/>
      <c r="D5" s="10"/>
      <c r="E5" s="9"/>
      <c r="F5" s="11"/>
      <c r="G5" s="12"/>
      <c r="H5" s="12"/>
      <c r="I5" s="12"/>
      <c r="J5" s="12"/>
      <c r="K5" s="12"/>
      <c r="L5" s="12"/>
      <c r="M5" s="11"/>
      <c r="N5" s="12"/>
      <c r="O5" s="12"/>
    </row>
    <row r="6" spans="2:23" ht="13.5" thickTop="1" x14ac:dyDescent="0.2">
      <c r="B6" s="13" t="s">
        <v>2</v>
      </c>
    </row>
    <row r="7" spans="2:23" x14ac:dyDescent="0.2">
      <c r="B7" s="1"/>
    </row>
    <row r="8" spans="2:23" ht="15" x14ac:dyDescent="0.25">
      <c r="C8" s="15" t="s">
        <v>3</v>
      </c>
      <c r="D8" s="15" t="s">
        <v>4</v>
      </c>
      <c r="E8" s="15" t="s">
        <v>5</v>
      </c>
      <c r="F8" s="16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  <c r="M8" s="16" t="s">
        <v>13</v>
      </c>
      <c r="N8" s="18" t="s">
        <v>14</v>
      </c>
      <c r="O8" s="18" t="s">
        <v>15</v>
      </c>
      <c r="Q8"/>
      <c r="R8"/>
      <c r="S8"/>
    </row>
    <row r="9" spans="2:23" ht="15" x14ac:dyDescent="0.25">
      <c r="C9" s="2" t="s">
        <v>16</v>
      </c>
      <c r="D9" s="3" t="s">
        <v>17</v>
      </c>
      <c r="F9" s="4">
        <v>43951</v>
      </c>
      <c r="G9" s="5">
        <v>312.62</v>
      </c>
      <c r="H9" s="5">
        <v>65.650000000000006</v>
      </c>
      <c r="K9" s="5">
        <v>378.27</v>
      </c>
      <c r="L9" s="5" t="s">
        <v>18</v>
      </c>
      <c r="M9" s="4">
        <v>43951</v>
      </c>
      <c r="N9" s="19">
        <f>IF(M9="","",MONTH(M9))</f>
        <v>4</v>
      </c>
      <c r="O9" s="1" t="str">
        <f>VLOOKUP(N9,[1]Mestre!$B$2:$C$13,2,FALSE)</f>
        <v>Trimestre 2</v>
      </c>
      <c r="Q9"/>
      <c r="R9"/>
      <c r="S9"/>
      <c r="V9" s="6"/>
      <c r="W9" s="6"/>
    </row>
    <row r="10" spans="2:23" ht="15" x14ac:dyDescent="0.25">
      <c r="C10" s="2" t="s">
        <v>16</v>
      </c>
      <c r="D10" s="3" t="s">
        <v>19</v>
      </c>
      <c r="F10" s="4">
        <v>43978</v>
      </c>
      <c r="G10" s="5">
        <v>1932</v>
      </c>
      <c r="H10" s="5">
        <v>405.72</v>
      </c>
      <c r="K10" s="5">
        <v>2337.7199999999998</v>
      </c>
      <c r="L10" s="5" t="s">
        <v>18</v>
      </c>
      <c r="M10" s="4">
        <v>43978</v>
      </c>
      <c r="N10" s="19">
        <f>IF(M10="","",MONTH(M10))</f>
        <v>5</v>
      </c>
      <c r="O10" s="1" t="str">
        <f>VLOOKUP(N10,[1]Mestre!$B$2:$C$13,2,FALSE)</f>
        <v>Trimestre 2</v>
      </c>
      <c r="Q10"/>
      <c r="R10"/>
      <c r="S10"/>
      <c r="V10" s="6"/>
      <c r="W10" s="6"/>
    </row>
    <row r="11" spans="2:23" ht="15" x14ac:dyDescent="0.25">
      <c r="C11" s="2" t="s">
        <v>16</v>
      </c>
      <c r="D11" s="3" t="s">
        <v>20</v>
      </c>
      <c r="F11" s="4">
        <v>43980</v>
      </c>
      <c r="G11" s="5">
        <v>500</v>
      </c>
      <c r="H11" s="5">
        <v>105</v>
      </c>
      <c r="K11" s="5">
        <v>605</v>
      </c>
      <c r="L11" s="5" t="s">
        <v>18</v>
      </c>
      <c r="M11" s="4">
        <v>43980</v>
      </c>
      <c r="N11" s="19">
        <f>IF(M11="","",MONTH(M11))</f>
        <v>5</v>
      </c>
      <c r="O11" s="1" t="str">
        <f>VLOOKUP(N11,[1]Mestre!$B$2:$C$13,2,FALSE)</f>
        <v>Trimestre 2</v>
      </c>
      <c r="Q11"/>
      <c r="R11"/>
      <c r="S11"/>
      <c r="V11" s="6"/>
      <c r="W11" s="6"/>
    </row>
    <row r="12" spans="2:23" ht="15" x14ac:dyDescent="0.25">
      <c r="C12" s="2" t="s">
        <v>16</v>
      </c>
      <c r="D12" s="3" t="s">
        <v>21</v>
      </c>
      <c r="F12" s="4">
        <v>43997</v>
      </c>
      <c r="G12" s="5">
        <v>646</v>
      </c>
      <c r="H12" s="5">
        <v>135.66</v>
      </c>
      <c r="K12" s="5">
        <v>781.66</v>
      </c>
      <c r="L12" s="5" t="s">
        <v>22</v>
      </c>
      <c r="M12" s="4">
        <v>43999</v>
      </c>
      <c r="N12" s="19">
        <f>IF(M12="","",MONTH(M12))</f>
        <v>6</v>
      </c>
      <c r="O12" s="1" t="str">
        <f>VLOOKUP(N12,[1]Mestre!$B$2:$C$13,2,FALSE)</f>
        <v>Trimestre 2</v>
      </c>
      <c r="Q12"/>
      <c r="R12"/>
      <c r="S12"/>
      <c r="V12" s="6"/>
      <c r="W12" s="6"/>
    </row>
    <row r="13" spans="2:23" ht="15" x14ac:dyDescent="0.25">
      <c r="C13" s="2" t="s">
        <v>16</v>
      </c>
      <c r="D13" s="3" t="s">
        <v>23</v>
      </c>
      <c r="F13" s="4">
        <v>44012</v>
      </c>
      <c r="G13" s="5">
        <v>523.85</v>
      </c>
      <c r="H13" s="5">
        <v>110.01</v>
      </c>
      <c r="K13" s="5">
        <v>633.86</v>
      </c>
      <c r="L13" s="5" t="s">
        <v>18</v>
      </c>
      <c r="M13" s="4">
        <v>44012</v>
      </c>
      <c r="N13" s="19">
        <f>IF(M13="","",MONTH(M13))</f>
        <v>6</v>
      </c>
      <c r="O13" s="1" t="str">
        <f>VLOOKUP(N13,[1]Mestre!$B$2:$C$13,2,FALSE)</f>
        <v>Trimestre 2</v>
      </c>
      <c r="Q13"/>
      <c r="R13"/>
      <c r="S13"/>
      <c r="V13" s="6"/>
      <c r="W13" s="6"/>
    </row>
    <row r="14" spans="2:23" ht="15" x14ac:dyDescent="0.25">
      <c r="C14" s="2" t="s">
        <v>16</v>
      </c>
      <c r="D14" s="3" t="s">
        <v>24</v>
      </c>
      <c r="F14" s="4">
        <v>44027</v>
      </c>
      <c r="G14" s="5">
        <v>192.06</v>
      </c>
      <c r="H14" s="5">
        <v>40.33</v>
      </c>
      <c r="K14" s="5">
        <v>232.39</v>
      </c>
      <c r="L14" s="5" t="s">
        <v>18</v>
      </c>
      <c r="M14" s="4">
        <v>44032</v>
      </c>
      <c r="N14" s="19">
        <f>IF(M14="","",MONTH(M14))</f>
        <v>7</v>
      </c>
      <c r="O14" s="1" t="str">
        <f>VLOOKUP(N14,[1]Mestre!$B$2:$C$13,2,FALSE)</f>
        <v>Trimestre 3</v>
      </c>
      <c r="Q14"/>
      <c r="R14"/>
      <c r="S14"/>
      <c r="V14" s="6"/>
      <c r="W14" s="6"/>
    </row>
    <row r="15" spans="2:23" ht="15" x14ac:dyDescent="0.25">
      <c r="C15" s="2" t="s">
        <v>16</v>
      </c>
      <c r="D15" s="3" t="s">
        <v>25</v>
      </c>
      <c r="F15" s="4">
        <v>44104</v>
      </c>
      <c r="G15" s="5">
        <v>416.5</v>
      </c>
      <c r="H15" s="5">
        <v>87.47</v>
      </c>
      <c r="K15" s="5">
        <v>503.97</v>
      </c>
      <c r="L15" s="5" t="s">
        <v>18</v>
      </c>
      <c r="M15" s="4">
        <v>44104</v>
      </c>
      <c r="N15" s="19">
        <f>IF(M15="","",MONTH(M15))</f>
        <v>9</v>
      </c>
      <c r="O15" s="1" t="str">
        <f>VLOOKUP(N15,[1]Mestre!$B$2:$C$13,2,FALSE)</f>
        <v>Trimestre 3</v>
      </c>
      <c r="Q15"/>
      <c r="R15"/>
      <c r="S15"/>
      <c r="V15" s="6"/>
      <c r="W15" s="6"/>
    </row>
    <row r="16" spans="2:23" ht="15" x14ac:dyDescent="0.25">
      <c r="C16" s="2" t="s">
        <v>16</v>
      </c>
      <c r="D16" s="3" t="s">
        <v>26</v>
      </c>
      <c r="F16" s="4">
        <v>44135</v>
      </c>
      <c r="G16" s="5">
        <v>191</v>
      </c>
      <c r="H16" s="5">
        <v>40.11</v>
      </c>
      <c r="K16" s="5">
        <v>231.11</v>
      </c>
      <c r="L16" s="5" t="s">
        <v>18</v>
      </c>
      <c r="M16" s="4">
        <v>44135</v>
      </c>
      <c r="N16" s="19">
        <f>IF(M16="","",MONTH(M16))</f>
        <v>10</v>
      </c>
      <c r="O16" s="1" t="str">
        <f>VLOOKUP(N16,[1]Mestre!$B$2:$C$13,2,FALSE)</f>
        <v>Trimestre 4</v>
      </c>
      <c r="Q16"/>
      <c r="R16"/>
      <c r="S16"/>
      <c r="V16" s="6"/>
      <c r="W16" s="6"/>
    </row>
    <row r="17" spans="3:23" ht="15" x14ac:dyDescent="0.25">
      <c r="C17" s="2" t="s">
        <v>16</v>
      </c>
      <c r="D17" s="3" t="s">
        <v>27</v>
      </c>
      <c r="F17" s="4">
        <v>44150</v>
      </c>
      <c r="G17" s="5">
        <v>331.5</v>
      </c>
      <c r="H17" s="5">
        <v>69.62</v>
      </c>
      <c r="K17" s="5">
        <v>401.12</v>
      </c>
      <c r="L17" s="5" t="s">
        <v>18</v>
      </c>
      <c r="M17" s="4">
        <v>44154</v>
      </c>
      <c r="N17" s="19">
        <f>IF(M17="","",MONTH(M17))</f>
        <v>11</v>
      </c>
      <c r="O17" s="1" t="str">
        <f>VLOOKUP(N17,[1]Mestre!$B$2:$C$13,2,FALSE)</f>
        <v>Trimestre 4</v>
      </c>
      <c r="Q17"/>
      <c r="R17"/>
      <c r="S17"/>
      <c r="V17" s="6"/>
      <c r="W17" s="6"/>
    </row>
    <row r="18" spans="3:23" ht="15" x14ac:dyDescent="0.25">
      <c r="C18" s="2" t="s">
        <v>16</v>
      </c>
      <c r="D18" s="3" t="s">
        <v>28</v>
      </c>
      <c r="F18" s="4">
        <v>44165</v>
      </c>
      <c r="G18" s="5">
        <v>268</v>
      </c>
      <c r="H18" s="5">
        <v>56.28</v>
      </c>
      <c r="K18" s="5">
        <v>324.27999999999997</v>
      </c>
      <c r="L18" s="5" t="s">
        <v>18</v>
      </c>
      <c r="M18" s="4">
        <v>44165</v>
      </c>
      <c r="N18" s="19">
        <f>IF(M18="","",MONTH(M18))</f>
        <v>11</v>
      </c>
      <c r="O18" s="1" t="str">
        <f>VLOOKUP(N18,[1]Mestre!$B$2:$C$13,2,FALSE)</f>
        <v>Trimestre 4</v>
      </c>
      <c r="Q18"/>
      <c r="R18"/>
      <c r="S18"/>
      <c r="V18" s="6"/>
      <c r="W18" s="6"/>
    </row>
    <row r="19" spans="3:23" ht="15" x14ac:dyDescent="0.25">
      <c r="C19" s="2" t="s">
        <v>29</v>
      </c>
      <c r="D19" s="3" t="s">
        <v>30</v>
      </c>
      <c r="F19" s="4">
        <v>43845</v>
      </c>
      <c r="G19" s="5">
        <v>1089</v>
      </c>
      <c r="H19" s="5">
        <v>228.69</v>
      </c>
      <c r="K19" s="5">
        <v>1317.69</v>
      </c>
      <c r="L19" s="5" t="s">
        <v>31</v>
      </c>
      <c r="M19" s="4">
        <v>43857</v>
      </c>
      <c r="N19" s="19">
        <f>IF(M19="","",MONTH(M19))</f>
        <v>1</v>
      </c>
      <c r="O19" s="1" t="str">
        <f>VLOOKUP(N19,[1]Mestre!$B$2:$C$13,2,FALSE)</f>
        <v>Trimestre 1</v>
      </c>
      <c r="Q19"/>
      <c r="R19"/>
      <c r="S19"/>
      <c r="V19" s="6"/>
      <c r="W19" s="6"/>
    </row>
    <row r="20" spans="3:23" ht="15" x14ac:dyDescent="0.25">
      <c r="C20" s="2" t="s">
        <v>32</v>
      </c>
      <c r="D20" s="3">
        <v>6895</v>
      </c>
      <c r="F20" s="4">
        <v>43844</v>
      </c>
      <c r="G20" s="5">
        <v>1115.7</v>
      </c>
      <c r="H20" s="5">
        <v>234.3</v>
      </c>
      <c r="K20" s="5">
        <v>1350</v>
      </c>
      <c r="L20" s="5" t="s">
        <v>33</v>
      </c>
      <c r="M20" s="4">
        <v>43861</v>
      </c>
      <c r="N20" s="19">
        <f>IF(M20="","",MONTH(M20))</f>
        <v>1</v>
      </c>
      <c r="O20" s="1" t="str">
        <f>VLOOKUP(N20,[1]Mestre!$B$2:$C$13,2,FALSE)</f>
        <v>Trimestre 1</v>
      </c>
      <c r="Q20"/>
      <c r="R20"/>
      <c r="S20"/>
      <c r="V20" s="6"/>
      <c r="W20" s="6"/>
    </row>
    <row r="21" spans="3:23" ht="15" x14ac:dyDescent="0.25">
      <c r="C21" s="2" t="s">
        <v>34</v>
      </c>
      <c r="D21" s="3">
        <v>202000357</v>
      </c>
      <c r="F21" s="4">
        <v>44027</v>
      </c>
      <c r="G21" s="5">
        <v>735</v>
      </c>
      <c r="H21" s="5">
        <v>154.35</v>
      </c>
      <c r="K21" s="5">
        <v>889.35</v>
      </c>
      <c r="L21" s="5" t="s">
        <v>35</v>
      </c>
      <c r="M21" s="4">
        <v>44043</v>
      </c>
      <c r="N21" s="19">
        <f>IF(M21="","",MONTH(M21))</f>
        <v>7</v>
      </c>
      <c r="O21" s="1" t="str">
        <f>VLOOKUP(N21,[1]Mestre!$B$2:$C$13,2,FALSE)</f>
        <v>Trimestre 3</v>
      </c>
      <c r="Q21"/>
      <c r="R21"/>
      <c r="S21"/>
      <c r="V21" s="6"/>
      <c r="W21" s="6"/>
    </row>
    <row r="22" spans="3:23" ht="15" x14ac:dyDescent="0.25">
      <c r="C22" s="2" t="s">
        <v>36</v>
      </c>
      <c r="D22" s="3">
        <v>20200249573</v>
      </c>
      <c r="F22" s="4">
        <v>43843</v>
      </c>
      <c r="G22" s="5">
        <v>110.85</v>
      </c>
      <c r="H22" s="5">
        <v>7.67</v>
      </c>
      <c r="K22" s="5">
        <v>118.52</v>
      </c>
      <c r="L22" s="5" t="s">
        <v>37</v>
      </c>
      <c r="M22" s="4">
        <v>43847</v>
      </c>
      <c r="N22" s="19">
        <f>IF(M22="","",MONTH(M22))</f>
        <v>1</v>
      </c>
      <c r="O22" s="1" t="str">
        <f>VLOOKUP(N22,[1]Mestre!$B$2:$C$13,2,FALSE)</f>
        <v>Trimestre 1</v>
      </c>
      <c r="Q22"/>
      <c r="R22"/>
      <c r="S22"/>
      <c r="V22" s="6"/>
      <c r="W22" s="6"/>
    </row>
    <row r="23" spans="3:23" ht="15" x14ac:dyDescent="0.25">
      <c r="C23" s="2" t="s">
        <v>36</v>
      </c>
      <c r="D23" s="3">
        <v>20200249016</v>
      </c>
      <c r="F23" s="4">
        <v>43843</v>
      </c>
      <c r="G23" s="5">
        <v>1348.02</v>
      </c>
      <c r="H23" s="5">
        <v>131.38999999999999</v>
      </c>
      <c r="K23" s="5">
        <v>1479.41</v>
      </c>
      <c r="L23" s="5" t="s">
        <v>37</v>
      </c>
      <c r="M23" s="4">
        <v>43847</v>
      </c>
      <c r="N23" s="19">
        <f>IF(M23="","",MONTH(M23))</f>
        <v>1</v>
      </c>
      <c r="O23" s="1" t="str">
        <f>VLOOKUP(N23,[1]Mestre!$B$2:$C$13,2,FALSE)</f>
        <v>Trimestre 1</v>
      </c>
      <c r="Q23"/>
      <c r="R23"/>
      <c r="S23"/>
      <c r="V23" s="6"/>
      <c r="W23" s="6"/>
    </row>
    <row r="24" spans="3:23" ht="15" x14ac:dyDescent="0.25">
      <c r="C24" s="2" t="s">
        <v>36</v>
      </c>
      <c r="D24" s="3">
        <v>2020076097</v>
      </c>
      <c r="F24" s="4">
        <v>43860</v>
      </c>
      <c r="G24" s="5">
        <v>84.29</v>
      </c>
      <c r="H24" s="5">
        <v>3.31</v>
      </c>
      <c r="K24" s="5">
        <v>87.6</v>
      </c>
      <c r="L24" s="5" t="s">
        <v>37</v>
      </c>
      <c r="M24" s="4">
        <v>43861</v>
      </c>
      <c r="N24" s="19">
        <f>IF(M24="","",MONTH(M24))</f>
        <v>1</v>
      </c>
      <c r="O24" s="1" t="str">
        <f>VLOOKUP(N24,[1]Mestre!$B$2:$C$13,2,FALSE)</f>
        <v>Trimestre 1</v>
      </c>
      <c r="Q24"/>
      <c r="R24"/>
      <c r="S24"/>
      <c r="V24" s="6"/>
      <c r="W24" s="6"/>
    </row>
    <row r="25" spans="3:23" ht="15" x14ac:dyDescent="0.25">
      <c r="C25" s="2" t="s">
        <v>36</v>
      </c>
      <c r="D25" s="3">
        <v>20200769086</v>
      </c>
      <c r="F25" s="4">
        <v>43860</v>
      </c>
      <c r="G25" s="5">
        <v>70.739999999999995</v>
      </c>
      <c r="H25" s="5">
        <v>3.66</v>
      </c>
      <c r="K25" s="5">
        <v>74.400000000000006</v>
      </c>
      <c r="L25" s="5" t="s">
        <v>37</v>
      </c>
      <c r="M25" s="4">
        <v>43861</v>
      </c>
      <c r="N25" s="19">
        <f>IF(M25="","",MONTH(M25))</f>
        <v>1</v>
      </c>
      <c r="O25" s="1" t="str">
        <f>VLOOKUP(N25,[1]Mestre!$B$2:$C$13,2,FALSE)</f>
        <v>Trimestre 1</v>
      </c>
      <c r="Q25"/>
      <c r="R25"/>
      <c r="S25"/>
      <c r="V25" s="6"/>
      <c r="W25" s="6"/>
    </row>
    <row r="26" spans="3:23" ht="15" x14ac:dyDescent="0.25">
      <c r="C26" s="2" t="s">
        <v>36</v>
      </c>
      <c r="D26" s="3">
        <v>20200769087</v>
      </c>
      <c r="F26" s="4">
        <v>43860</v>
      </c>
      <c r="G26" s="5">
        <v>68.98</v>
      </c>
      <c r="H26" s="5">
        <v>3.48</v>
      </c>
      <c r="K26" s="5">
        <v>72.459999999999994</v>
      </c>
      <c r="L26" s="5" t="s">
        <v>37</v>
      </c>
      <c r="M26" s="4">
        <v>43861</v>
      </c>
      <c r="N26" s="19">
        <f>IF(M26="","",MONTH(M26))</f>
        <v>1</v>
      </c>
      <c r="O26" s="1" t="str">
        <f>VLOOKUP(N26,[1]Mestre!$B$2:$C$13,2,FALSE)</f>
        <v>Trimestre 1</v>
      </c>
      <c r="Q26"/>
      <c r="R26"/>
      <c r="S26"/>
      <c r="V26" s="6"/>
      <c r="W26" s="6"/>
    </row>
    <row r="27" spans="3:23" ht="15" x14ac:dyDescent="0.25">
      <c r="C27" s="2" t="s">
        <v>36</v>
      </c>
      <c r="D27" s="3">
        <v>20200769085</v>
      </c>
      <c r="F27" s="4">
        <v>43860</v>
      </c>
      <c r="G27" s="5">
        <v>109.28</v>
      </c>
      <c r="H27" s="5">
        <v>5.8</v>
      </c>
      <c r="K27" s="5">
        <v>115.08</v>
      </c>
      <c r="L27" s="5" t="s">
        <v>37</v>
      </c>
      <c r="M27" s="4">
        <v>43881</v>
      </c>
      <c r="N27" s="19">
        <f>IF(M27="","",MONTH(M27))</f>
        <v>2</v>
      </c>
      <c r="O27" s="1" t="str">
        <f>VLOOKUP(N27,[1]Mestre!$B$2:$C$13,2,FALSE)</f>
        <v>Trimestre 1</v>
      </c>
      <c r="Q27"/>
      <c r="R27"/>
      <c r="S27"/>
      <c r="V27" s="6"/>
      <c r="W27" s="6"/>
    </row>
    <row r="28" spans="3:23" ht="15" x14ac:dyDescent="0.25">
      <c r="C28" s="2" t="s">
        <v>36</v>
      </c>
      <c r="D28" s="3">
        <v>20201103412</v>
      </c>
      <c r="F28" s="4">
        <v>43874</v>
      </c>
      <c r="G28" s="5">
        <v>113.9</v>
      </c>
      <c r="H28" s="5">
        <v>6.27</v>
      </c>
      <c r="K28" s="5">
        <v>120.17</v>
      </c>
      <c r="L28" s="5" t="s">
        <v>37</v>
      </c>
      <c r="M28" s="4">
        <v>43881</v>
      </c>
      <c r="N28" s="19">
        <f>IF(M28="","",MONTH(M28))</f>
        <v>2</v>
      </c>
      <c r="O28" s="1" t="str">
        <f>VLOOKUP(N28,[1]Mestre!$B$2:$C$13,2,FALSE)</f>
        <v>Trimestre 1</v>
      </c>
      <c r="Q28"/>
      <c r="R28"/>
      <c r="S28"/>
      <c r="V28" s="6"/>
      <c r="W28" s="6"/>
    </row>
    <row r="29" spans="3:23" ht="15" x14ac:dyDescent="0.25">
      <c r="C29" s="2" t="s">
        <v>36</v>
      </c>
      <c r="D29" s="3">
        <v>20201945042</v>
      </c>
      <c r="F29" s="4">
        <v>43908</v>
      </c>
      <c r="G29" s="5">
        <v>108.52</v>
      </c>
      <c r="H29" s="5">
        <v>7.44</v>
      </c>
      <c r="K29" s="5">
        <v>115.96</v>
      </c>
      <c r="L29" s="5" t="s">
        <v>37</v>
      </c>
      <c r="M29" s="4">
        <v>43916</v>
      </c>
      <c r="N29" s="19">
        <f>IF(M29="","",MONTH(M29))</f>
        <v>3</v>
      </c>
      <c r="O29" s="1" t="str">
        <f>VLOOKUP(N29,[1]Mestre!$B$2:$C$13,2,FALSE)</f>
        <v>Trimestre 1</v>
      </c>
      <c r="Q29"/>
      <c r="R29"/>
      <c r="S29"/>
      <c r="V29" s="6"/>
      <c r="W29" s="6"/>
    </row>
    <row r="30" spans="3:23" ht="15" x14ac:dyDescent="0.25">
      <c r="C30" s="2" t="s">
        <v>36</v>
      </c>
      <c r="D30" s="3">
        <v>20201944485</v>
      </c>
      <c r="F30" s="4">
        <v>43908</v>
      </c>
      <c r="G30" s="5">
        <v>1571.02</v>
      </c>
      <c r="H30" s="5">
        <v>153.69</v>
      </c>
      <c r="K30" s="5">
        <v>1724.71</v>
      </c>
      <c r="L30" s="5" t="s">
        <v>37</v>
      </c>
      <c r="M30" s="4">
        <v>43916</v>
      </c>
      <c r="N30" s="19">
        <f>IF(M30="","",MONTH(M30))</f>
        <v>3</v>
      </c>
      <c r="O30" s="1" t="str">
        <f>VLOOKUP(N30,[1]Mestre!$B$2:$C$13,2,FALSE)</f>
        <v>Trimestre 1</v>
      </c>
      <c r="Q30"/>
      <c r="R30"/>
      <c r="S30"/>
      <c r="V30" s="6"/>
      <c r="W30" s="6"/>
    </row>
    <row r="31" spans="3:23" ht="15" x14ac:dyDescent="0.25">
      <c r="C31" s="2" t="s">
        <v>36</v>
      </c>
      <c r="D31" s="3">
        <v>202002259317</v>
      </c>
      <c r="F31" s="4">
        <v>43922</v>
      </c>
      <c r="G31" s="5">
        <v>84.75</v>
      </c>
      <c r="H31" s="5">
        <v>3.35</v>
      </c>
      <c r="K31" s="5">
        <v>88.1</v>
      </c>
      <c r="L31" s="5" t="s">
        <v>37</v>
      </c>
      <c r="M31" s="4">
        <v>43924</v>
      </c>
      <c r="N31" s="19">
        <f>IF(M31="","",MONTH(M31))</f>
        <v>4</v>
      </c>
      <c r="O31" s="1" t="str">
        <f>VLOOKUP(N31,[1]Mestre!$B$2:$C$13,2,FALSE)</f>
        <v>Trimestre 2</v>
      </c>
      <c r="Q31"/>
      <c r="R31"/>
      <c r="S31"/>
      <c r="V31" s="6"/>
      <c r="W31" s="6"/>
    </row>
    <row r="32" spans="3:23" ht="15" x14ac:dyDescent="0.25">
      <c r="C32" s="2" t="s">
        <v>36</v>
      </c>
      <c r="D32" s="3">
        <v>202002259319</v>
      </c>
      <c r="F32" s="4">
        <v>43922</v>
      </c>
      <c r="G32" s="5">
        <v>65.099999999999994</v>
      </c>
      <c r="H32" s="5">
        <v>3.09</v>
      </c>
      <c r="K32" s="5">
        <v>68.19</v>
      </c>
      <c r="L32" s="5" t="s">
        <v>37</v>
      </c>
      <c r="M32" s="4">
        <v>43924</v>
      </c>
      <c r="N32" s="19">
        <f>IF(M32="","",MONTH(M32))</f>
        <v>4</v>
      </c>
      <c r="O32" s="1" t="str">
        <f>VLOOKUP(N32,[1]Mestre!$B$2:$C$13,2,FALSE)</f>
        <v>Trimestre 2</v>
      </c>
      <c r="Q32"/>
      <c r="R32"/>
      <c r="S32"/>
      <c r="V32" s="6"/>
      <c r="W32" s="6"/>
    </row>
    <row r="33" spans="3:23" ht="15" x14ac:dyDescent="0.25">
      <c r="C33" s="2" t="s">
        <v>36</v>
      </c>
      <c r="D33" s="3">
        <v>202002259318</v>
      </c>
      <c r="F33" s="4">
        <v>43922</v>
      </c>
      <c r="G33" s="5">
        <v>65.099999999999994</v>
      </c>
      <c r="H33" s="5">
        <v>3.09</v>
      </c>
      <c r="K33" s="5">
        <v>68.19</v>
      </c>
      <c r="L33" s="5" t="s">
        <v>37</v>
      </c>
      <c r="M33" s="4">
        <v>43924</v>
      </c>
      <c r="N33" s="19">
        <f>IF(M33="","",MONTH(M33))</f>
        <v>4</v>
      </c>
      <c r="O33" s="1" t="str">
        <f>VLOOKUP(N33,[1]Mestre!$B$2:$C$13,2,FALSE)</f>
        <v>Trimestre 2</v>
      </c>
      <c r="Q33"/>
      <c r="R33"/>
      <c r="S33"/>
      <c r="V33" s="6"/>
      <c r="W33" s="6"/>
    </row>
    <row r="34" spans="3:23" ht="15" x14ac:dyDescent="0.25">
      <c r="C34" s="2" t="s">
        <v>36</v>
      </c>
      <c r="D34" s="3">
        <v>20202259329</v>
      </c>
      <c r="F34" s="4">
        <v>43922</v>
      </c>
      <c r="G34" s="5">
        <v>78.75</v>
      </c>
      <c r="H34" s="5">
        <v>2.75</v>
      </c>
      <c r="K34" s="5">
        <v>81.5</v>
      </c>
      <c r="L34" s="5" t="s">
        <v>37</v>
      </c>
      <c r="M34" s="4">
        <v>43930</v>
      </c>
      <c r="N34" s="19">
        <f>IF(M34="","",MONTH(M34))</f>
        <v>4</v>
      </c>
      <c r="O34" s="1" t="str">
        <f>VLOOKUP(N34,[1]Mestre!$B$2:$C$13,2,FALSE)</f>
        <v>Trimestre 2</v>
      </c>
      <c r="Q34"/>
      <c r="R34"/>
      <c r="S34"/>
      <c r="V34" s="6"/>
      <c r="W34" s="6"/>
    </row>
    <row r="35" spans="3:23" ht="15" x14ac:dyDescent="0.25">
      <c r="C35" s="2" t="s">
        <v>36</v>
      </c>
      <c r="D35" s="3">
        <v>20202552103</v>
      </c>
      <c r="F35" s="4">
        <v>43938</v>
      </c>
      <c r="G35" s="5">
        <v>97.53</v>
      </c>
      <c r="H35" s="5">
        <v>4.63</v>
      </c>
      <c r="K35" s="5">
        <v>102.16</v>
      </c>
      <c r="L35" s="5" t="s">
        <v>37</v>
      </c>
      <c r="M35" s="4">
        <v>43948</v>
      </c>
      <c r="N35" s="19">
        <f>IF(M35="","",MONTH(M35))</f>
        <v>4</v>
      </c>
      <c r="O35" s="1" t="str">
        <f>VLOOKUP(N35,[1]Mestre!$B$2:$C$13,2,FALSE)</f>
        <v>Trimestre 2</v>
      </c>
      <c r="Q35"/>
      <c r="R35"/>
      <c r="S35"/>
      <c r="V35" s="6"/>
      <c r="W35" s="6"/>
    </row>
    <row r="36" spans="3:23" ht="15" x14ac:dyDescent="0.25">
      <c r="C36" s="2" t="s">
        <v>36</v>
      </c>
      <c r="D36" s="3">
        <v>20203327963</v>
      </c>
      <c r="F36" s="4">
        <v>43970</v>
      </c>
      <c r="G36" s="5">
        <v>796.75</v>
      </c>
      <c r="H36" s="5">
        <v>76.260000000000005</v>
      </c>
      <c r="K36" s="5">
        <v>873.01</v>
      </c>
      <c r="L36" s="5" t="s">
        <v>37</v>
      </c>
      <c r="M36" s="4">
        <v>43973</v>
      </c>
      <c r="N36" s="19">
        <f>IF(M36="","",MONTH(M36))</f>
        <v>5</v>
      </c>
      <c r="O36" s="1" t="str">
        <f>VLOOKUP(N36,[1]Mestre!$B$2:$C$13,2,FALSE)</f>
        <v>Trimestre 2</v>
      </c>
      <c r="Q36"/>
      <c r="R36"/>
      <c r="S36"/>
      <c r="V36" s="6"/>
      <c r="W36" s="6"/>
    </row>
    <row r="37" spans="3:23" ht="15" x14ac:dyDescent="0.25">
      <c r="C37" s="2" t="s">
        <v>36</v>
      </c>
      <c r="D37" s="3">
        <v>20203401854</v>
      </c>
      <c r="F37" s="4">
        <v>43972</v>
      </c>
      <c r="G37" s="5">
        <v>103.64</v>
      </c>
      <c r="H37" s="5">
        <v>6.95</v>
      </c>
      <c r="K37" s="5">
        <v>110.59</v>
      </c>
      <c r="L37" s="5" t="s">
        <v>37</v>
      </c>
      <c r="M37" s="4">
        <v>43973</v>
      </c>
      <c r="N37" s="19">
        <f>IF(M37="","",MONTH(M37))</f>
        <v>5</v>
      </c>
      <c r="O37" s="1" t="str">
        <f>VLOOKUP(N37,[1]Mestre!$B$2:$C$13,2,FALSE)</f>
        <v>Trimestre 2</v>
      </c>
      <c r="Q37"/>
      <c r="R37"/>
      <c r="S37"/>
      <c r="V37" s="6"/>
      <c r="W37" s="6"/>
    </row>
    <row r="38" spans="3:23" ht="15" x14ac:dyDescent="0.25">
      <c r="C38" s="2" t="s">
        <v>36</v>
      </c>
      <c r="D38" s="3">
        <v>20203594070</v>
      </c>
      <c r="F38" s="4">
        <v>43979</v>
      </c>
      <c r="G38" s="5">
        <v>58.24</v>
      </c>
      <c r="H38" s="5">
        <v>2.41</v>
      </c>
      <c r="K38" s="5">
        <v>60.65</v>
      </c>
      <c r="L38" s="5" t="s">
        <v>37</v>
      </c>
      <c r="M38" s="4">
        <v>43982</v>
      </c>
      <c r="N38" s="19">
        <f>IF(M38="","",MONTH(M38))</f>
        <v>5</v>
      </c>
      <c r="O38" s="1" t="str">
        <f>VLOOKUP(N38,[1]Mestre!$B$2:$C$13,2,FALSE)</f>
        <v>Trimestre 2</v>
      </c>
      <c r="Q38"/>
      <c r="R38"/>
      <c r="S38"/>
      <c r="V38" s="6"/>
      <c r="W38" s="6"/>
    </row>
    <row r="39" spans="3:23" ht="15" x14ac:dyDescent="0.25">
      <c r="C39" s="2" t="s">
        <v>36</v>
      </c>
      <c r="D39" s="3">
        <v>2020370189</v>
      </c>
      <c r="F39" s="4">
        <v>43986</v>
      </c>
      <c r="G39" s="5">
        <v>63.98</v>
      </c>
      <c r="H39" s="5">
        <v>2.98</v>
      </c>
      <c r="K39" s="5">
        <v>66.959999999999994</v>
      </c>
      <c r="L39" s="5" t="s">
        <v>37</v>
      </c>
      <c r="M39" s="4">
        <v>43987</v>
      </c>
      <c r="N39" s="19">
        <f>IF(M39="","",MONTH(M39))</f>
        <v>6</v>
      </c>
      <c r="O39" s="1" t="str">
        <f>VLOOKUP(N39,[1]Mestre!$B$2:$C$13,2,FALSE)</f>
        <v>Trimestre 2</v>
      </c>
      <c r="Q39"/>
      <c r="R39"/>
      <c r="S39"/>
      <c r="V39" s="6"/>
      <c r="W39" s="6"/>
    </row>
    <row r="40" spans="3:23" ht="15" x14ac:dyDescent="0.25">
      <c r="C40" s="2" t="s">
        <v>36</v>
      </c>
      <c r="D40" s="3">
        <v>20203701088</v>
      </c>
      <c r="F40" s="4">
        <v>43986</v>
      </c>
      <c r="G40" s="5">
        <v>81.92</v>
      </c>
      <c r="H40" s="5">
        <v>3.07</v>
      </c>
      <c r="K40" s="5">
        <v>84.99</v>
      </c>
      <c r="L40" s="5" t="s">
        <v>37</v>
      </c>
      <c r="M40" s="4">
        <v>43987</v>
      </c>
      <c r="N40" s="19">
        <f>IF(M40="","",MONTH(M40))</f>
        <v>6</v>
      </c>
      <c r="O40" s="1" t="str">
        <f>VLOOKUP(N40,[1]Mestre!$B$2:$C$13,2,FALSE)</f>
        <v>Trimestre 2</v>
      </c>
      <c r="Q40"/>
      <c r="R40"/>
      <c r="S40"/>
      <c r="V40" s="6"/>
      <c r="W40" s="6"/>
    </row>
    <row r="41" spans="3:23" ht="15" x14ac:dyDescent="0.25">
      <c r="C41" s="2" t="s">
        <v>36</v>
      </c>
      <c r="D41" s="3">
        <v>20203701097</v>
      </c>
      <c r="F41" s="4">
        <v>43986</v>
      </c>
      <c r="G41" s="5">
        <v>81.06</v>
      </c>
      <c r="H41" s="5">
        <v>2.98</v>
      </c>
      <c r="K41" s="5">
        <v>84.04</v>
      </c>
      <c r="L41" s="5" t="s">
        <v>37</v>
      </c>
      <c r="M41" s="4">
        <v>43994</v>
      </c>
      <c r="N41" s="19">
        <f>IF(M41="","",MONTH(M41))</f>
        <v>6</v>
      </c>
      <c r="O41" s="1" t="str">
        <f>VLOOKUP(N41,[1]Mestre!$B$2:$C$13,2,FALSE)</f>
        <v>Trimestre 2</v>
      </c>
      <c r="Q41"/>
      <c r="R41"/>
      <c r="S41"/>
      <c r="V41" s="6"/>
      <c r="W41" s="6"/>
    </row>
    <row r="42" spans="3:23" ht="15" x14ac:dyDescent="0.25">
      <c r="C42" s="2" t="s">
        <v>36</v>
      </c>
      <c r="D42" s="3">
        <v>20203952918</v>
      </c>
      <c r="F42" s="4">
        <v>43997</v>
      </c>
      <c r="G42" s="5">
        <v>112.98</v>
      </c>
      <c r="H42" s="5">
        <v>6.17</v>
      </c>
      <c r="K42" s="5">
        <v>119.15</v>
      </c>
      <c r="L42" s="5" t="s">
        <v>38</v>
      </c>
      <c r="M42" s="4">
        <v>43999</v>
      </c>
      <c r="N42" s="19">
        <f>IF(M42="","",MONTH(M42))</f>
        <v>6</v>
      </c>
      <c r="O42" s="1" t="str">
        <f>VLOOKUP(N42,[1]Mestre!$B$2:$C$13,2,FALSE)</f>
        <v>Trimestre 2</v>
      </c>
      <c r="Q42"/>
      <c r="R42"/>
      <c r="S42"/>
      <c r="V42" s="6"/>
      <c r="W42" s="6"/>
    </row>
    <row r="43" spans="3:23" ht="15" x14ac:dyDescent="0.25">
      <c r="C43" s="2" t="s">
        <v>36</v>
      </c>
      <c r="D43" s="3">
        <v>120092782</v>
      </c>
      <c r="F43" s="4">
        <v>44015</v>
      </c>
      <c r="G43" s="5">
        <v>155.4</v>
      </c>
      <c r="H43" s="5">
        <v>32.630000000000003</v>
      </c>
      <c r="K43" s="5">
        <v>188.03</v>
      </c>
      <c r="L43" s="5" t="s">
        <v>39</v>
      </c>
      <c r="M43" s="4">
        <v>44074</v>
      </c>
      <c r="N43" s="19">
        <f>IF(M43="","",MONTH(M43))</f>
        <v>8</v>
      </c>
      <c r="O43" s="1" t="str">
        <f>VLOOKUP(N43,[1]Mestre!$B$2:$C$13,2,FALSE)</f>
        <v>Trimestre 3</v>
      </c>
      <c r="Q43"/>
      <c r="R43"/>
      <c r="S43"/>
      <c r="V43" s="6"/>
      <c r="W43" s="6"/>
    </row>
    <row r="44" spans="3:23" ht="15" x14ac:dyDescent="0.25">
      <c r="C44" s="2" t="s">
        <v>36</v>
      </c>
      <c r="D44" s="3">
        <v>120092783</v>
      </c>
      <c r="F44" s="4">
        <v>44015</v>
      </c>
      <c r="G44" s="5">
        <v>394.26</v>
      </c>
      <c r="H44" s="5">
        <v>82.79</v>
      </c>
      <c r="K44" s="5">
        <v>477.05</v>
      </c>
      <c r="L44" s="5" t="s">
        <v>39</v>
      </c>
      <c r="M44" s="4">
        <v>44074</v>
      </c>
      <c r="N44" s="19">
        <f>IF(M44="","",MONTH(M44))</f>
        <v>8</v>
      </c>
      <c r="O44" s="1" t="str">
        <f>VLOOKUP(N44,[1]Mestre!$B$2:$C$13,2,FALSE)</f>
        <v>Trimestre 3</v>
      </c>
      <c r="Q44"/>
      <c r="R44"/>
      <c r="S44"/>
      <c r="V44" s="6"/>
      <c r="W44" s="6"/>
    </row>
    <row r="45" spans="3:23" ht="15" x14ac:dyDescent="0.25">
      <c r="C45" s="2" t="s">
        <v>36</v>
      </c>
      <c r="D45" s="3">
        <v>20204911497</v>
      </c>
      <c r="F45" s="4">
        <v>44036</v>
      </c>
      <c r="G45" s="5">
        <v>108.52</v>
      </c>
      <c r="H45" s="5">
        <v>7.44</v>
      </c>
      <c r="K45" s="5">
        <v>115.96</v>
      </c>
      <c r="L45" s="5" t="s">
        <v>37</v>
      </c>
      <c r="M45" s="4">
        <v>44040</v>
      </c>
      <c r="N45" s="19">
        <f>IF(M45="","",MONTH(M45))</f>
        <v>7</v>
      </c>
      <c r="O45" s="1" t="str">
        <f>VLOOKUP(N45,[1]Mestre!$B$2:$C$13,2,FALSE)</f>
        <v>Trimestre 3</v>
      </c>
      <c r="Q45"/>
      <c r="R45"/>
      <c r="S45"/>
      <c r="V45" s="6"/>
      <c r="W45" s="6"/>
    </row>
    <row r="46" spans="3:23" ht="15" x14ac:dyDescent="0.25">
      <c r="C46" s="2" t="s">
        <v>36</v>
      </c>
      <c r="D46" s="3">
        <v>20205051904</v>
      </c>
      <c r="F46" s="4">
        <v>44042</v>
      </c>
      <c r="G46" s="5">
        <v>2323.31</v>
      </c>
      <c r="H46" s="5">
        <v>228.92</v>
      </c>
      <c r="K46" s="5">
        <v>2552.23</v>
      </c>
      <c r="L46" s="5" t="s">
        <v>37</v>
      </c>
      <c r="M46" s="4">
        <v>44043</v>
      </c>
      <c r="N46" s="19">
        <f>IF(M46="","",MONTH(M46))</f>
        <v>7</v>
      </c>
      <c r="O46" s="1" t="str">
        <f>VLOOKUP(N46,[1]Mestre!$B$2:$C$13,2,FALSE)</f>
        <v>Trimestre 3</v>
      </c>
      <c r="Q46"/>
      <c r="R46"/>
      <c r="S46"/>
      <c r="V46" s="6"/>
      <c r="W46" s="6"/>
    </row>
    <row r="47" spans="3:23" ht="15" x14ac:dyDescent="0.25">
      <c r="C47" s="2" t="s">
        <v>36</v>
      </c>
      <c r="D47" s="3">
        <v>20205185262</v>
      </c>
      <c r="F47" s="4">
        <v>44047</v>
      </c>
      <c r="G47" s="5">
        <v>84.49</v>
      </c>
      <c r="H47" s="5">
        <v>3.33</v>
      </c>
      <c r="K47" s="5">
        <v>87.82</v>
      </c>
      <c r="L47" s="5" t="s">
        <v>37</v>
      </c>
      <c r="M47" s="4">
        <v>44049</v>
      </c>
      <c r="N47" s="19">
        <f>IF(M47="","",MONTH(M47))</f>
        <v>8</v>
      </c>
      <c r="O47" s="1" t="str">
        <f>VLOOKUP(N47,[1]Mestre!$B$2:$C$13,2,FALSE)</f>
        <v>Trimestre 3</v>
      </c>
      <c r="Q47"/>
      <c r="R47"/>
      <c r="S47"/>
      <c r="V47" s="6"/>
      <c r="W47" s="6"/>
    </row>
    <row r="48" spans="3:23" ht="15" x14ac:dyDescent="0.25">
      <c r="C48" s="2" t="s">
        <v>36</v>
      </c>
      <c r="D48" s="3">
        <v>20205185264</v>
      </c>
      <c r="F48" s="4">
        <v>44047</v>
      </c>
      <c r="G48" s="5">
        <v>67.41</v>
      </c>
      <c r="H48" s="5">
        <v>3.33</v>
      </c>
      <c r="K48" s="5">
        <v>70.739999999999995</v>
      </c>
      <c r="L48" s="5" t="s">
        <v>37</v>
      </c>
      <c r="M48" s="4">
        <v>44049</v>
      </c>
      <c r="N48" s="19">
        <f>IF(M48="","",MONTH(M48))</f>
        <v>8</v>
      </c>
      <c r="O48" s="1" t="str">
        <f>VLOOKUP(N48,[1]Mestre!$B$2:$C$13,2,FALSE)</f>
        <v>Trimestre 3</v>
      </c>
      <c r="Q48"/>
      <c r="R48"/>
      <c r="S48"/>
      <c r="V48" s="6"/>
      <c r="W48" s="6"/>
    </row>
    <row r="49" spans="3:23" ht="15" x14ac:dyDescent="0.25">
      <c r="C49" s="2" t="s">
        <v>36</v>
      </c>
      <c r="D49" s="3">
        <v>20205185263</v>
      </c>
      <c r="F49" s="4">
        <v>44047</v>
      </c>
      <c r="G49" s="5">
        <v>66.55</v>
      </c>
      <c r="H49" s="5">
        <v>3.24</v>
      </c>
      <c r="K49" s="5">
        <v>69.790000000000006</v>
      </c>
      <c r="L49" s="5" t="s">
        <v>37</v>
      </c>
      <c r="M49" s="4">
        <v>44049</v>
      </c>
      <c r="N49" s="19">
        <f>IF(M49="","",MONTH(M49))</f>
        <v>8</v>
      </c>
      <c r="O49" s="1" t="str">
        <f>VLOOKUP(N49,[1]Mestre!$B$2:$C$13,2,FALSE)</f>
        <v>Trimestre 3</v>
      </c>
      <c r="Q49"/>
      <c r="R49"/>
      <c r="S49"/>
      <c r="V49" s="6"/>
      <c r="W49" s="6"/>
    </row>
    <row r="50" spans="3:23" ht="15" x14ac:dyDescent="0.25">
      <c r="C50" s="2" t="s">
        <v>36</v>
      </c>
      <c r="D50" s="3">
        <v>20205185275</v>
      </c>
      <c r="F50" s="4">
        <v>44047</v>
      </c>
      <c r="G50" s="5">
        <v>82.77</v>
      </c>
      <c r="H50" s="5">
        <v>3.15</v>
      </c>
      <c r="K50" s="5">
        <v>85.92</v>
      </c>
      <c r="L50" s="5" t="s">
        <v>37</v>
      </c>
      <c r="M50" s="4">
        <v>44074</v>
      </c>
      <c r="N50" s="19">
        <f>IF(M50="","",MONTH(M50))</f>
        <v>8</v>
      </c>
      <c r="O50" s="1" t="str">
        <f>VLOOKUP(N50,[1]Mestre!$B$2:$C$13,2,FALSE)</f>
        <v>Trimestre 3</v>
      </c>
      <c r="Q50"/>
      <c r="R50"/>
      <c r="S50"/>
      <c r="V50" s="6"/>
      <c r="W50" s="6"/>
    </row>
    <row r="51" spans="3:23" ht="15" x14ac:dyDescent="0.25">
      <c r="C51" s="2" t="s">
        <v>36</v>
      </c>
      <c r="D51" s="3">
        <v>20205439453</v>
      </c>
      <c r="F51" s="4">
        <v>44057</v>
      </c>
      <c r="G51" s="5">
        <v>171.93</v>
      </c>
      <c r="H51" s="5">
        <v>12.07</v>
      </c>
      <c r="K51" s="5">
        <v>184</v>
      </c>
      <c r="L51" s="5" t="s">
        <v>37</v>
      </c>
      <c r="M51" s="4">
        <v>44074</v>
      </c>
      <c r="N51" s="19">
        <f>IF(M51="","",MONTH(M51))</f>
        <v>8</v>
      </c>
      <c r="O51" s="1" t="str">
        <f>VLOOKUP(N51,[1]Mestre!$B$2:$C$13,2,FALSE)</f>
        <v>Trimestre 3</v>
      </c>
      <c r="Q51"/>
      <c r="R51"/>
      <c r="S51"/>
      <c r="V51" s="6"/>
      <c r="W51" s="6"/>
    </row>
    <row r="52" spans="3:23" ht="15" x14ac:dyDescent="0.25">
      <c r="C52" s="2" t="s">
        <v>36</v>
      </c>
      <c r="D52" s="3">
        <v>20206409064</v>
      </c>
      <c r="F52" s="4">
        <v>44095</v>
      </c>
      <c r="G52" s="5">
        <v>112.18</v>
      </c>
      <c r="H52" s="5">
        <v>7.8</v>
      </c>
      <c r="K52" s="5">
        <v>119.98</v>
      </c>
      <c r="L52" s="5" t="s">
        <v>37</v>
      </c>
      <c r="M52" s="4">
        <v>44097</v>
      </c>
      <c r="N52" s="19">
        <f>IF(M52="","",MONTH(M52))</f>
        <v>9</v>
      </c>
      <c r="O52" s="1" t="str">
        <f>VLOOKUP(N52,[1]Mestre!$B$2:$C$13,2,FALSE)</f>
        <v>Trimestre 3</v>
      </c>
      <c r="Q52"/>
      <c r="R52"/>
      <c r="S52"/>
      <c r="V52" s="6"/>
      <c r="W52" s="6"/>
    </row>
    <row r="53" spans="3:23" ht="15" x14ac:dyDescent="0.25">
      <c r="C53" s="2" t="s">
        <v>36</v>
      </c>
      <c r="D53" s="3">
        <v>20206537069</v>
      </c>
      <c r="F53" s="4">
        <v>44099</v>
      </c>
      <c r="G53" s="5">
        <v>2113.88</v>
      </c>
      <c r="H53" s="5">
        <v>207.97</v>
      </c>
      <c r="K53" s="5">
        <v>2321.85</v>
      </c>
      <c r="L53" s="5" t="s">
        <v>37</v>
      </c>
      <c r="M53" s="4">
        <v>44104</v>
      </c>
      <c r="N53" s="19">
        <f>IF(M53="","",MONTH(M53))</f>
        <v>9</v>
      </c>
      <c r="O53" s="1" t="str">
        <f>VLOOKUP(N53,[1]Mestre!$B$2:$C$13,2,FALSE)</f>
        <v>Trimestre 3</v>
      </c>
      <c r="Q53"/>
      <c r="R53"/>
      <c r="S53"/>
      <c r="V53" s="6"/>
      <c r="W53" s="6"/>
    </row>
    <row r="54" spans="3:23" ht="15" x14ac:dyDescent="0.25">
      <c r="C54" s="2" t="s">
        <v>36</v>
      </c>
      <c r="D54" s="3">
        <v>20206714736</v>
      </c>
      <c r="F54" s="4">
        <v>44106</v>
      </c>
      <c r="G54" s="5">
        <v>82.77</v>
      </c>
      <c r="H54" s="5">
        <v>3.15</v>
      </c>
      <c r="K54" s="5">
        <v>85.92</v>
      </c>
      <c r="L54" s="5" t="s">
        <v>37</v>
      </c>
      <c r="M54" s="4">
        <v>44109</v>
      </c>
      <c r="N54" s="19">
        <f>IF(M54="","",MONTH(M54))</f>
        <v>10</v>
      </c>
      <c r="O54" s="1" t="str">
        <f>VLOOKUP(N54,[1]Mestre!$B$2:$C$13,2,FALSE)</f>
        <v>Trimestre 4</v>
      </c>
      <c r="Q54"/>
      <c r="R54"/>
      <c r="S54"/>
      <c r="V54" s="6"/>
      <c r="W54" s="6"/>
    </row>
    <row r="55" spans="3:23" ht="15" x14ac:dyDescent="0.25">
      <c r="C55" s="2" t="s">
        <v>36</v>
      </c>
      <c r="D55" s="3">
        <v>20206714727</v>
      </c>
      <c r="F55" s="4">
        <v>44106</v>
      </c>
      <c r="G55" s="5">
        <v>66.55</v>
      </c>
      <c r="H55" s="5">
        <v>3.24</v>
      </c>
      <c r="K55" s="5">
        <v>69.790000000000006</v>
      </c>
      <c r="L55" s="5" t="s">
        <v>37</v>
      </c>
      <c r="M55" s="4">
        <v>44109</v>
      </c>
      <c r="N55" s="19">
        <f>IF(M55="","",MONTH(M55))</f>
        <v>10</v>
      </c>
      <c r="O55" s="1" t="str">
        <f>VLOOKUP(N55,[1]Mestre!$B$2:$C$13,2,FALSE)</f>
        <v>Trimestre 4</v>
      </c>
      <c r="Q55"/>
      <c r="R55"/>
      <c r="S55"/>
      <c r="V55" s="6"/>
      <c r="W55" s="6"/>
    </row>
    <row r="56" spans="3:23" ht="15" x14ac:dyDescent="0.25">
      <c r="C56" s="2" t="s">
        <v>36</v>
      </c>
      <c r="D56" s="3">
        <v>20206714725</v>
      </c>
      <c r="F56" s="4">
        <v>44106</v>
      </c>
      <c r="G56" s="5">
        <v>85.35</v>
      </c>
      <c r="H56" s="5">
        <v>3.41</v>
      </c>
      <c r="K56" s="5">
        <v>88.76</v>
      </c>
      <c r="L56" s="5" t="s">
        <v>37</v>
      </c>
      <c r="M56" s="4">
        <v>44109</v>
      </c>
      <c r="N56" s="19">
        <f>IF(M56="","",MONTH(M56))</f>
        <v>10</v>
      </c>
      <c r="O56" s="1" t="str">
        <f>VLOOKUP(N56,[1]Mestre!$B$2:$C$13,2,FALSE)</f>
        <v>Trimestre 4</v>
      </c>
      <c r="Q56"/>
      <c r="R56"/>
      <c r="S56"/>
      <c r="V56" s="6"/>
      <c r="W56" s="6"/>
    </row>
    <row r="57" spans="3:23" ht="15" x14ac:dyDescent="0.25">
      <c r="C57" s="2" t="s">
        <v>36</v>
      </c>
      <c r="D57" s="3">
        <v>20206714726</v>
      </c>
      <c r="F57" s="4">
        <v>44106</v>
      </c>
      <c r="G57" s="5">
        <v>66.55</v>
      </c>
      <c r="H57" s="5">
        <v>3.24</v>
      </c>
      <c r="K57" s="5">
        <v>69.790000000000006</v>
      </c>
      <c r="L57" s="5" t="s">
        <v>37</v>
      </c>
      <c r="M57" s="4">
        <v>44117</v>
      </c>
      <c r="N57" s="19">
        <f>IF(M57="","",MONTH(M57))</f>
        <v>10</v>
      </c>
      <c r="O57" s="1" t="str">
        <f>VLOOKUP(N57,[1]Mestre!$B$2:$C$13,2,FALSE)</f>
        <v>Trimestre 4</v>
      </c>
      <c r="Q57"/>
      <c r="R57"/>
      <c r="S57"/>
      <c r="V57" s="6"/>
      <c r="W57" s="6"/>
    </row>
    <row r="58" spans="3:23" ht="15" x14ac:dyDescent="0.25">
      <c r="C58" s="2" t="s">
        <v>36</v>
      </c>
      <c r="D58" s="3">
        <v>20207070166</v>
      </c>
      <c r="F58" s="4">
        <v>44124</v>
      </c>
      <c r="G58" s="5">
        <v>137.38</v>
      </c>
      <c r="H58" s="5">
        <v>8.61</v>
      </c>
      <c r="K58" s="5">
        <v>145.99</v>
      </c>
      <c r="L58" s="5" t="s">
        <v>40</v>
      </c>
      <c r="M58" s="4">
        <v>44126</v>
      </c>
      <c r="N58" s="19">
        <f>IF(M58="","",MONTH(M58))</f>
        <v>10</v>
      </c>
      <c r="O58" s="1" t="str">
        <f>VLOOKUP(N58,[1]Mestre!$B$2:$C$13,2,FALSE)</f>
        <v>Trimestre 4</v>
      </c>
      <c r="Q58"/>
      <c r="R58"/>
      <c r="S58"/>
      <c r="V58" s="6"/>
      <c r="W58" s="6"/>
    </row>
    <row r="59" spans="3:23" ht="15" x14ac:dyDescent="0.25">
      <c r="C59" s="2" t="s">
        <v>36</v>
      </c>
      <c r="D59" s="3">
        <v>20207931087</v>
      </c>
      <c r="F59" s="4">
        <v>44155</v>
      </c>
      <c r="G59" s="5">
        <v>108.52</v>
      </c>
      <c r="H59" s="5">
        <v>7.44</v>
      </c>
      <c r="K59" s="5">
        <v>115.96</v>
      </c>
      <c r="L59" s="5" t="s">
        <v>37</v>
      </c>
      <c r="M59" s="4">
        <v>44159</v>
      </c>
      <c r="N59" s="19">
        <f>IF(M59="","",MONTH(M59))</f>
        <v>11</v>
      </c>
      <c r="O59" s="1" t="str">
        <f>VLOOKUP(N59,[1]Mestre!$B$2:$C$13,2,FALSE)</f>
        <v>Trimestre 4</v>
      </c>
      <c r="Q59"/>
      <c r="R59"/>
      <c r="S59"/>
      <c r="V59" s="6"/>
      <c r="W59" s="6"/>
    </row>
    <row r="60" spans="3:23" ht="15" x14ac:dyDescent="0.25">
      <c r="C60" s="2" t="s">
        <v>36</v>
      </c>
      <c r="D60" s="3">
        <v>20208004804</v>
      </c>
      <c r="F60" s="4">
        <v>44161</v>
      </c>
      <c r="G60" s="5">
        <v>2061.02</v>
      </c>
      <c r="H60" s="5">
        <v>202.69</v>
      </c>
      <c r="K60" s="5">
        <v>2263.71</v>
      </c>
      <c r="L60" s="5" t="s">
        <v>37</v>
      </c>
      <c r="M60" s="4">
        <v>44165</v>
      </c>
      <c r="N60" s="19">
        <f>IF(M60="","",MONTH(M60))</f>
        <v>11</v>
      </c>
      <c r="O60" s="1" t="str">
        <f>VLOOKUP(N60,[1]Mestre!$B$2:$C$13,2,FALSE)</f>
        <v>Trimestre 4</v>
      </c>
      <c r="Q60"/>
      <c r="R60"/>
      <c r="S60"/>
      <c r="V60" s="6"/>
      <c r="W60" s="6"/>
    </row>
    <row r="61" spans="3:23" ht="15" x14ac:dyDescent="0.25">
      <c r="C61" s="2" t="s">
        <v>36</v>
      </c>
      <c r="D61" s="3">
        <v>20208253169</v>
      </c>
      <c r="F61" s="4">
        <v>44168</v>
      </c>
      <c r="G61" s="5">
        <v>87.06</v>
      </c>
      <c r="H61" s="5">
        <v>3.58</v>
      </c>
      <c r="K61" s="5">
        <v>90.64</v>
      </c>
      <c r="L61" s="5" t="s">
        <v>37</v>
      </c>
      <c r="M61" s="4">
        <v>44169</v>
      </c>
      <c r="N61" s="19">
        <f>IF(M61="","",MONTH(M61))</f>
        <v>12</v>
      </c>
      <c r="O61" s="1" t="str">
        <f>VLOOKUP(N61,[1]Mestre!$B$2:$C$13,2,FALSE)</f>
        <v>Trimestre 4</v>
      </c>
      <c r="Q61"/>
      <c r="R61"/>
      <c r="S61"/>
      <c r="V61" s="6"/>
      <c r="W61" s="6"/>
    </row>
    <row r="62" spans="3:23" ht="15" x14ac:dyDescent="0.25">
      <c r="C62" s="2" t="s">
        <v>36</v>
      </c>
      <c r="D62" s="3">
        <v>20208253171</v>
      </c>
      <c r="F62" s="4">
        <v>44168</v>
      </c>
      <c r="G62" s="5">
        <v>67.41</v>
      </c>
      <c r="H62" s="5">
        <v>3.33</v>
      </c>
      <c r="K62" s="5">
        <v>70.739999999999995</v>
      </c>
      <c r="L62" s="5" t="s">
        <v>37</v>
      </c>
      <c r="M62" s="4">
        <v>44175</v>
      </c>
      <c r="N62" s="19">
        <f>IF(M62="","",MONTH(M62))</f>
        <v>12</v>
      </c>
      <c r="O62" s="1" t="str">
        <f>VLOOKUP(N62,[1]Mestre!$B$2:$C$13,2,FALSE)</f>
        <v>Trimestre 4</v>
      </c>
      <c r="Q62"/>
      <c r="R62"/>
      <c r="S62"/>
      <c r="V62" s="6"/>
      <c r="W62" s="6"/>
    </row>
    <row r="63" spans="3:23" ht="15" x14ac:dyDescent="0.25">
      <c r="C63" s="2" t="s">
        <v>36</v>
      </c>
      <c r="D63" s="3">
        <v>20208253170</v>
      </c>
      <c r="F63" s="4">
        <v>44168</v>
      </c>
      <c r="G63" s="5">
        <v>68.27</v>
      </c>
      <c r="H63" s="5">
        <v>3.41</v>
      </c>
      <c r="K63" s="5">
        <v>71.680000000000007</v>
      </c>
      <c r="L63" s="5" t="s">
        <v>37</v>
      </c>
      <c r="M63" s="4">
        <v>44175</v>
      </c>
      <c r="N63" s="19">
        <f>IF(M63="","",MONTH(M63))</f>
        <v>12</v>
      </c>
      <c r="O63" s="1" t="str">
        <f>VLOOKUP(N63,[1]Mestre!$B$2:$C$13,2,FALSE)</f>
        <v>Trimestre 4</v>
      </c>
      <c r="Q63"/>
      <c r="R63"/>
      <c r="S63"/>
      <c r="V63" s="6"/>
      <c r="W63" s="6"/>
    </row>
    <row r="64" spans="3:23" ht="15" x14ac:dyDescent="0.25">
      <c r="C64" s="2" t="s">
        <v>36</v>
      </c>
      <c r="D64" s="3">
        <v>20208253182</v>
      </c>
      <c r="F64" s="4">
        <v>44168</v>
      </c>
      <c r="G64" s="5">
        <v>83.63</v>
      </c>
      <c r="H64" s="5">
        <v>3.24</v>
      </c>
      <c r="K64" s="5">
        <v>86.87</v>
      </c>
      <c r="L64" s="5" t="s">
        <v>37</v>
      </c>
      <c r="M64" s="4">
        <v>44179</v>
      </c>
      <c r="N64" s="19">
        <f>IF(M64="","",MONTH(M64))</f>
        <v>12</v>
      </c>
      <c r="O64" s="1" t="str">
        <f>VLOOKUP(N64,[1]Mestre!$B$2:$C$13,2,FALSE)</f>
        <v>Trimestre 4</v>
      </c>
      <c r="Q64"/>
      <c r="R64"/>
      <c r="S64"/>
      <c r="V64" s="6"/>
      <c r="W64" s="6"/>
    </row>
    <row r="65" spans="3:23" ht="15" x14ac:dyDescent="0.25">
      <c r="C65" s="2" t="s">
        <v>36</v>
      </c>
      <c r="D65" s="3">
        <v>20208574016</v>
      </c>
      <c r="F65" s="4">
        <v>44181</v>
      </c>
      <c r="G65" s="5">
        <v>117.04</v>
      </c>
      <c r="H65" s="5">
        <v>6.58</v>
      </c>
      <c r="K65" s="5">
        <v>123.62</v>
      </c>
      <c r="L65" s="5" t="s">
        <v>37</v>
      </c>
      <c r="M65" s="4">
        <v>44183</v>
      </c>
      <c r="N65" s="19">
        <f>IF(M65="","",MONTH(M65))</f>
        <v>12</v>
      </c>
      <c r="O65" s="1" t="str">
        <f>VLOOKUP(N65,[1]Mestre!$B$2:$C$13,2,FALSE)</f>
        <v>Trimestre 4</v>
      </c>
      <c r="Q65"/>
      <c r="R65"/>
      <c r="S65"/>
      <c r="V65" s="6"/>
      <c r="W65" s="6"/>
    </row>
    <row r="66" spans="3:23" ht="15" x14ac:dyDescent="0.25">
      <c r="C66" s="2" t="s">
        <v>41</v>
      </c>
      <c r="D66" s="3">
        <v>2000067</v>
      </c>
      <c r="F66" s="4">
        <v>43914</v>
      </c>
      <c r="G66" s="5">
        <v>263</v>
      </c>
      <c r="H66" s="5">
        <v>55.23</v>
      </c>
      <c r="K66" s="5">
        <v>318.23</v>
      </c>
      <c r="L66" s="5" t="s">
        <v>42</v>
      </c>
      <c r="M66" s="4">
        <v>43921</v>
      </c>
      <c r="N66" s="19">
        <f>IF(M66="","",MONTH(M66))</f>
        <v>3</v>
      </c>
      <c r="O66" s="1" t="str">
        <f>VLOOKUP(N66,[1]Mestre!$B$2:$C$13,2,FALSE)</f>
        <v>Trimestre 1</v>
      </c>
      <c r="Q66"/>
      <c r="R66"/>
      <c r="S66"/>
      <c r="V66" s="6"/>
      <c r="W66" s="6"/>
    </row>
    <row r="67" spans="3:23" ht="15" x14ac:dyDescent="0.25">
      <c r="C67" s="2" t="s">
        <v>43</v>
      </c>
      <c r="D67" s="3">
        <v>200103100180</v>
      </c>
      <c r="F67" s="4">
        <v>43832</v>
      </c>
      <c r="G67" s="5">
        <v>437.76</v>
      </c>
      <c r="H67" s="5">
        <v>85.8</v>
      </c>
      <c r="K67" s="5">
        <v>523.55999999999995</v>
      </c>
      <c r="L67" s="5" t="s">
        <v>42</v>
      </c>
      <c r="M67" s="4">
        <v>43843</v>
      </c>
      <c r="N67" s="19">
        <f>IF(M67="","",MONTH(M67))</f>
        <v>1</v>
      </c>
      <c r="O67" s="1" t="str">
        <f>VLOOKUP(N67,[1]Mestre!$B$2:$C$13,2,FALSE)</f>
        <v>Trimestre 1</v>
      </c>
      <c r="Q67"/>
      <c r="R67"/>
      <c r="S67"/>
      <c r="V67" s="6"/>
      <c r="W67" s="6"/>
    </row>
    <row r="68" spans="3:23" ht="15" x14ac:dyDescent="0.25">
      <c r="C68" s="2" t="s">
        <v>43</v>
      </c>
      <c r="D68" s="3">
        <v>200103100181</v>
      </c>
      <c r="F68" s="4">
        <v>43832</v>
      </c>
      <c r="G68" s="5">
        <v>457.37</v>
      </c>
      <c r="H68" s="5">
        <v>86.5</v>
      </c>
      <c r="K68" s="5">
        <v>543.87</v>
      </c>
      <c r="L68" s="5" t="s">
        <v>42</v>
      </c>
      <c r="M68" s="4">
        <v>43844</v>
      </c>
      <c r="N68" s="19">
        <f>IF(M68="","",MONTH(M68))</f>
        <v>1</v>
      </c>
      <c r="O68" s="1" t="str">
        <f>VLOOKUP(N68,[1]Mestre!$B$2:$C$13,2,FALSE)</f>
        <v>Trimestre 1</v>
      </c>
      <c r="Q68"/>
      <c r="R68"/>
      <c r="S68"/>
      <c r="V68" s="6"/>
      <c r="W68" s="6"/>
    </row>
    <row r="69" spans="3:23" ht="15" x14ac:dyDescent="0.25">
      <c r="C69" s="2" t="s">
        <v>44</v>
      </c>
      <c r="D69" s="3" t="s">
        <v>45</v>
      </c>
      <c r="F69" s="4">
        <v>43837</v>
      </c>
      <c r="G69" s="5">
        <v>3200</v>
      </c>
      <c r="H69" s="5">
        <v>672</v>
      </c>
      <c r="J69" s="5" t="s">
        <v>46</v>
      </c>
      <c r="K69" s="5">
        <v>3392</v>
      </c>
      <c r="L69" s="5" t="s">
        <v>47</v>
      </c>
      <c r="M69" s="4">
        <v>43843</v>
      </c>
      <c r="N69" s="19">
        <f>IF(M69="","",MONTH(M69))</f>
        <v>1</v>
      </c>
      <c r="O69" s="1" t="str">
        <f>VLOOKUP(N69,[1]Mestre!$B$2:$C$13,2,FALSE)</f>
        <v>Trimestre 1</v>
      </c>
      <c r="Q69"/>
      <c r="R69"/>
      <c r="S69"/>
      <c r="V69" s="6"/>
      <c r="W69" s="6"/>
    </row>
    <row r="70" spans="3:23" ht="15" x14ac:dyDescent="0.25">
      <c r="C70" s="2" t="s">
        <v>44</v>
      </c>
      <c r="D70" s="3" t="s">
        <v>48</v>
      </c>
      <c r="F70" s="4">
        <v>44138</v>
      </c>
      <c r="G70" s="5">
        <v>2250</v>
      </c>
      <c r="H70" s="5">
        <v>472.5</v>
      </c>
      <c r="J70" s="5" t="s">
        <v>49</v>
      </c>
      <c r="K70" s="5">
        <v>2385</v>
      </c>
      <c r="L70" s="5" t="s">
        <v>50</v>
      </c>
      <c r="M70" s="4">
        <v>44141</v>
      </c>
      <c r="N70" s="19">
        <f>IF(M70="","",MONTH(M70))</f>
        <v>11</v>
      </c>
      <c r="O70" s="1" t="str">
        <f>VLOOKUP(N70,[1]Mestre!$B$2:$C$13,2,FALSE)</f>
        <v>Trimestre 4</v>
      </c>
      <c r="Q70"/>
      <c r="R70"/>
      <c r="S70"/>
      <c r="V70" s="6"/>
      <c r="W70" s="6"/>
    </row>
    <row r="71" spans="3:23" ht="15" x14ac:dyDescent="0.25">
      <c r="C71" s="2" t="s">
        <v>44</v>
      </c>
      <c r="D71" s="3" t="s">
        <v>51</v>
      </c>
      <c r="F71" s="4">
        <v>44145</v>
      </c>
      <c r="G71" s="5">
        <v>2145</v>
      </c>
      <c r="H71" s="5">
        <v>450.45</v>
      </c>
      <c r="J71" s="5" t="s">
        <v>52</v>
      </c>
      <c r="K71" s="5">
        <v>2273.6999999999998</v>
      </c>
      <c r="L71" s="5" t="s">
        <v>53</v>
      </c>
      <c r="M71" s="4">
        <v>44148</v>
      </c>
      <c r="N71" s="19">
        <f>IF(M71="","",MONTH(M71))</f>
        <v>11</v>
      </c>
      <c r="O71" s="1" t="str">
        <f>VLOOKUP(N71,[1]Mestre!$B$2:$C$13,2,FALSE)</f>
        <v>Trimestre 4</v>
      </c>
      <c r="Q71"/>
      <c r="R71"/>
      <c r="S71"/>
      <c r="V71" s="6"/>
      <c r="W71" s="6"/>
    </row>
    <row r="72" spans="3:23" ht="15" x14ac:dyDescent="0.25">
      <c r="C72" s="2" t="s">
        <v>54</v>
      </c>
      <c r="D72" s="3">
        <v>20004</v>
      </c>
      <c r="F72" s="4">
        <v>43858</v>
      </c>
      <c r="G72" s="5">
        <v>375</v>
      </c>
      <c r="H72" s="5">
        <v>78.75</v>
      </c>
      <c r="K72" s="5">
        <v>453.75</v>
      </c>
      <c r="L72" s="5" t="s">
        <v>55</v>
      </c>
      <c r="M72" s="4">
        <v>43881</v>
      </c>
      <c r="N72" s="19">
        <f>IF(M72="","",MONTH(M72))</f>
        <v>2</v>
      </c>
      <c r="O72" s="1" t="str">
        <f>VLOOKUP(N72,[1]Mestre!$B$2:$C$13,2,FALSE)</f>
        <v>Trimestre 1</v>
      </c>
      <c r="Q72"/>
      <c r="R72"/>
      <c r="S72"/>
      <c r="V72" s="6"/>
      <c r="W72" s="6"/>
    </row>
    <row r="73" spans="3:23" ht="15" x14ac:dyDescent="0.25">
      <c r="C73" s="2" t="s">
        <v>56</v>
      </c>
      <c r="D73" s="3">
        <v>140</v>
      </c>
      <c r="F73" s="4">
        <v>43846</v>
      </c>
      <c r="G73" s="5">
        <v>187.22</v>
      </c>
      <c r="H73" s="5">
        <v>39.32</v>
      </c>
      <c r="K73" s="5">
        <v>226.54</v>
      </c>
      <c r="L73" s="5" t="s">
        <v>18</v>
      </c>
      <c r="M73" s="4">
        <v>43857</v>
      </c>
      <c r="N73" s="19">
        <f>IF(M73="","",MONTH(M73))</f>
        <v>1</v>
      </c>
      <c r="O73" s="1" t="str">
        <f>VLOOKUP(N73,[1]Mestre!$B$2:$C$13,2,FALSE)</f>
        <v>Trimestre 1</v>
      </c>
      <c r="Q73"/>
      <c r="R73"/>
      <c r="S73"/>
      <c r="V73" s="6"/>
      <c r="W73" s="6"/>
    </row>
    <row r="74" spans="3:23" ht="15" x14ac:dyDescent="0.25">
      <c r="C74" s="2" t="s">
        <v>56</v>
      </c>
      <c r="D74" s="3">
        <v>939</v>
      </c>
      <c r="F74" s="4">
        <v>43964</v>
      </c>
      <c r="G74" s="5">
        <v>493.35</v>
      </c>
      <c r="H74" s="5">
        <v>103.6</v>
      </c>
      <c r="K74" s="5">
        <v>596.95000000000005</v>
      </c>
      <c r="L74" s="5" t="s">
        <v>18</v>
      </c>
      <c r="M74" s="4">
        <v>43976</v>
      </c>
      <c r="N74" s="19">
        <f>IF(M74="","",MONTH(M74))</f>
        <v>5</v>
      </c>
      <c r="O74" s="1" t="str">
        <f>VLOOKUP(N74,[1]Mestre!$B$2:$C$13,2,FALSE)</f>
        <v>Trimestre 2</v>
      </c>
      <c r="Q74"/>
      <c r="R74"/>
      <c r="S74"/>
      <c r="V74" s="6"/>
      <c r="W74" s="6"/>
    </row>
    <row r="75" spans="3:23" ht="15" x14ac:dyDescent="0.25">
      <c r="C75" s="2" t="s">
        <v>56</v>
      </c>
      <c r="D75" s="3">
        <v>1499</v>
      </c>
      <c r="F75" s="4">
        <v>44035</v>
      </c>
      <c r="G75" s="5">
        <v>387.07</v>
      </c>
      <c r="H75" s="5">
        <v>81.28</v>
      </c>
      <c r="K75" s="5">
        <v>468.35</v>
      </c>
      <c r="L75" s="5" t="s">
        <v>18</v>
      </c>
      <c r="M75" s="4">
        <v>44036</v>
      </c>
      <c r="N75" s="19">
        <f>IF(M75="","",MONTH(M75))</f>
        <v>7</v>
      </c>
      <c r="O75" s="1" t="str">
        <f>VLOOKUP(N75,[1]Mestre!$B$2:$C$13,2,FALSE)</f>
        <v>Trimestre 3</v>
      </c>
      <c r="Q75"/>
      <c r="R75"/>
      <c r="S75"/>
      <c r="V75" s="6"/>
      <c r="W75" s="6"/>
    </row>
    <row r="76" spans="3:23" ht="15" x14ac:dyDescent="0.25">
      <c r="C76" s="2" t="s">
        <v>56</v>
      </c>
      <c r="D76" s="3">
        <v>1521</v>
      </c>
      <c r="F76" s="4">
        <v>44035</v>
      </c>
      <c r="G76" s="5">
        <v>386.82</v>
      </c>
      <c r="H76" s="5">
        <v>81.23</v>
      </c>
      <c r="K76" s="5">
        <v>468.05</v>
      </c>
      <c r="L76" s="5" t="s">
        <v>18</v>
      </c>
      <c r="M76" s="4">
        <v>44036</v>
      </c>
      <c r="N76" s="19">
        <f>IF(M76="","",MONTH(M76))</f>
        <v>7</v>
      </c>
      <c r="O76" s="1" t="str">
        <f>VLOOKUP(N76,[1]Mestre!$B$2:$C$13,2,FALSE)</f>
        <v>Trimestre 3</v>
      </c>
      <c r="Q76"/>
      <c r="R76"/>
      <c r="S76"/>
      <c r="V76" s="6"/>
      <c r="W76" s="6"/>
    </row>
    <row r="77" spans="3:23" ht="15" x14ac:dyDescent="0.25">
      <c r="C77" s="2" t="s">
        <v>56</v>
      </c>
      <c r="D77" s="3" t="s">
        <v>57</v>
      </c>
      <c r="F77" s="4">
        <v>44110</v>
      </c>
      <c r="G77" s="5">
        <v>437.52</v>
      </c>
      <c r="H77" s="5">
        <v>91.88</v>
      </c>
      <c r="K77" s="5">
        <v>529.4</v>
      </c>
      <c r="L77" s="5" t="s">
        <v>18</v>
      </c>
      <c r="M77" s="4">
        <v>44130</v>
      </c>
      <c r="N77" s="19">
        <f>IF(M77="","",MONTH(M77))</f>
        <v>10</v>
      </c>
      <c r="O77" s="1" t="str">
        <f>VLOOKUP(N77,[1]Mestre!$B$2:$C$13,2,FALSE)</f>
        <v>Trimestre 4</v>
      </c>
      <c r="Q77"/>
      <c r="R77"/>
      <c r="S77"/>
      <c r="V77" s="6"/>
      <c r="W77" s="6"/>
    </row>
    <row r="78" spans="3:23" ht="15" x14ac:dyDescent="0.25">
      <c r="C78" s="2" t="s">
        <v>56</v>
      </c>
      <c r="D78" s="3">
        <v>2605</v>
      </c>
      <c r="F78" s="4">
        <v>44162</v>
      </c>
      <c r="G78" s="5">
        <v>457.81</v>
      </c>
      <c r="H78" s="5">
        <v>96.14</v>
      </c>
      <c r="K78" s="5">
        <v>553.95000000000005</v>
      </c>
      <c r="L78" s="5" t="s">
        <v>18</v>
      </c>
      <c r="M78" s="4">
        <v>44183</v>
      </c>
      <c r="N78" s="19">
        <f>IF(M78="","",MONTH(M78))</f>
        <v>12</v>
      </c>
      <c r="O78" s="1" t="str">
        <f>VLOOKUP(N78,[1]Mestre!$B$2:$C$13,2,FALSE)</f>
        <v>Trimestre 4</v>
      </c>
      <c r="Q78"/>
      <c r="R78"/>
      <c r="S78"/>
      <c r="V78" s="6"/>
      <c r="W78" s="6"/>
    </row>
    <row r="79" spans="3:23" ht="15" x14ac:dyDescent="0.25">
      <c r="C79" s="2" t="s">
        <v>58</v>
      </c>
      <c r="D79" s="3">
        <v>3422</v>
      </c>
      <c r="F79" s="4">
        <v>43861</v>
      </c>
      <c r="G79" s="5">
        <v>155.97999999999999</v>
      </c>
      <c r="H79" s="5">
        <v>32.76</v>
      </c>
      <c r="K79" s="5">
        <v>188.74</v>
      </c>
      <c r="L79" s="5" t="s">
        <v>18</v>
      </c>
      <c r="M79" s="4">
        <v>43871</v>
      </c>
      <c r="N79" s="19">
        <f>IF(M79="","",MONTH(M79))</f>
        <v>2</v>
      </c>
      <c r="O79" s="1" t="str">
        <f>VLOOKUP(N79,[1]Mestre!$B$2:$C$13,2,FALSE)</f>
        <v>Trimestre 1</v>
      </c>
      <c r="Q79"/>
      <c r="R79"/>
      <c r="S79"/>
      <c r="V79" s="6"/>
      <c r="W79" s="6"/>
    </row>
    <row r="80" spans="3:23" ht="15" x14ac:dyDescent="0.25">
      <c r="C80" s="2" t="s">
        <v>58</v>
      </c>
      <c r="D80" s="3">
        <v>3441</v>
      </c>
      <c r="F80" s="4">
        <v>43890</v>
      </c>
      <c r="G80" s="5">
        <v>450.93</v>
      </c>
      <c r="H80" s="5">
        <v>94.7</v>
      </c>
      <c r="K80" s="5">
        <v>545.63</v>
      </c>
      <c r="L80" s="5" t="s">
        <v>18</v>
      </c>
      <c r="M80" s="4">
        <v>43890</v>
      </c>
      <c r="N80" s="19">
        <f>IF(M80="","",MONTH(M80))</f>
        <v>2</v>
      </c>
      <c r="O80" s="1" t="str">
        <f>VLOOKUP(N80,[1]Mestre!$B$2:$C$13,2,FALSE)</f>
        <v>Trimestre 1</v>
      </c>
      <c r="Q80"/>
      <c r="R80"/>
      <c r="S80"/>
      <c r="V80" s="6"/>
      <c r="W80" s="6"/>
    </row>
    <row r="81" spans="3:23" ht="15" x14ac:dyDescent="0.25">
      <c r="C81" s="2" t="s">
        <v>58</v>
      </c>
      <c r="D81" s="3">
        <v>3462</v>
      </c>
      <c r="F81" s="4">
        <v>43951</v>
      </c>
      <c r="G81" s="5">
        <v>2788.58</v>
      </c>
      <c r="H81" s="5">
        <v>585.61</v>
      </c>
      <c r="K81" s="5">
        <v>3374.19</v>
      </c>
      <c r="L81" s="5" t="s">
        <v>42</v>
      </c>
      <c r="M81" s="4">
        <v>43951</v>
      </c>
      <c r="N81" s="19">
        <f>IF(M81="","",MONTH(M81))</f>
        <v>4</v>
      </c>
      <c r="O81" s="1" t="str">
        <f>VLOOKUP(N81,[1]Mestre!$B$2:$C$13,2,FALSE)</f>
        <v>Trimestre 2</v>
      </c>
      <c r="Q81"/>
      <c r="R81"/>
      <c r="S81"/>
      <c r="V81" s="6"/>
      <c r="W81" s="6"/>
    </row>
    <row r="82" spans="3:23" ht="15" x14ac:dyDescent="0.25">
      <c r="C82" s="2" t="s">
        <v>58</v>
      </c>
      <c r="D82" s="3">
        <v>3498</v>
      </c>
      <c r="F82" s="4">
        <v>44012</v>
      </c>
      <c r="G82" s="5">
        <v>253.03</v>
      </c>
      <c r="H82" s="5">
        <v>53.14</v>
      </c>
      <c r="K82" s="5">
        <v>306.17</v>
      </c>
      <c r="L82" s="5" t="s">
        <v>18</v>
      </c>
      <c r="M82" s="4">
        <v>44043</v>
      </c>
      <c r="N82" s="19">
        <f>IF(M82="","",MONTH(M82))</f>
        <v>7</v>
      </c>
      <c r="O82" s="1" t="str">
        <f>VLOOKUP(N82,[1]Mestre!$B$2:$C$13,2,FALSE)</f>
        <v>Trimestre 3</v>
      </c>
      <c r="Q82"/>
      <c r="R82"/>
      <c r="S82"/>
      <c r="V82" s="6"/>
      <c r="W82" s="6"/>
    </row>
    <row r="83" spans="3:23" ht="15" x14ac:dyDescent="0.25">
      <c r="C83" s="2" t="s">
        <v>58</v>
      </c>
      <c r="D83" s="3">
        <v>3518</v>
      </c>
      <c r="F83" s="4">
        <v>44043</v>
      </c>
      <c r="G83" s="5">
        <v>720.57</v>
      </c>
      <c r="H83" s="5">
        <v>151.32</v>
      </c>
      <c r="K83" s="5">
        <v>871.89</v>
      </c>
      <c r="L83" s="5" t="s">
        <v>18</v>
      </c>
      <c r="M83" s="4">
        <v>44043</v>
      </c>
      <c r="N83" s="19">
        <f>IF(M83="","",MONTH(M83))</f>
        <v>7</v>
      </c>
      <c r="O83" s="1" t="str">
        <f>VLOOKUP(N83,[1]Mestre!$B$2:$C$13,2,FALSE)</f>
        <v>Trimestre 3</v>
      </c>
      <c r="Q83"/>
      <c r="R83"/>
      <c r="S83"/>
      <c r="V83" s="6"/>
      <c r="W83" s="6"/>
    </row>
    <row r="84" spans="3:23" ht="15" x14ac:dyDescent="0.25">
      <c r="C84" s="2" t="s">
        <v>58</v>
      </c>
      <c r="D84" s="3">
        <v>3529</v>
      </c>
      <c r="F84" s="4">
        <v>44082</v>
      </c>
      <c r="G84" s="5">
        <v>16.32</v>
      </c>
      <c r="H84" s="5">
        <v>3.43</v>
      </c>
      <c r="K84" s="5">
        <v>19.75</v>
      </c>
      <c r="L84" s="5" t="s">
        <v>42</v>
      </c>
      <c r="M84" s="4">
        <v>44089</v>
      </c>
      <c r="N84" s="19">
        <f>IF(M84="","",MONTH(M84))</f>
        <v>9</v>
      </c>
      <c r="O84" s="1" t="str">
        <f>VLOOKUP(N84,[1]Mestre!$B$2:$C$13,2,FALSE)</f>
        <v>Trimestre 3</v>
      </c>
      <c r="Q84"/>
      <c r="R84"/>
      <c r="S84"/>
      <c r="V84" s="6"/>
      <c r="W84" s="6"/>
    </row>
    <row r="85" spans="3:23" ht="15" x14ac:dyDescent="0.25">
      <c r="C85" s="2" t="s">
        <v>58</v>
      </c>
      <c r="D85" s="3">
        <v>3554</v>
      </c>
      <c r="F85" s="4">
        <v>44105</v>
      </c>
      <c r="G85" s="5">
        <v>183.04</v>
      </c>
      <c r="H85" s="5">
        <v>38.44</v>
      </c>
      <c r="K85" s="5">
        <v>221.48</v>
      </c>
      <c r="L85" s="5" t="s">
        <v>18</v>
      </c>
      <c r="M85" s="4">
        <v>44117</v>
      </c>
      <c r="N85" s="19">
        <f>IF(M85="","",MONTH(M85))</f>
        <v>10</v>
      </c>
      <c r="O85" s="1" t="str">
        <f>VLOOKUP(N85,[1]Mestre!$B$2:$C$13,2,FALSE)</f>
        <v>Trimestre 4</v>
      </c>
      <c r="Q85"/>
      <c r="R85"/>
      <c r="S85"/>
      <c r="V85" s="6"/>
      <c r="W85" s="6"/>
    </row>
    <row r="86" spans="3:23" ht="15" x14ac:dyDescent="0.25">
      <c r="C86" s="2" t="s">
        <v>58</v>
      </c>
      <c r="D86" s="3">
        <v>3600</v>
      </c>
      <c r="F86" s="4">
        <v>44167</v>
      </c>
      <c r="G86" s="5">
        <v>665.33</v>
      </c>
      <c r="H86" s="5">
        <v>139.72</v>
      </c>
      <c r="K86" s="5">
        <v>805.05</v>
      </c>
      <c r="L86" s="5" t="s">
        <v>42</v>
      </c>
      <c r="M86" s="4">
        <v>44183</v>
      </c>
      <c r="N86" s="19">
        <f>IF(M86="","",MONTH(M86))</f>
        <v>12</v>
      </c>
      <c r="O86" s="1" t="str">
        <f>VLOOKUP(N86,[1]Mestre!$B$2:$C$13,2,FALSE)</f>
        <v>Trimestre 4</v>
      </c>
      <c r="Q86"/>
      <c r="R86"/>
      <c r="S86"/>
      <c r="V86" s="6"/>
      <c r="W86" s="6"/>
    </row>
    <row r="87" spans="3:23" ht="15" x14ac:dyDescent="0.25">
      <c r="C87" s="2" t="s">
        <v>58</v>
      </c>
      <c r="D87" s="3">
        <v>3643</v>
      </c>
      <c r="F87" s="4">
        <v>44194</v>
      </c>
      <c r="G87" s="5">
        <v>406.21</v>
      </c>
      <c r="H87" s="5">
        <v>85.3</v>
      </c>
      <c r="K87" s="5">
        <v>491.51</v>
      </c>
      <c r="L87" s="5" t="s">
        <v>18</v>
      </c>
      <c r="M87" s="4">
        <v>44196</v>
      </c>
      <c r="N87" s="19">
        <f>IF(M87="","",MONTH(M87))</f>
        <v>12</v>
      </c>
      <c r="O87" s="1" t="str">
        <f>VLOOKUP(N87,[1]Mestre!$B$2:$C$13,2,FALSE)</f>
        <v>Trimestre 4</v>
      </c>
      <c r="Q87"/>
      <c r="R87"/>
      <c r="S87"/>
      <c r="V87" s="6"/>
      <c r="W87" s="6"/>
    </row>
    <row r="88" spans="3:23" ht="15" x14ac:dyDescent="0.25">
      <c r="C88" s="2" t="s">
        <v>58</v>
      </c>
      <c r="D88" s="3">
        <v>3646</v>
      </c>
      <c r="F88" s="4">
        <v>44195</v>
      </c>
      <c r="G88" s="5">
        <v>318</v>
      </c>
      <c r="H88" s="5">
        <v>66.78</v>
      </c>
      <c r="K88" s="5">
        <v>384.78</v>
      </c>
      <c r="L88" s="5" t="s">
        <v>18</v>
      </c>
      <c r="M88" s="4">
        <v>44196</v>
      </c>
      <c r="N88" s="19">
        <f>IF(M88="","",MONTH(M88))</f>
        <v>12</v>
      </c>
      <c r="O88" s="1" t="str">
        <f>VLOOKUP(N88,[1]Mestre!$B$2:$C$13,2,FALSE)</f>
        <v>Trimestre 4</v>
      </c>
      <c r="Q88"/>
      <c r="R88"/>
      <c r="S88"/>
      <c r="V88" s="6"/>
      <c r="W88" s="6"/>
    </row>
    <row r="89" spans="3:23" ht="15" x14ac:dyDescent="0.25">
      <c r="C89" s="2" t="s">
        <v>59</v>
      </c>
      <c r="D89" s="3">
        <v>81520001437874</v>
      </c>
      <c r="F89" s="4">
        <v>43895</v>
      </c>
      <c r="G89" s="5">
        <v>56.51</v>
      </c>
      <c r="H89" s="5">
        <v>11.01</v>
      </c>
      <c r="K89" s="5">
        <v>67.52</v>
      </c>
      <c r="L89" s="5" t="s">
        <v>60</v>
      </c>
      <c r="M89" s="4">
        <v>43971</v>
      </c>
      <c r="N89" s="19">
        <f>IF(M89="","",MONTH(M89))</f>
        <v>5</v>
      </c>
      <c r="O89" s="1" t="str">
        <f>VLOOKUP(N89,[1]Mestre!$B$2:$C$13,2,FALSE)</f>
        <v>Trimestre 2</v>
      </c>
      <c r="Q89"/>
      <c r="R89"/>
      <c r="S89"/>
      <c r="V89" s="6"/>
      <c r="W89" s="6"/>
    </row>
    <row r="90" spans="3:23" ht="15" x14ac:dyDescent="0.25">
      <c r="C90" s="2" t="s">
        <v>59</v>
      </c>
      <c r="D90" s="3">
        <v>81520001437924</v>
      </c>
      <c r="F90" s="4">
        <v>43896</v>
      </c>
      <c r="G90" s="5">
        <v>56.51</v>
      </c>
      <c r="H90" s="5">
        <v>11.01</v>
      </c>
      <c r="K90" s="5">
        <v>67.52</v>
      </c>
      <c r="L90" s="5" t="s">
        <v>60</v>
      </c>
      <c r="M90" s="4">
        <v>43971</v>
      </c>
      <c r="N90" s="19">
        <f>IF(M90="","",MONTH(M90))</f>
        <v>5</v>
      </c>
      <c r="O90" s="1" t="str">
        <f>VLOOKUP(N90,[1]Mestre!$B$2:$C$13,2,FALSE)</f>
        <v>Trimestre 2</v>
      </c>
      <c r="Q90"/>
      <c r="R90"/>
      <c r="S90"/>
      <c r="V90" s="6"/>
      <c r="W90" s="6"/>
    </row>
    <row r="91" spans="3:23" ht="15" x14ac:dyDescent="0.25">
      <c r="C91" s="2" t="s">
        <v>59</v>
      </c>
      <c r="D91" s="3">
        <v>81520001437888</v>
      </c>
      <c r="F91" s="4">
        <v>43896</v>
      </c>
      <c r="G91" s="5">
        <v>56.51</v>
      </c>
      <c r="H91" s="5">
        <v>11.01</v>
      </c>
      <c r="K91" s="5">
        <v>67.52</v>
      </c>
      <c r="L91" s="5" t="s">
        <v>61</v>
      </c>
      <c r="M91" s="4">
        <v>43971</v>
      </c>
      <c r="N91" s="19">
        <f>IF(M91="","",MONTH(M91))</f>
        <v>5</v>
      </c>
      <c r="O91" s="1" t="str">
        <f>VLOOKUP(N91,[1]Mestre!$B$2:$C$13,2,FALSE)</f>
        <v>Trimestre 2</v>
      </c>
      <c r="Q91"/>
      <c r="R91"/>
      <c r="S91"/>
      <c r="V91" s="6"/>
      <c r="W91" s="6"/>
    </row>
    <row r="92" spans="3:23" ht="15" x14ac:dyDescent="0.25">
      <c r="C92" s="2" t="s">
        <v>59</v>
      </c>
      <c r="D92" s="3">
        <v>81520001438079</v>
      </c>
      <c r="F92" s="4">
        <v>43900</v>
      </c>
      <c r="G92" s="5">
        <v>56.51</v>
      </c>
      <c r="H92" s="5">
        <v>11.01</v>
      </c>
      <c r="K92" s="5">
        <v>67.52</v>
      </c>
      <c r="L92" s="5" t="s">
        <v>60</v>
      </c>
      <c r="M92" s="4">
        <v>43971</v>
      </c>
      <c r="N92" s="19">
        <f>IF(M92="","",MONTH(M92))</f>
        <v>5</v>
      </c>
      <c r="O92" s="1" t="str">
        <f>VLOOKUP(N92,[1]Mestre!$B$2:$C$13,2,FALSE)</f>
        <v>Trimestre 2</v>
      </c>
      <c r="Q92"/>
      <c r="R92"/>
      <c r="S92"/>
      <c r="V92" s="6"/>
      <c r="W92" s="6"/>
    </row>
    <row r="93" spans="3:23" ht="15" x14ac:dyDescent="0.25">
      <c r="C93" s="2" t="s">
        <v>59</v>
      </c>
      <c r="D93" s="3">
        <v>81520001438261</v>
      </c>
      <c r="F93" s="4">
        <v>43902</v>
      </c>
      <c r="G93" s="5">
        <v>46.08</v>
      </c>
      <c r="H93" s="5">
        <v>8.82</v>
      </c>
      <c r="K93" s="5">
        <v>54.9</v>
      </c>
      <c r="L93" s="5" t="s">
        <v>60</v>
      </c>
      <c r="M93" s="4">
        <v>43971</v>
      </c>
      <c r="N93" s="19">
        <f>IF(M93="","",MONTH(M93))</f>
        <v>5</v>
      </c>
      <c r="O93" s="1" t="str">
        <f>VLOOKUP(N93,[1]Mestre!$B$2:$C$13,2,FALSE)</f>
        <v>Trimestre 2</v>
      </c>
      <c r="Q93"/>
      <c r="R93"/>
      <c r="S93"/>
      <c r="V93" s="6"/>
      <c r="W93" s="6"/>
    </row>
    <row r="94" spans="3:23" ht="15" x14ac:dyDescent="0.25">
      <c r="C94" s="2" t="s">
        <v>59</v>
      </c>
      <c r="D94" s="3">
        <v>81520001438263</v>
      </c>
      <c r="F94" s="4">
        <v>43902</v>
      </c>
      <c r="G94" s="5">
        <v>56.51</v>
      </c>
      <c r="H94" s="5">
        <v>11.01</v>
      </c>
      <c r="K94" s="5">
        <v>67.52</v>
      </c>
      <c r="L94" s="5" t="s">
        <v>60</v>
      </c>
      <c r="M94" s="4">
        <v>43971</v>
      </c>
      <c r="N94" s="19">
        <f>IF(M94="","",MONTH(M94))</f>
        <v>5</v>
      </c>
      <c r="O94" s="1" t="str">
        <f>VLOOKUP(N94,[1]Mestre!$B$2:$C$13,2,FALSE)</f>
        <v>Trimestre 2</v>
      </c>
      <c r="Q94"/>
      <c r="R94"/>
      <c r="S94"/>
      <c r="V94" s="6"/>
      <c r="W94" s="6"/>
    </row>
    <row r="95" spans="3:23" ht="15" x14ac:dyDescent="0.25">
      <c r="C95" s="2" t="s">
        <v>59</v>
      </c>
      <c r="D95" s="3">
        <v>81520001438319</v>
      </c>
      <c r="F95" s="4">
        <v>43903</v>
      </c>
      <c r="G95" s="5">
        <v>56.51</v>
      </c>
      <c r="H95" s="5">
        <v>11.01</v>
      </c>
      <c r="K95" s="5">
        <v>67.52</v>
      </c>
      <c r="L95" s="5" t="s">
        <v>60</v>
      </c>
      <c r="M95" s="4">
        <v>43971</v>
      </c>
      <c r="N95" s="19">
        <f>IF(M95="","",MONTH(M95))</f>
        <v>5</v>
      </c>
      <c r="O95" s="1" t="str">
        <f>VLOOKUP(N95,[1]Mestre!$B$2:$C$13,2,FALSE)</f>
        <v>Trimestre 2</v>
      </c>
      <c r="Q95"/>
      <c r="R95"/>
      <c r="S95"/>
      <c r="V95" s="6"/>
      <c r="W95" s="6"/>
    </row>
    <row r="96" spans="3:23" ht="15" x14ac:dyDescent="0.25">
      <c r="C96" s="2" t="s">
        <v>59</v>
      </c>
      <c r="D96" s="3">
        <v>81520001438286</v>
      </c>
      <c r="F96" s="4">
        <v>43903</v>
      </c>
      <c r="G96" s="5">
        <v>56.51</v>
      </c>
      <c r="H96" s="5">
        <v>11.01</v>
      </c>
      <c r="K96" s="5">
        <v>67.52</v>
      </c>
      <c r="L96" s="5" t="s">
        <v>60</v>
      </c>
      <c r="M96" s="4">
        <v>43971</v>
      </c>
      <c r="N96" s="19">
        <f>IF(M96="","",MONTH(M96))</f>
        <v>5</v>
      </c>
      <c r="O96" s="1" t="str">
        <f>VLOOKUP(N96,[1]Mestre!$B$2:$C$13,2,FALSE)</f>
        <v>Trimestre 2</v>
      </c>
      <c r="Q96"/>
      <c r="R96"/>
      <c r="S96"/>
      <c r="V96" s="6"/>
      <c r="W96" s="6"/>
    </row>
    <row r="97" spans="3:23" ht="15" x14ac:dyDescent="0.25">
      <c r="C97" s="2" t="s">
        <v>59</v>
      </c>
      <c r="D97" s="3">
        <v>81520001438327</v>
      </c>
      <c r="F97" s="4">
        <v>43903</v>
      </c>
      <c r="G97" s="5">
        <v>56.51</v>
      </c>
      <c r="H97" s="5">
        <v>11.01</v>
      </c>
      <c r="K97" s="5">
        <v>67.52</v>
      </c>
      <c r="L97" s="5" t="s">
        <v>60</v>
      </c>
      <c r="M97" s="4">
        <v>43971</v>
      </c>
      <c r="N97" s="19">
        <f>IF(M97="","",MONTH(M97))</f>
        <v>5</v>
      </c>
      <c r="O97" s="1" t="str">
        <f>VLOOKUP(N97,[1]Mestre!$B$2:$C$13,2,FALSE)</f>
        <v>Trimestre 2</v>
      </c>
      <c r="Q97"/>
      <c r="R97"/>
      <c r="S97"/>
      <c r="V97" s="6"/>
      <c r="W97" s="6"/>
    </row>
    <row r="98" spans="3:23" ht="15" x14ac:dyDescent="0.25">
      <c r="C98" s="2" t="s">
        <v>59</v>
      </c>
      <c r="D98" s="3">
        <v>81520001438326</v>
      </c>
      <c r="F98" s="4">
        <v>43903</v>
      </c>
      <c r="G98" s="5">
        <v>56.51</v>
      </c>
      <c r="H98" s="5">
        <v>11.01</v>
      </c>
      <c r="K98" s="5">
        <v>67.52</v>
      </c>
      <c r="L98" s="5" t="s">
        <v>60</v>
      </c>
      <c r="M98" s="4">
        <v>43971</v>
      </c>
      <c r="N98" s="19">
        <f>IF(M98="","",MONTH(M98))</f>
        <v>5</v>
      </c>
      <c r="O98" s="1" t="str">
        <f>VLOOKUP(N98,[1]Mestre!$B$2:$C$13,2,FALSE)</f>
        <v>Trimestre 2</v>
      </c>
      <c r="Q98"/>
      <c r="R98"/>
      <c r="S98"/>
      <c r="V98" s="6"/>
      <c r="W98" s="6"/>
    </row>
    <row r="99" spans="3:23" ht="15" x14ac:dyDescent="0.25">
      <c r="C99" s="2" t="s">
        <v>59</v>
      </c>
      <c r="D99" s="3">
        <v>81520001438288</v>
      </c>
      <c r="F99" s="4">
        <v>43903</v>
      </c>
      <c r="G99" s="5">
        <v>46.08</v>
      </c>
      <c r="H99" s="5">
        <v>8.82</v>
      </c>
      <c r="K99" s="5">
        <v>54.9</v>
      </c>
      <c r="L99" s="5" t="s">
        <v>60</v>
      </c>
      <c r="M99" s="4">
        <v>43971</v>
      </c>
      <c r="N99" s="19">
        <f>IF(M99="","",MONTH(M99))</f>
        <v>5</v>
      </c>
      <c r="O99" s="1" t="str">
        <f>VLOOKUP(N99,[1]Mestre!$B$2:$C$13,2,FALSE)</f>
        <v>Trimestre 2</v>
      </c>
      <c r="Q99"/>
      <c r="R99"/>
      <c r="S99"/>
      <c r="V99" s="6"/>
      <c r="W99" s="6"/>
    </row>
    <row r="100" spans="3:23" ht="15" x14ac:dyDescent="0.25">
      <c r="C100" s="2" t="s">
        <v>59</v>
      </c>
      <c r="D100" s="3" t="s">
        <v>62</v>
      </c>
      <c r="F100" s="4">
        <v>43904</v>
      </c>
      <c r="G100" s="5">
        <v>56.51</v>
      </c>
      <c r="H100" s="5">
        <v>11.01</v>
      </c>
      <c r="K100" s="5">
        <v>67.52</v>
      </c>
      <c r="L100" s="5" t="s">
        <v>60</v>
      </c>
      <c r="M100" s="4">
        <v>43971</v>
      </c>
      <c r="N100" s="19">
        <f>IF(M100="","",MONTH(M100))</f>
        <v>5</v>
      </c>
      <c r="O100" s="1" t="str">
        <f>VLOOKUP(N100,[1]Mestre!$B$2:$C$13,2,FALSE)</f>
        <v>Trimestre 2</v>
      </c>
      <c r="Q100"/>
      <c r="R100"/>
      <c r="S100"/>
      <c r="V100" s="6"/>
      <c r="W100" s="6"/>
    </row>
    <row r="101" spans="3:23" ht="15" x14ac:dyDescent="0.25">
      <c r="C101" s="2" t="s">
        <v>59</v>
      </c>
      <c r="D101" s="3">
        <v>81520001438346</v>
      </c>
      <c r="F101" s="4">
        <v>43904</v>
      </c>
      <c r="G101" s="5">
        <v>56.51</v>
      </c>
      <c r="H101" s="5">
        <v>11.01</v>
      </c>
      <c r="K101" s="5">
        <v>67.52</v>
      </c>
      <c r="L101" s="5" t="s">
        <v>63</v>
      </c>
      <c r="M101" s="4">
        <v>43971</v>
      </c>
      <c r="N101" s="19">
        <f>IF(M101="","",MONTH(M101))</f>
        <v>5</v>
      </c>
      <c r="O101" s="1" t="str">
        <f>VLOOKUP(N101,[1]Mestre!$B$2:$C$13,2,FALSE)</f>
        <v>Trimestre 2</v>
      </c>
      <c r="Q101"/>
      <c r="R101"/>
      <c r="S101"/>
      <c r="V101" s="6"/>
      <c r="W101" s="6"/>
    </row>
    <row r="102" spans="3:23" ht="15" x14ac:dyDescent="0.25">
      <c r="C102" s="2" t="s">
        <v>59</v>
      </c>
      <c r="D102" s="3">
        <v>81520001438943</v>
      </c>
      <c r="F102" s="4">
        <v>43985</v>
      </c>
      <c r="G102" s="5">
        <v>56.51</v>
      </c>
      <c r="H102" s="5">
        <v>11.01</v>
      </c>
      <c r="K102" s="5">
        <v>67.52</v>
      </c>
      <c r="L102" s="5" t="s">
        <v>60</v>
      </c>
      <c r="M102" s="4">
        <v>44012</v>
      </c>
      <c r="N102" s="19">
        <f>IF(M102="","",MONTH(M102))</f>
        <v>6</v>
      </c>
      <c r="O102" s="1" t="str">
        <f>VLOOKUP(N102,[1]Mestre!$B$2:$C$13,2,FALSE)</f>
        <v>Trimestre 2</v>
      </c>
      <c r="Q102"/>
      <c r="R102"/>
      <c r="S102"/>
      <c r="V102" s="6"/>
      <c r="W102" s="6"/>
    </row>
    <row r="103" spans="3:23" ht="15" x14ac:dyDescent="0.25">
      <c r="C103" s="2" t="s">
        <v>59</v>
      </c>
      <c r="D103" s="3">
        <v>81520001443097</v>
      </c>
      <c r="F103" s="4">
        <v>44070</v>
      </c>
      <c r="G103" s="5">
        <v>56.51</v>
      </c>
      <c r="H103" s="5">
        <v>11.01</v>
      </c>
      <c r="K103" s="5">
        <v>67.52</v>
      </c>
      <c r="L103" s="5" t="s">
        <v>60</v>
      </c>
      <c r="M103" s="4">
        <v>44074</v>
      </c>
      <c r="N103" s="19">
        <f>IF(M103="","",MONTH(M103))</f>
        <v>8</v>
      </c>
      <c r="O103" s="1" t="str">
        <f>VLOOKUP(N103,[1]Mestre!$B$2:$C$13,2,FALSE)</f>
        <v>Trimestre 3</v>
      </c>
      <c r="Q103"/>
      <c r="R103"/>
      <c r="S103"/>
      <c r="V103" s="6"/>
      <c r="W103" s="6"/>
    </row>
    <row r="104" spans="3:23" ht="15" x14ac:dyDescent="0.25">
      <c r="C104" s="2" t="s">
        <v>59</v>
      </c>
      <c r="D104" s="3">
        <v>81520001443084</v>
      </c>
      <c r="F104" s="4">
        <v>44070</v>
      </c>
      <c r="G104" s="5">
        <v>56.51</v>
      </c>
      <c r="H104" s="5">
        <v>11.01</v>
      </c>
      <c r="K104" s="5">
        <v>67.52</v>
      </c>
      <c r="L104" s="5" t="s">
        <v>60</v>
      </c>
      <c r="M104" s="4">
        <v>44074</v>
      </c>
      <c r="N104" s="19">
        <f>IF(M104="","",MONTH(M104))</f>
        <v>8</v>
      </c>
      <c r="O104" s="1" t="str">
        <f>VLOOKUP(N104,[1]Mestre!$B$2:$C$13,2,FALSE)</f>
        <v>Trimestre 3</v>
      </c>
      <c r="Q104"/>
      <c r="R104"/>
      <c r="S104"/>
      <c r="V104" s="6"/>
      <c r="W104" s="6"/>
    </row>
    <row r="105" spans="3:23" ht="15" x14ac:dyDescent="0.25">
      <c r="C105" s="2" t="s">
        <v>59</v>
      </c>
      <c r="D105" s="3" t="s">
        <v>64</v>
      </c>
      <c r="F105" s="4">
        <v>44070</v>
      </c>
      <c r="G105" s="5">
        <v>46.08</v>
      </c>
      <c r="H105" s="5">
        <v>8.82</v>
      </c>
      <c r="K105" s="5">
        <v>54.9</v>
      </c>
      <c r="L105" s="5" t="s">
        <v>63</v>
      </c>
      <c r="M105" s="4">
        <v>44074</v>
      </c>
      <c r="N105" s="19">
        <f>IF(M105="","",MONTH(M105))</f>
        <v>8</v>
      </c>
      <c r="O105" s="1" t="str">
        <f>VLOOKUP(N105,[1]Mestre!$B$2:$C$13,2,FALSE)</f>
        <v>Trimestre 3</v>
      </c>
      <c r="Q105"/>
      <c r="R105"/>
      <c r="S105"/>
      <c r="V105" s="6"/>
      <c r="W105" s="6"/>
    </row>
    <row r="106" spans="3:23" ht="15" x14ac:dyDescent="0.25">
      <c r="C106" s="2" t="s">
        <v>59</v>
      </c>
      <c r="D106" s="3" t="s">
        <v>65</v>
      </c>
      <c r="F106" s="4">
        <v>44071</v>
      </c>
      <c r="G106" s="5">
        <v>46.08</v>
      </c>
      <c r="H106" s="5">
        <v>8.82</v>
      </c>
      <c r="K106" s="5">
        <v>54.9</v>
      </c>
      <c r="L106" s="5" t="s">
        <v>60</v>
      </c>
      <c r="M106" s="4">
        <v>44074</v>
      </c>
      <c r="N106" s="19">
        <f>IF(M106="","",MONTH(M106))</f>
        <v>8</v>
      </c>
      <c r="O106" s="1" t="str">
        <f>VLOOKUP(N106,[1]Mestre!$B$2:$C$13,2,FALSE)</f>
        <v>Trimestre 3</v>
      </c>
      <c r="Q106"/>
      <c r="R106"/>
      <c r="S106"/>
      <c r="V106" s="6"/>
      <c r="W106" s="6"/>
    </row>
    <row r="107" spans="3:23" ht="15" x14ac:dyDescent="0.25">
      <c r="C107" s="2" t="s">
        <v>59</v>
      </c>
      <c r="D107" s="3">
        <v>81520001443130</v>
      </c>
      <c r="F107" s="4">
        <v>44071</v>
      </c>
      <c r="G107" s="5">
        <v>46.08</v>
      </c>
      <c r="H107" s="5">
        <v>8.82</v>
      </c>
      <c r="K107" s="5">
        <v>54.9</v>
      </c>
      <c r="L107" s="5" t="s">
        <v>63</v>
      </c>
      <c r="M107" s="4">
        <v>44074</v>
      </c>
      <c r="N107" s="19">
        <f>IF(M107="","",MONTH(M107))</f>
        <v>8</v>
      </c>
      <c r="O107" s="1" t="str">
        <f>VLOOKUP(N107,[1]Mestre!$B$2:$C$13,2,FALSE)</f>
        <v>Trimestre 3</v>
      </c>
      <c r="Q107"/>
      <c r="R107"/>
      <c r="S107"/>
      <c r="V107" s="6"/>
      <c r="W107" s="6"/>
    </row>
    <row r="108" spans="3:23" ht="15" x14ac:dyDescent="0.25">
      <c r="C108" s="2" t="s">
        <v>59</v>
      </c>
      <c r="D108" s="3">
        <v>81520001443149</v>
      </c>
      <c r="F108" s="4">
        <v>44071</v>
      </c>
      <c r="G108" s="5">
        <v>56.51</v>
      </c>
      <c r="H108" s="5">
        <v>11.01</v>
      </c>
      <c r="K108" s="5">
        <v>67.52</v>
      </c>
      <c r="L108" s="5" t="s">
        <v>60</v>
      </c>
      <c r="M108" s="4">
        <v>44074</v>
      </c>
      <c r="N108" s="19">
        <f>IF(M108="","",MONTH(M108))</f>
        <v>8</v>
      </c>
      <c r="O108" s="1" t="str">
        <f>VLOOKUP(N108,[1]Mestre!$B$2:$C$13,2,FALSE)</f>
        <v>Trimestre 3</v>
      </c>
      <c r="Q108"/>
      <c r="R108"/>
      <c r="S108"/>
      <c r="V108" s="6"/>
      <c r="W108" s="6"/>
    </row>
    <row r="109" spans="3:23" ht="15" x14ac:dyDescent="0.25">
      <c r="C109" s="2" t="s">
        <v>59</v>
      </c>
      <c r="D109" s="3">
        <v>81520001443182</v>
      </c>
      <c r="F109" s="4">
        <v>44074</v>
      </c>
      <c r="G109" s="5">
        <v>56.51</v>
      </c>
      <c r="H109" s="5">
        <v>11.01</v>
      </c>
      <c r="K109" s="5">
        <v>67.52</v>
      </c>
      <c r="L109" s="5" t="s">
        <v>60</v>
      </c>
      <c r="M109" s="4">
        <v>44074</v>
      </c>
      <c r="N109" s="19">
        <f>IF(M109="","",MONTH(M109))</f>
        <v>8</v>
      </c>
      <c r="O109" s="1" t="str">
        <f>VLOOKUP(N109,[1]Mestre!$B$2:$C$13,2,FALSE)</f>
        <v>Trimestre 3</v>
      </c>
      <c r="Q109"/>
      <c r="R109"/>
      <c r="S109"/>
      <c r="V109" s="6"/>
      <c r="W109" s="6"/>
    </row>
    <row r="110" spans="3:23" ht="15" x14ac:dyDescent="0.25">
      <c r="C110" s="2" t="s">
        <v>59</v>
      </c>
      <c r="D110" s="3">
        <v>81520001443202</v>
      </c>
      <c r="F110" s="4">
        <v>44074</v>
      </c>
      <c r="G110" s="5">
        <v>31.47</v>
      </c>
      <c r="H110" s="5">
        <v>6.61</v>
      </c>
      <c r="K110" s="5">
        <v>38.08</v>
      </c>
      <c r="L110" s="5" t="s">
        <v>60</v>
      </c>
      <c r="M110" s="4">
        <v>44074</v>
      </c>
      <c r="N110" s="19">
        <f>IF(M110="","",MONTH(M110))</f>
        <v>8</v>
      </c>
      <c r="O110" s="1" t="str">
        <f>VLOOKUP(N110,[1]Mestre!$B$2:$C$13,2,FALSE)</f>
        <v>Trimestre 3</v>
      </c>
      <c r="Q110"/>
      <c r="R110"/>
      <c r="S110"/>
      <c r="V110" s="6"/>
      <c r="W110" s="6"/>
    </row>
    <row r="111" spans="3:23" ht="15" x14ac:dyDescent="0.25">
      <c r="C111" s="2" t="s">
        <v>59</v>
      </c>
      <c r="D111" s="3">
        <v>81520001443254</v>
      </c>
      <c r="F111" s="4">
        <v>44075</v>
      </c>
      <c r="G111" s="5">
        <v>31.47</v>
      </c>
      <c r="H111" s="5">
        <v>6.61</v>
      </c>
      <c r="K111" s="5">
        <v>38.08</v>
      </c>
      <c r="L111" s="5" t="s">
        <v>60</v>
      </c>
      <c r="M111" s="4">
        <v>44077</v>
      </c>
      <c r="N111" s="19">
        <f>IF(M111="","",MONTH(M111))</f>
        <v>9</v>
      </c>
      <c r="O111" s="1" t="str">
        <f>VLOOKUP(N111,[1]Mestre!$B$2:$C$13,2,FALSE)</f>
        <v>Trimestre 3</v>
      </c>
      <c r="Q111"/>
      <c r="R111"/>
      <c r="S111"/>
      <c r="V111" s="6"/>
      <c r="W111" s="6"/>
    </row>
    <row r="112" spans="3:23" ht="15" x14ac:dyDescent="0.25">
      <c r="C112" s="2" t="s">
        <v>59</v>
      </c>
      <c r="D112" s="3">
        <v>81520001443227</v>
      </c>
      <c r="F112" s="4">
        <v>44075</v>
      </c>
      <c r="G112" s="5">
        <v>56.51</v>
      </c>
      <c r="H112" s="5">
        <v>11.01</v>
      </c>
      <c r="K112" s="5">
        <v>67.52</v>
      </c>
      <c r="L112" s="5" t="s">
        <v>60</v>
      </c>
      <c r="M112" s="4">
        <v>44077</v>
      </c>
      <c r="N112" s="19">
        <f>IF(M112="","",MONTH(M112))</f>
        <v>9</v>
      </c>
      <c r="O112" s="1" t="str">
        <f>VLOOKUP(N112,[1]Mestre!$B$2:$C$13,2,FALSE)</f>
        <v>Trimestre 3</v>
      </c>
      <c r="Q112"/>
      <c r="R112"/>
      <c r="S112"/>
      <c r="V112" s="6"/>
      <c r="W112" s="6"/>
    </row>
    <row r="113" spans="3:23" ht="15" x14ac:dyDescent="0.25">
      <c r="C113" s="2" t="s">
        <v>59</v>
      </c>
      <c r="D113" s="3">
        <v>5510117628</v>
      </c>
      <c r="F113" s="4">
        <v>44110</v>
      </c>
      <c r="G113" s="5">
        <v>1034.31</v>
      </c>
      <c r="H113" s="5">
        <v>202.57</v>
      </c>
      <c r="K113" s="5">
        <v>1236.8800000000001</v>
      </c>
      <c r="L113" s="5" t="s">
        <v>66</v>
      </c>
      <c r="M113" s="4">
        <v>44126</v>
      </c>
      <c r="N113" s="19">
        <f>IF(M113="","",MONTH(M113))</f>
        <v>10</v>
      </c>
      <c r="O113" s="1" t="str">
        <f>VLOOKUP(N113,[1]Mestre!$B$2:$C$13,2,FALSE)</f>
        <v>Trimestre 4</v>
      </c>
      <c r="Q113"/>
      <c r="R113"/>
      <c r="S113"/>
      <c r="V113" s="6"/>
      <c r="W113" s="6"/>
    </row>
    <row r="114" spans="3:23" ht="15" x14ac:dyDescent="0.25">
      <c r="C114" s="2" t="s">
        <v>59</v>
      </c>
      <c r="D114" s="3">
        <v>81520001445058</v>
      </c>
      <c r="F114" s="4">
        <v>44110</v>
      </c>
      <c r="G114" s="5">
        <v>56.51</v>
      </c>
      <c r="H114" s="5">
        <v>11.01</v>
      </c>
      <c r="K114" s="5">
        <v>67.52</v>
      </c>
      <c r="L114" s="5" t="s">
        <v>60</v>
      </c>
      <c r="M114" s="4">
        <v>44135</v>
      </c>
      <c r="N114" s="19">
        <f>IF(M114="","",MONTH(M114))</f>
        <v>10</v>
      </c>
      <c r="O114" s="1" t="str">
        <f>VLOOKUP(N114,[1]Mestre!$B$2:$C$13,2,FALSE)</f>
        <v>Trimestre 4</v>
      </c>
      <c r="Q114"/>
      <c r="R114"/>
      <c r="S114"/>
      <c r="V114" s="6"/>
      <c r="W114" s="6"/>
    </row>
    <row r="115" spans="3:23" ht="15" x14ac:dyDescent="0.25">
      <c r="C115" s="2" t="s">
        <v>59</v>
      </c>
      <c r="D115" s="3">
        <v>81520001445229</v>
      </c>
      <c r="F115" s="4">
        <v>44112</v>
      </c>
      <c r="G115" s="5">
        <v>31.47</v>
      </c>
      <c r="H115" s="5">
        <v>6.61</v>
      </c>
      <c r="K115" s="5">
        <v>38.08</v>
      </c>
      <c r="L115" s="5" t="s">
        <v>60</v>
      </c>
      <c r="M115" s="4">
        <v>44135</v>
      </c>
      <c r="N115" s="19">
        <f>IF(M115="","",MONTH(M115))</f>
        <v>10</v>
      </c>
      <c r="O115" s="1" t="str">
        <f>VLOOKUP(N115,[1]Mestre!$B$2:$C$13,2,FALSE)</f>
        <v>Trimestre 4</v>
      </c>
      <c r="Q115"/>
      <c r="R115"/>
      <c r="S115"/>
      <c r="V115" s="6"/>
      <c r="W115" s="6"/>
    </row>
    <row r="116" spans="3:23" ht="15" x14ac:dyDescent="0.25">
      <c r="C116" s="2" t="s">
        <v>67</v>
      </c>
      <c r="D116" s="3">
        <v>420034576</v>
      </c>
      <c r="F116" s="4">
        <v>44027</v>
      </c>
      <c r="G116" s="5">
        <v>390</v>
      </c>
      <c r="H116" s="5">
        <v>81.900000000000006</v>
      </c>
      <c r="K116" s="5">
        <v>471.9</v>
      </c>
      <c r="L116" s="5" t="s">
        <v>68</v>
      </c>
      <c r="M116" s="4">
        <v>44043</v>
      </c>
      <c r="N116" s="19">
        <f>IF(M116="","",MONTH(M116))</f>
        <v>7</v>
      </c>
      <c r="O116" s="1" t="str">
        <f>VLOOKUP(N116,[1]Mestre!$B$2:$C$13,2,FALSE)</f>
        <v>Trimestre 3</v>
      </c>
      <c r="Q116"/>
      <c r="R116"/>
      <c r="S116"/>
      <c r="V116" s="6"/>
      <c r="W116" s="6"/>
    </row>
    <row r="117" spans="3:23" ht="15" x14ac:dyDescent="0.25">
      <c r="C117" s="2" t="s">
        <v>69</v>
      </c>
      <c r="D117" s="3">
        <v>2020094</v>
      </c>
      <c r="F117" s="4">
        <v>44092</v>
      </c>
      <c r="G117" s="5">
        <v>1186</v>
      </c>
      <c r="H117" s="5">
        <v>249.06</v>
      </c>
      <c r="K117" s="5">
        <v>1435.06</v>
      </c>
      <c r="L117" s="5" t="s">
        <v>70</v>
      </c>
      <c r="M117" s="4">
        <v>44096</v>
      </c>
      <c r="N117" s="19">
        <f>IF(M117="","",MONTH(M117))</f>
        <v>9</v>
      </c>
      <c r="O117" s="1" t="str">
        <f>VLOOKUP(N117,[1]Mestre!$B$2:$C$13,2,FALSE)</f>
        <v>Trimestre 3</v>
      </c>
      <c r="Q117"/>
      <c r="R117"/>
      <c r="S117"/>
      <c r="V117" s="6"/>
      <c r="W117" s="6"/>
    </row>
    <row r="118" spans="3:23" ht="15" x14ac:dyDescent="0.25">
      <c r="C118" s="2" t="s">
        <v>71</v>
      </c>
      <c r="D118" s="3">
        <v>529700</v>
      </c>
      <c r="F118" s="4">
        <v>44026</v>
      </c>
      <c r="G118" s="5">
        <v>230.49</v>
      </c>
      <c r="H118" s="5">
        <v>48.4</v>
      </c>
      <c r="K118" s="5">
        <v>278.89</v>
      </c>
      <c r="L118" s="5" t="s">
        <v>72</v>
      </c>
      <c r="M118" s="4">
        <v>44043</v>
      </c>
      <c r="N118" s="19">
        <f>IF(M118="","",MONTH(M118))</f>
        <v>7</v>
      </c>
      <c r="O118" s="1" t="str">
        <f>VLOOKUP(N118,[1]Mestre!$B$2:$C$13,2,FALSE)</f>
        <v>Trimestre 3</v>
      </c>
      <c r="Q118"/>
      <c r="R118"/>
      <c r="S118"/>
      <c r="V118" s="6"/>
      <c r="W118" s="6"/>
    </row>
    <row r="119" spans="3:23" ht="15" x14ac:dyDescent="0.25">
      <c r="C119" s="2" t="s">
        <v>71</v>
      </c>
      <c r="D119" s="3">
        <v>128648</v>
      </c>
      <c r="F119" s="4">
        <v>44026</v>
      </c>
      <c r="G119" s="5">
        <v>6.83</v>
      </c>
      <c r="H119" s="5">
        <v>1.43</v>
      </c>
      <c r="K119" s="5">
        <v>8.26</v>
      </c>
      <c r="L119" s="5" t="s">
        <v>72</v>
      </c>
      <c r="M119" s="4">
        <v>44043</v>
      </c>
      <c r="N119" s="19">
        <f>IF(M119="","",MONTH(M119))</f>
        <v>7</v>
      </c>
      <c r="O119" s="1" t="str">
        <f>VLOOKUP(N119,[1]Mestre!$B$2:$C$13,2,FALSE)</f>
        <v>Trimestre 3</v>
      </c>
      <c r="Q119"/>
      <c r="R119"/>
      <c r="S119"/>
      <c r="V119" s="6"/>
      <c r="W119" s="6"/>
    </row>
    <row r="120" spans="3:23" ht="15" x14ac:dyDescent="0.25">
      <c r="C120" s="2" t="s">
        <v>71</v>
      </c>
      <c r="D120" s="3">
        <v>110979</v>
      </c>
      <c r="F120" s="4">
        <v>44026</v>
      </c>
      <c r="G120" s="5">
        <v>8.5500000000000007</v>
      </c>
      <c r="H120" s="5">
        <v>1.8</v>
      </c>
      <c r="K120" s="5">
        <v>10.35</v>
      </c>
      <c r="L120" s="5" t="s">
        <v>72</v>
      </c>
      <c r="M120" s="4">
        <v>44043</v>
      </c>
      <c r="N120" s="19">
        <f>IF(M120="","",MONTH(M120))</f>
        <v>7</v>
      </c>
      <c r="O120" s="1" t="str">
        <f>VLOOKUP(N120,[1]Mestre!$B$2:$C$13,2,FALSE)</f>
        <v>Trimestre 3</v>
      </c>
      <c r="Q120"/>
      <c r="R120"/>
      <c r="S120"/>
      <c r="V120" s="6"/>
      <c r="W120" s="6"/>
    </row>
    <row r="121" spans="3:23" ht="15" x14ac:dyDescent="0.25">
      <c r="C121" s="2" t="s">
        <v>71</v>
      </c>
      <c r="D121" s="3">
        <v>152673</v>
      </c>
      <c r="F121" s="4">
        <v>44026</v>
      </c>
      <c r="G121" s="5">
        <v>15.52</v>
      </c>
      <c r="H121" s="5">
        <v>3.26</v>
      </c>
      <c r="K121" s="5">
        <v>18.78</v>
      </c>
      <c r="L121" s="5" t="s">
        <v>72</v>
      </c>
      <c r="M121" s="4">
        <v>44043</v>
      </c>
      <c r="N121" s="19">
        <f>IF(M121="","",MONTH(M121))</f>
        <v>7</v>
      </c>
      <c r="O121" s="1" t="str">
        <f>VLOOKUP(N121,[1]Mestre!$B$2:$C$13,2,FALSE)</f>
        <v>Trimestre 3</v>
      </c>
      <c r="Q121"/>
      <c r="R121"/>
      <c r="S121"/>
      <c r="V121" s="6"/>
      <c r="W121" s="6"/>
    </row>
    <row r="122" spans="3:23" ht="15" x14ac:dyDescent="0.25">
      <c r="C122" s="2" t="s">
        <v>71</v>
      </c>
      <c r="D122" s="3">
        <v>128649</v>
      </c>
      <c r="F122" s="4">
        <v>44026</v>
      </c>
      <c r="G122" s="5">
        <v>6.83</v>
      </c>
      <c r="H122" s="5">
        <v>1.43</v>
      </c>
      <c r="K122" s="5">
        <v>8.26</v>
      </c>
      <c r="L122" s="5" t="s">
        <v>73</v>
      </c>
      <c r="M122" s="4">
        <v>44043</v>
      </c>
      <c r="N122" s="19">
        <f>IF(M122="","",MONTH(M122))</f>
        <v>7</v>
      </c>
      <c r="O122" s="1" t="str">
        <f>VLOOKUP(N122,[1]Mestre!$B$2:$C$13,2,FALSE)</f>
        <v>Trimestre 3</v>
      </c>
      <c r="Q122"/>
      <c r="R122"/>
      <c r="S122"/>
      <c r="V122" s="6"/>
      <c r="W122" s="6"/>
    </row>
    <row r="123" spans="3:23" ht="15" x14ac:dyDescent="0.25">
      <c r="C123" s="2" t="s">
        <v>71</v>
      </c>
      <c r="D123" s="3">
        <v>128650</v>
      </c>
      <c r="F123" s="4">
        <v>44026</v>
      </c>
      <c r="G123" s="5">
        <v>6.83</v>
      </c>
      <c r="H123" s="5">
        <v>1.43</v>
      </c>
      <c r="K123" s="5">
        <v>8.26</v>
      </c>
      <c r="L123" s="5" t="s">
        <v>73</v>
      </c>
      <c r="M123" s="4">
        <v>44074</v>
      </c>
      <c r="N123" s="19">
        <f>IF(M123="","",MONTH(M123))</f>
        <v>8</v>
      </c>
      <c r="O123" s="1" t="str">
        <f>VLOOKUP(N123,[1]Mestre!$B$2:$C$13,2,FALSE)</f>
        <v>Trimestre 3</v>
      </c>
      <c r="Q123"/>
      <c r="R123"/>
      <c r="S123"/>
      <c r="V123" s="6"/>
      <c r="W123" s="6"/>
    </row>
    <row r="124" spans="3:23" ht="15" x14ac:dyDescent="0.25">
      <c r="C124" s="2" t="s">
        <v>71</v>
      </c>
      <c r="D124" s="3">
        <v>544138</v>
      </c>
      <c r="F124" s="4">
        <v>44026</v>
      </c>
      <c r="G124" s="5">
        <v>31.85</v>
      </c>
      <c r="H124" s="5">
        <v>6.69</v>
      </c>
      <c r="K124" s="5">
        <v>38.54</v>
      </c>
      <c r="L124" s="5" t="s">
        <v>73</v>
      </c>
      <c r="M124" s="4">
        <v>44091</v>
      </c>
      <c r="N124" s="19">
        <f>IF(M124="","",MONTH(M124))</f>
        <v>9</v>
      </c>
      <c r="O124" s="1" t="str">
        <f>VLOOKUP(N124,[1]Mestre!$B$2:$C$13,2,FALSE)</f>
        <v>Trimestre 3</v>
      </c>
      <c r="Q124"/>
      <c r="R124"/>
      <c r="S124"/>
      <c r="V124" s="6"/>
      <c r="W124" s="6"/>
    </row>
    <row r="125" spans="3:23" ht="15" x14ac:dyDescent="0.25">
      <c r="C125" s="2" t="s">
        <v>74</v>
      </c>
      <c r="D125" s="3" t="s">
        <v>75</v>
      </c>
      <c r="F125" s="4">
        <v>43951</v>
      </c>
      <c r="G125" s="5">
        <v>693.5</v>
      </c>
      <c r="H125" s="5">
        <v>145.63999999999999</v>
      </c>
      <c r="K125" s="5">
        <v>839.14</v>
      </c>
      <c r="L125" s="5" t="s">
        <v>76</v>
      </c>
      <c r="M125" s="4">
        <v>43951</v>
      </c>
      <c r="N125" s="19">
        <f>IF(M125="","",MONTH(M125))</f>
        <v>4</v>
      </c>
      <c r="O125" s="1" t="str">
        <f>VLOOKUP(N125,[1]Mestre!$B$2:$C$13,2,FALSE)</f>
        <v>Trimestre 2</v>
      </c>
      <c r="Q125"/>
      <c r="R125"/>
      <c r="S125"/>
      <c r="V125" s="6"/>
      <c r="W125" s="6"/>
    </row>
    <row r="126" spans="3:23" ht="15" x14ac:dyDescent="0.25">
      <c r="C126" s="2" t="s">
        <v>74</v>
      </c>
      <c r="D126" s="3" t="s">
        <v>77</v>
      </c>
      <c r="F126" s="4">
        <v>44012</v>
      </c>
      <c r="G126" s="5">
        <v>358.69</v>
      </c>
      <c r="H126" s="5">
        <v>75.319999999999993</v>
      </c>
      <c r="K126" s="5">
        <v>434.01</v>
      </c>
      <c r="L126" s="5" t="s">
        <v>18</v>
      </c>
      <c r="M126" s="4">
        <v>44012</v>
      </c>
      <c r="N126" s="19">
        <f>IF(M126="","",MONTH(M126))</f>
        <v>6</v>
      </c>
      <c r="O126" s="1" t="str">
        <f>VLOOKUP(N126,[1]Mestre!$B$2:$C$13,2,FALSE)</f>
        <v>Trimestre 2</v>
      </c>
      <c r="Q126"/>
      <c r="R126"/>
      <c r="S126"/>
      <c r="V126" s="6"/>
      <c r="W126" s="6"/>
    </row>
    <row r="127" spans="3:23" ht="15" x14ac:dyDescent="0.25">
      <c r="C127" s="2" t="s">
        <v>74</v>
      </c>
      <c r="D127" s="3" t="s">
        <v>78</v>
      </c>
      <c r="F127" s="4">
        <v>44012</v>
      </c>
      <c r="G127" s="5">
        <v>406</v>
      </c>
      <c r="H127" s="5">
        <v>85.26</v>
      </c>
      <c r="K127" s="5">
        <v>491.26</v>
      </c>
      <c r="L127" s="5" t="s">
        <v>79</v>
      </c>
      <c r="M127" s="4">
        <v>44012</v>
      </c>
      <c r="N127" s="19">
        <f>IF(M127="","",MONTH(M127))</f>
        <v>6</v>
      </c>
      <c r="O127" s="1" t="str">
        <f>VLOOKUP(N127,[1]Mestre!$B$2:$C$13,2,FALSE)</f>
        <v>Trimestre 2</v>
      </c>
      <c r="Q127"/>
      <c r="R127"/>
      <c r="S127"/>
      <c r="V127" s="6"/>
      <c r="W127" s="6"/>
    </row>
    <row r="128" spans="3:23" ht="15" x14ac:dyDescent="0.25">
      <c r="C128" s="2" t="s">
        <v>80</v>
      </c>
      <c r="D128" s="3">
        <v>25793</v>
      </c>
      <c r="F128" s="4">
        <v>43891</v>
      </c>
      <c r="G128" s="5">
        <v>392.1</v>
      </c>
      <c r="H128" s="5">
        <v>82.34</v>
      </c>
      <c r="K128" s="5">
        <v>474.44</v>
      </c>
      <c r="L128" s="5" t="s">
        <v>81</v>
      </c>
      <c r="M128" s="4">
        <v>43903</v>
      </c>
      <c r="N128" s="19">
        <f>IF(M128="","",MONTH(M128))</f>
        <v>3</v>
      </c>
      <c r="O128" s="1" t="str">
        <f>VLOOKUP(N128,[1]Mestre!$B$2:$C$13,2,FALSE)</f>
        <v>Trimestre 1</v>
      </c>
      <c r="Q128"/>
      <c r="R128"/>
      <c r="S128"/>
      <c r="V128" s="6"/>
      <c r="W128" s="6"/>
    </row>
    <row r="129" spans="3:23" ht="15" x14ac:dyDescent="0.25">
      <c r="C129" s="2" t="s">
        <v>82</v>
      </c>
      <c r="D129" s="3" t="s">
        <v>83</v>
      </c>
      <c r="F129" s="4">
        <v>43964</v>
      </c>
      <c r="G129" s="5">
        <v>5144</v>
      </c>
      <c r="K129" s="5">
        <v>5144</v>
      </c>
      <c r="L129" s="5" t="s">
        <v>84</v>
      </c>
      <c r="M129" s="4">
        <v>43999</v>
      </c>
      <c r="N129" s="19">
        <f>IF(M129="","",MONTH(M129))</f>
        <v>6</v>
      </c>
      <c r="O129" s="1" t="str">
        <f>VLOOKUP(N129,[1]Mestre!$B$2:$C$13,2,FALSE)</f>
        <v>Trimestre 2</v>
      </c>
      <c r="Q129"/>
      <c r="R129"/>
      <c r="S129"/>
      <c r="V129" s="6"/>
      <c r="W129" s="6"/>
    </row>
    <row r="130" spans="3:23" ht="15" x14ac:dyDescent="0.25">
      <c r="C130" s="2" t="s">
        <v>85</v>
      </c>
      <c r="D130" s="3">
        <v>13</v>
      </c>
      <c r="F130" s="4">
        <v>43936</v>
      </c>
      <c r="G130" s="5">
        <v>1568</v>
      </c>
      <c r="K130" s="5">
        <v>1568</v>
      </c>
      <c r="L130" s="5" t="s">
        <v>86</v>
      </c>
      <c r="M130" s="4">
        <v>43951</v>
      </c>
      <c r="N130" s="19">
        <f>IF(M130="","",MONTH(M130))</f>
        <v>4</v>
      </c>
      <c r="O130" s="1" t="str">
        <f>VLOOKUP(N130,[1]Mestre!$B$2:$C$13,2,FALSE)</f>
        <v>Trimestre 2</v>
      </c>
      <c r="Q130"/>
      <c r="R130"/>
      <c r="S130"/>
      <c r="V130" s="6"/>
      <c r="W130" s="6"/>
    </row>
    <row r="131" spans="3:23" ht="15" x14ac:dyDescent="0.25">
      <c r="C131" s="2" t="s">
        <v>87</v>
      </c>
      <c r="D131" s="3" t="s">
        <v>88</v>
      </c>
      <c r="F131" s="4">
        <v>43845</v>
      </c>
      <c r="G131" s="5">
        <v>306.08</v>
      </c>
      <c r="H131" s="5">
        <v>64.28</v>
      </c>
      <c r="K131" s="5">
        <v>370.36</v>
      </c>
      <c r="L131" s="5" t="s">
        <v>33</v>
      </c>
      <c r="M131" s="4">
        <v>43857</v>
      </c>
      <c r="N131" s="19">
        <f>IF(M131="","",MONTH(M131))</f>
        <v>1</v>
      </c>
      <c r="O131" s="1" t="str">
        <f>VLOOKUP(N131,[1]Mestre!$B$2:$C$13,2,FALSE)</f>
        <v>Trimestre 1</v>
      </c>
      <c r="Q131"/>
      <c r="R131"/>
      <c r="S131"/>
      <c r="V131" s="6"/>
      <c r="W131" s="6"/>
    </row>
    <row r="132" spans="3:23" ht="15" x14ac:dyDescent="0.25">
      <c r="C132" s="2" t="s">
        <v>87</v>
      </c>
      <c r="D132" s="3" t="s">
        <v>89</v>
      </c>
      <c r="F132" s="4">
        <v>43861</v>
      </c>
      <c r="G132" s="5">
        <v>364.71</v>
      </c>
      <c r="H132" s="5">
        <v>76.59</v>
      </c>
      <c r="K132" s="5">
        <v>441.3</v>
      </c>
      <c r="L132" s="5" t="s">
        <v>33</v>
      </c>
      <c r="M132" s="4">
        <v>43861</v>
      </c>
      <c r="N132" s="19">
        <f>IF(M132="","",MONTH(M132))</f>
        <v>1</v>
      </c>
      <c r="O132" s="1" t="str">
        <f>VLOOKUP(N132,[1]Mestre!$B$2:$C$13,2,FALSE)</f>
        <v>Trimestre 1</v>
      </c>
      <c r="Q132"/>
      <c r="R132"/>
      <c r="S132"/>
      <c r="V132" s="6"/>
      <c r="W132" s="6"/>
    </row>
    <row r="133" spans="3:23" ht="15" x14ac:dyDescent="0.25">
      <c r="C133" s="2" t="s">
        <v>87</v>
      </c>
      <c r="D133" s="3">
        <v>200630</v>
      </c>
      <c r="F133" s="4">
        <v>43890</v>
      </c>
      <c r="G133" s="5">
        <v>143.22999999999999</v>
      </c>
      <c r="H133" s="5">
        <v>30.08</v>
      </c>
      <c r="K133" s="5">
        <v>173.31</v>
      </c>
      <c r="L133" s="5" t="s">
        <v>33</v>
      </c>
      <c r="M133" s="4">
        <v>43890</v>
      </c>
      <c r="N133" s="19">
        <f>IF(M133="","",MONTH(M133))</f>
        <v>2</v>
      </c>
      <c r="O133" s="1" t="str">
        <f>VLOOKUP(N133,[1]Mestre!$B$2:$C$13,2,FALSE)</f>
        <v>Trimestre 1</v>
      </c>
      <c r="Q133"/>
      <c r="R133"/>
      <c r="S133"/>
      <c r="V133" s="6"/>
      <c r="W133" s="6"/>
    </row>
    <row r="134" spans="3:23" ht="15" x14ac:dyDescent="0.25">
      <c r="C134" s="2" t="s">
        <v>87</v>
      </c>
      <c r="D134" s="3">
        <v>200629</v>
      </c>
      <c r="F134" s="4">
        <v>43890</v>
      </c>
      <c r="G134" s="5">
        <v>733.97</v>
      </c>
      <c r="H134" s="5">
        <v>154.13</v>
      </c>
      <c r="K134" s="5">
        <v>888.1</v>
      </c>
      <c r="L134" s="5" t="s">
        <v>33</v>
      </c>
      <c r="M134" s="4">
        <v>43890</v>
      </c>
      <c r="N134" s="19">
        <f>IF(M134="","",MONTH(M134))</f>
        <v>2</v>
      </c>
      <c r="O134" s="1" t="str">
        <f>VLOOKUP(N134,[1]Mestre!$B$2:$C$13,2,FALSE)</f>
        <v>Trimestre 1</v>
      </c>
      <c r="Q134"/>
      <c r="R134"/>
      <c r="S134"/>
      <c r="V134" s="6"/>
      <c r="W134" s="6"/>
    </row>
    <row r="135" spans="3:23" ht="15" x14ac:dyDescent="0.25">
      <c r="C135" s="2" t="s">
        <v>87</v>
      </c>
      <c r="D135" s="3">
        <v>200627</v>
      </c>
      <c r="F135" s="4">
        <v>43890</v>
      </c>
      <c r="G135" s="5">
        <v>162.51</v>
      </c>
      <c r="H135" s="5">
        <v>34.130000000000003</v>
      </c>
      <c r="K135" s="5">
        <v>196.64</v>
      </c>
      <c r="L135" s="5" t="s">
        <v>33</v>
      </c>
      <c r="M135" s="4">
        <v>43890</v>
      </c>
      <c r="N135" s="19">
        <f>IF(M135="","",MONTH(M135))</f>
        <v>2</v>
      </c>
      <c r="O135" s="1" t="str">
        <f>VLOOKUP(N135,[1]Mestre!$B$2:$C$13,2,FALSE)</f>
        <v>Trimestre 1</v>
      </c>
      <c r="Q135"/>
      <c r="R135"/>
      <c r="S135"/>
      <c r="V135" s="6"/>
      <c r="W135" s="6"/>
    </row>
    <row r="136" spans="3:23" ht="15" x14ac:dyDescent="0.25">
      <c r="C136" s="2" t="s">
        <v>87</v>
      </c>
      <c r="D136" s="3">
        <v>200628</v>
      </c>
      <c r="F136" s="4">
        <v>43890</v>
      </c>
      <c r="G136" s="5">
        <v>323.36</v>
      </c>
      <c r="H136" s="5">
        <v>67.91</v>
      </c>
      <c r="K136" s="5">
        <v>391.27</v>
      </c>
      <c r="L136" s="5" t="s">
        <v>33</v>
      </c>
      <c r="M136" s="4">
        <v>43890</v>
      </c>
      <c r="N136" s="19">
        <f>IF(M136="","",MONTH(M136))</f>
        <v>2</v>
      </c>
      <c r="O136" s="1" t="str">
        <f>VLOOKUP(N136,[1]Mestre!$B$2:$C$13,2,FALSE)</f>
        <v>Trimestre 1</v>
      </c>
      <c r="Q136"/>
      <c r="R136"/>
      <c r="S136"/>
      <c r="V136" s="6"/>
      <c r="W136" s="6"/>
    </row>
    <row r="137" spans="3:23" ht="15" x14ac:dyDescent="0.25">
      <c r="C137" s="2" t="s">
        <v>87</v>
      </c>
      <c r="D137" s="3" t="s">
        <v>90</v>
      </c>
      <c r="F137" s="4">
        <v>43921</v>
      </c>
      <c r="G137" s="5">
        <v>364.49</v>
      </c>
      <c r="H137" s="5">
        <v>76.540000000000006</v>
      </c>
      <c r="K137" s="5">
        <v>441.03</v>
      </c>
      <c r="L137" s="5" t="s">
        <v>33</v>
      </c>
      <c r="M137" s="4">
        <v>43921</v>
      </c>
      <c r="N137" s="19">
        <f>IF(M137="","",MONTH(M137))</f>
        <v>3</v>
      </c>
      <c r="O137" s="1" t="str">
        <f>VLOOKUP(N137,[1]Mestre!$B$2:$C$13,2,FALSE)</f>
        <v>Trimestre 1</v>
      </c>
      <c r="Q137"/>
      <c r="R137"/>
      <c r="S137"/>
      <c r="V137" s="6"/>
      <c r="W137" s="6"/>
    </row>
    <row r="138" spans="3:23" ht="15" x14ac:dyDescent="0.25">
      <c r="C138" s="2" t="s">
        <v>87</v>
      </c>
      <c r="D138" s="3" t="s">
        <v>91</v>
      </c>
      <c r="F138" s="4">
        <v>43936</v>
      </c>
      <c r="G138" s="5">
        <v>485.86</v>
      </c>
      <c r="H138" s="5">
        <v>102.03</v>
      </c>
      <c r="K138" s="5">
        <v>587.89</v>
      </c>
      <c r="L138" s="5" t="s">
        <v>33</v>
      </c>
      <c r="M138" s="4">
        <v>43948</v>
      </c>
      <c r="N138" s="19">
        <f>IF(M138="","",MONTH(M138))</f>
        <v>4</v>
      </c>
      <c r="O138" s="1" t="str">
        <f>VLOOKUP(N138,[1]Mestre!$B$2:$C$13,2,FALSE)</f>
        <v>Trimestre 2</v>
      </c>
      <c r="Q138"/>
      <c r="R138"/>
      <c r="S138"/>
      <c r="V138" s="6"/>
      <c r="W138" s="6"/>
    </row>
    <row r="139" spans="3:23" ht="15" x14ac:dyDescent="0.25">
      <c r="C139" s="2" t="s">
        <v>87</v>
      </c>
      <c r="D139" s="3" t="s">
        <v>92</v>
      </c>
      <c r="F139" s="4">
        <v>43951</v>
      </c>
      <c r="G139" s="5">
        <v>525</v>
      </c>
      <c r="H139" s="5">
        <v>110.25</v>
      </c>
      <c r="K139" s="5">
        <v>635.25</v>
      </c>
      <c r="L139" s="5" t="s">
        <v>33</v>
      </c>
      <c r="M139" s="4">
        <v>43951</v>
      </c>
      <c r="N139" s="19">
        <f>IF(M139="","",MONTH(M139))</f>
        <v>4</v>
      </c>
      <c r="O139" s="1" t="str">
        <f>VLOOKUP(N139,[1]Mestre!$B$2:$C$13,2,FALSE)</f>
        <v>Trimestre 2</v>
      </c>
      <c r="Q139"/>
      <c r="R139"/>
      <c r="S139"/>
      <c r="V139" s="6"/>
      <c r="W139" s="6"/>
    </row>
    <row r="140" spans="3:23" ht="15" x14ac:dyDescent="0.25">
      <c r="C140" s="2" t="s">
        <v>87</v>
      </c>
      <c r="D140" s="3">
        <v>201537</v>
      </c>
      <c r="F140" s="4">
        <v>43966</v>
      </c>
      <c r="G140" s="5">
        <v>916.03</v>
      </c>
      <c r="H140" s="5">
        <v>192.37</v>
      </c>
      <c r="K140" s="5">
        <v>1108.4000000000001</v>
      </c>
      <c r="L140" s="5" t="s">
        <v>33</v>
      </c>
      <c r="M140" s="4">
        <v>43969</v>
      </c>
      <c r="N140" s="19">
        <f>IF(M140="","",MONTH(M140))</f>
        <v>5</v>
      </c>
      <c r="O140" s="1" t="str">
        <f>VLOOKUP(N140,[1]Mestre!$B$2:$C$13,2,FALSE)</f>
        <v>Trimestre 2</v>
      </c>
      <c r="Q140"/>
      <c r="R140"/>
      <c r="S140"/>
      <c r="V140" s="6"/>
      <c r="W140" s="6"/>
    </row>
    <row r="141" spans="3:23" ht="15" x14ac:dyDescent="0.25">
      <c r="C141" s="2" t="s">
        <v>87</v>
      </c>
      <c r="D141" s="3">
        <v>201881</v>
      </c>
      <c r="F141" s="4">
        <v>43997</v>
      </c>
      <c r="G141" s="5">
        <v>286.60000000000002</v>
      </c>
      <c r="H141" s="5">
        <v>60.19</v>
      </c>
      <c r="K141" s="5">
        <v>346.79</v>
      </c>
      <c r="L141" s="5" t="s">
        <v>18</v>
      </c>
      <c r="M141" s="4">
        <v>44001</v>
      </c>
      <c r="N141" s="19">
        <f>IF(M141="","",MONTH(M141))</f>
        <v>6</v>
      </c>
      <c r="O141" s="1" t="str">
        <f>VLOOKUP(N141,[1]Mestre!$B$2:$C$13,2,FALSE)</f>
        <v>Trimestre 2</v>
      </c>
      <c r="Q141"/>
      <c r="R141"/>
      <c r="S141"/>
      <c r="V141" s="6"/>
      <c r="W141" s="6"/>
    </row>
    <row r="142" spans="3:23" ht="15" x14ac:dyDescent="0.25">
      <c r="C142" s="2" t="s">
        <v>87</v>
      </c>
      <c r="D142" s="3">
        <v>202062</v>
      </c>
      <c r="F142" s="4">
        <v>44012</v>
      </c>
      <c r="G142" s="5">
        <v>386.71</v>
      </c>
      <c r="H142" s="5">
        <v>81.209999999999994</v>
      </c>
      <c r="K142" s="5">
        <v>467.92</v>
      </c>
      <c r="L142" s="5" t="s">
        <v>93</v>
      </c>
      <c r="M142" s="4">
        <v>44012</v>
      </c>
      <c r="N142" s="19">
        <f>IF(M142="","",MONTH(M142))</f>
        <v>6</v>
      </c>
      <c r="O142" s="1" t="str">
        <f>VLOOKUP(N142,[1]Mestre!$B$2:$C$13,2,FALSE)</f>
        <v>Trimestre 2</v>
      </c>
      <c r="Q142"/>
      <c r="R142"/>
      <c r="S142"/>
      <c r="V142" s="6"/>
      <c r="W142" s="6"/>
    </row>
    <row r="143" spans="3:23" ht="15" x14ac:dyDescent="0.25">
      <c r="C143" s="2" t="s">
        <v>87</v>
      </c>
      <c r="D143" s="3" t="s">
        <v>94</v>
      </c>
      <c r="F143" s="4">
        <v>44043</v>
      </c>
      <c r="G143" s="5">
        <v>2201.0700000000002</v>
      </c>
      <c r="H143" s="5">
        <v>462.22</v>
      </c>
      <c r="K143" s="5">
        <v>2663.29</v>
      </c>
      <c r="L143" s="5" t="s">
        <v>33</v>
      </c>
      <c r="M143" s="4">
        <v>44043</v>
      </c>
      <c r="N143" s="19">
        <f>IF(M143="","",MONTH(M143))</f>
        <v>7</v>
      </c>
      <c r="O143" s="1" t="str">
        <f>VLOOKUP(N143,[1]Mestre!$B$2:$C$13,2,FALSE)</f>
        <v>Trimestre 3</v>
      </c>
      <c r="Q143"/>
      <c r="R143"/>
      <c r="S143"/>
      <c r="V143" s="6"/>
      <c r="W143" s="6"/>
    </row>
    <row r="144" spans="3:23" ht="15" x14ac:dyDescent="0.25">
      <c r="C144" s="2" t="s">
        <v>87</v>
      </c>
      <c r="D144" s="3">
        <v>202612</v>
      </c>
      <c r="F144" s="4">
        <v>44058</v>
      </c>
      <c r="G144" s="5">
        <v>172.92</v>
      </c>
      <c r="H144" s="5">
        <v>36.31</v>
      </c>
      <c r="K144" s="5">
        <v>209.23</v>
      </c>
      <c r="L144" s="5" t="s">
        <v>18</v>
      </c>
      <c r="M144" s="4">
        <v>44074</v>
      </c>
      <c r="N144" s="19">
        <f>IF(M144="","",MONTH(M144))</f>
        <v>8</v>
      </c>
      <c r="O144" s="1" t="str">
        <f>VLOOKUP(N144,[1]Mestre!$B$2:$C$13,2,FALSE)</f>
        <v>Trimestre 3</v>
      </c>
      <c r="Q144"/>
      <c r="R144"/>
      <c r="S144"/>
      <c r="V144" s="6"/>
      <c r="W144" s="6"/>
    </row>
    <row r="145" spans="3:23" ht="15" x14ac:dyDescent="0.25">
      <c r="C145" s="2" t="s">
        <v>87</v>
      </c>
      <c r="D145" s="3" t="s">
        <v>95</v>
      </c>
      <c r="F145" s="4">
        <v>44074</v>
      </c>
      <c r="G145" s="5">
        <v>893.38</v>
      </c>
      <c r="H145" s="5">
        <v>187.61</v>
      </c>
      <c r="K145" s="5">
        <v>1080.99</v>
      </c>
      <c r="L145" s="5" t="s">
        <v>18</v>
      </c>
      <c r="M145" s="4">
        <v>44074</v>
      </c>
      <c r="N145" s="19">
        <f>IF(M145="","",MONTH(M145))</f>
        <v>8</v>
      </c>
      <c r="O145" s="1" t="str">
        <f>VLOOKUP(N145,[1]Mestre!$B$2:$C$13,2,FALSE)</f>
        <v>Trimestre 3</v>
      </c>
      <c r="Q145"/>
      <c r="R145"/>
      <c r="S145"/>
      <c r="V145" s="6"/>
      <c r="W145" s="6"/>
    </row>
    <row r="146" spans="3:23" ht="15" x14ac:dyDescent="0.25">
      <c r="C146" s="2" t="s">
        <v>87</v>
      </c>
      <c r="D146" s="3">
        <v>202920</v>
      </c>
      <c r="F146" s="4">
        <v>44089</v>
      </c>
      <c r="G146" s="5">
        <v>167.1</v>
      </c>
      <c r="H146" s="5">
        <v>35.090000000000003</v>
      </c>
      <c r="K146" s="5">
        <v>202.19</v>
      </c>
      <c r="L146" s="5" t="s">
        <v>18</v>
      </c>
      <c r="M146" s="4">
        <v>44096</v>
      </c>
      <c r="N146" s="19">
        <f>IF(M146="","",MONTH(M146))</f>
        <v>9</v>
      </c>
      <c r="O146" s="1" t="str">
        <f>VLOOKUP(N146,[1]Mestre!$B$2:$C$13,2,FALSE)</f>
        <v>Trimestre 3</v>
      </c>
      <c r="Q146"/>
      <c r="R146"/>
      <c r="S146"/>
      <c r="V146" s="6"/>
      <c r="W146" s="6"/>
    </row>
    <row r="147" spans="3:23" ht="15" x14ac:dyDescent="0.25">
      <c r="C147" s="2" t="s">
        <v>87</v>
      </c>
      <c r="D147" s="3" t="s">
        <v>96</v>
      </c>
      <c r="F147" s="4">
        <v>44104</v>
      </c>
      <c r="G147" s="5">
        <v>704.48</v>
      </c>
      <c r="H147" s="5">
        <v>147.94</v>
      </c>
      <c r="K147" s="5">
        <v>852.42</v>
      </c>
      <c r="L147" s="5" t="s">
        <v>33</v>
      </c>
      <c r="M147" s="4">
        <v>44104</v>
      </c>
      <c r="N147" s="19">
        <f>IF(M147="","",MONTH(M147))</f>
        <v>9</v>
      </c>
      <c r="O147" s="1" t="str">
        <f>VLOOKUP(N147,[1]Mestre!$B$2:$C$13,2,FALSE)</f>
        <v>Trimestre 3</v>
      </c>
      <c r="Q147"/>
      <c r="R147"/>
      <c r="S147"/>
      <c r="V147" s="6"/>
      <c r="W147" s="6"/>
    </row>
    <row r="148" spans="3:23" ht="15" x14ac:dyDescent="0.25">
      <c r="C148" s="2" t="s">
        <v>87</v>
      </c>
      <c r="D148" s="3">
        <v>202799</v>
      </c>
      <c r="F148" s="4">
        <v>44104</v>
      </c>
      <c r="G148" s="5">
        <v>800.2</v>
      </c>
      <c r="H148" s="5">
        <v>168.04</v>
      </c>
      <c r="K148" s="5">
        <v>968.24</v>
      </c>
      <c r="L148" s="5" t="s">
        <v>33</v>
      </c>
      <c r="M148" s="4">
        <v>44104</v>
      </c>
      <c r="N148" s="19">
        <f>IF(M148="","",MONTH(M148))</f>
        <v>9</v>
      </c>
      <c r="O148" s="1" t="str">
        <f>VLOOKUP(N148,[1]Mestre!$B$2:$C$13,2,FALSE)</f>
        <v>Trimestre 3</v>
      </c>
      <c r="Q148"/>
      <c r="R148"/>
      <c r="S148"/>
      <c r="V148" s="6"/>
      <c r="W148" s="6"/>
    </row>
    <row r="149" spans="3:23" ht="15" x14ac:dyDescent="0.25">
      <c r="C149" s="2" t="s">
        <v>87</v>
      </c>
      <c r="D149" s="3">
        <v>203328</v>
      </c>
      <c r="F149" s="4">
        <v>44119</v>
      </c>
      <c r="G149" s="5">
        <v>435.07</v>
      </c>
      <c r="H149" s="5">
        <v>91.36</v>
      </c>
      <c r="K149" s="5">
        <v>526.42999999999995</v>
      </c>
      <c r="L149" s="5" t="s">
        <v>33</v>
      </c>
      <c r="M149" s="4">
        <v>44126</v>
      </c>
      <c r="N149" s="19">
        <f>IF(M149="","",MONTH(M149))</f>
        <v>10</v>
      </c>
      <c r="O149" s="1" t="str">
        <f>VLOOKUP(N149,[1]Mestre!$B$2:$C$13,2,FALSE)</f>
        <v>Trimestre 4</v>
      </c>
      <c r="Q149"/>
      <c r="R149"/>
      <c r="S149"/>
      <c r="V149" s="6"/>
      <c r="W149" s="6"/>
    </row>
    <row r="150" spans="3:23" ht="15" x14ac:dyDescent="0.25">
      <c r="C150" s="2" t="s">
        <v>87</v>
      </c>
      <c r="D150" s="3" t="s">
        <v>97</v>
      </c>
      <c r="F150" s="4">
        <v>44150</v>
      </c>
      <c r="G150" s="5">
        <v>522</v>
      </c>
      <c r="H150" s="5">
        <v>109.62</v>
      </c>
      <c r="K150" s="5">
        <v>631.62</v>
      </c>
      <c r="L150" s="5" t="s">
        <v>18</v>
      </c>
      <c r="M150" s="4">
        <v>44155</v>
      </c>
      <c r="N150" s="19">
        <f>IF(M150="","",MONTH(M150))</f>
        <v>11</v>
      </c>
      <c r="O150" s="1" t="str">
        <f>VLOOKUP(N150,[1]Mestre!$B$2:$C$13,2,FALSE)</f>
        <v>Trimestre 4</v>
      </c>
      <c r="Q150"/>
      <c r="R150"/>
      <c r="S150"/>
      <c r="V150" s="6"/>
      <c r="W150" s="6"/>
    </row>
    <row r="151" spans="3:23" ht="15" x14ac:dyDescent="0.25">
      <c r="C151" s="2" t="s">
        <v>87</v>
      </c>
      <c r="D151" s="3" t="s">
        <v>98</v>
      </c>
      <c r="F151" s="4">
        <v>44165</v>
      </c>
      <c r="G151" s="5">
        <v>224.49</v>
      </c>
      <c r="H151" s="5">
        <v>47.14</v>
      </c>
      <c r="K151" s="5">
        <v>271.63</v>
      </c>
      <c r="L151" s="5" t="s">
        <v>18</v>
      </c>
      <c r="M151" s="4">
        <v>44165</v>
      </c>
      <c r="N151" s="19">
        <f>IF(M151="","",MONTH(M151))</f>
        <v>11</v>
      </c>
      <c r="O151" s="1" t="str">
        <f>VLOOKUP(N151,[1]Mestre!$B$2:$C$13,2,FALSE)</f>
        <v>Trimestre 4</v>
      </c>
      <c r="Q151"/>
      <c r="R151"/>
      <c r="S151"/>
      <c r="V151" s="6"/>
      <c r="W151" s="6"/>
    </row>
    <row r="152" spans="3:23" ht="15" x14ac:dyDescent="0.25">
      <c r="C152" s="2" t="s">
        <v>87</v>
      </c>
      <c r="D152" s="3">
        <v>204059</v>
      </c>
      <c r="F152" s="4">
        <v>44180</v>
      </c>
      <c r="G152" s="5">
        <v>636.44000000000005</v>
      </c>
      <c r="H152" s="5">
        <v>133.65</v>
      </c>
      <c r="K152" s="5">
        <v>770.09</v>
      </c>
      <c r="L152" s="5" t="s">
        <v>18</v>
      </c>
      <c r="M152" s="4">
        <v>44196</v>
      </c>
      <c r="N152" s="19">
        <f>IF(M152="","",MONTH(M152))</f>
        <v>12</v>
      </c>
      <c r="O152" s="1" t="str">
        <f>VLOOKUP(N152,[1]Mestre!$B$2:$C$13,2,FALSE)</f>
        <v>Trimestre 4</v>
      </c>
      <c r="Q152"/>
      <c r="R152"/>
      <c r="S152"/>
      <c r="V152" s="6"/>
      <c r="W152" s="6"/>
    </row>
    <row r="153" spans="3:23" ht="15" x14ac:dyDescent="0.25">
      <c r="C153" s="2" t="s">
        <v>87</v>
      </c>
      <c r="D153" s="3">
        <v>204172</v>
      </c>
      <c r="F153" s="4">
        <v>44196</v>
      </c>
      <c r="G153" s="5">
        <v>1492.48</v>
      </c>
      <c r="H153" s="5">
        <v>313.42</v>
      </c>
      <c r="K153" s="5">
        <v>1805.9</v>
      </c>
      <c r="L153" s="5" t="s">
        <v>18</v>
      </c>
      <c r="M153" s="4">
        <v>44196</v>
      </c>
      <c r="N153" s="19">
        <f>IF(M153="","",MONTH(M153))</f>
        <v>12</v>
      </c>
      <c r="O153" s="1" t="str">
        <f>VLOOKUP(N153,[1]Mestre!$B$2:$C$13,2,FALSE)</f>
        <v>Trimestre 4</v>
      </c>
      <c r="Q153"/>
      <c r="R153"/>
      <c r="S153"/>
      <c r="V153" s="6"/>
      <c r="W153" s="6"/>
    </row>
    <row r="154" spans="3:23" ht="15" x14ac:dyDescent="0.25">
      <c r="C154" s="2" t="s">
        <v>99</v>
      </c>
      <c r="D154" s="3" t="s">
        <v>100</v>
      </c>
      <c r="F154" s="4">
        <v>43844</v>
      </c>
      <c r="G154" s="5">
        <v>92</v>
      </c>
      <c r="H154" s="5">
        <v>19.32</v>
      </c>
      <c r="K154" s="5">
        <v>111.32</v>
      </c>
      <c r="L154" s="5" t="s">
        <v>18</v>
      </c>
      <c r="M154" s="4">
        <v>43858</v>
      </c>
      <c r="N154" s="19">
        <f>IF(M154="","",MONTH(M154))</f>
        <v>1</v>
      </c>
      <c r="O154" s="1" t="str">
        <f>VLOOKUP(N154,[1]Mestre!$B$2:$C$13,2,FALSE)</f>
        <v>Trimestre 1</v>
      </c>
      <c r="Q154"/>
      <c r="R154"/>
      <c r="S154"/>
      <c r="V154" s="6"/>
      <c r="W154" s="6"/>
    </row>
    <row r="155" spans="3:23" ht="15" x14ac:dyDescent="0.25">
      <c r="C155" s="2" t="s">
        <v>99</v>
      </c>
      <c r="D155" s="3" t="s">
        <v>101</v>
      </c>
      <c r="F155" s="4">
        <v>43844</v>
      </c>
      <c r="G155" s="5">
        <v>272</v>
      </c>
      <c r="H155" s="5">
        <v>57.12</v>
      </c>
      <c r="K155" s="5">
        <v>329.12</v>
      </c>
      <c r="L155" s="5" t="s">
        <v>18</v>
      </c>
      <c r="M155" s="4">
        <v>43858</v>
      </c>
      <c r="N155" s="19">
        <f>IF(M155="","",MONTH(M155))</f>
        <v>1</v>
      </c>
      <c r="O155" s="1" t="str">
        <f>VLOOKUP(N155,[1]Mestre!$B$2:$C$13,2,FALSE)</f>
        <v>Trimestre 1</v>
      </c>
      <c r="Q155"/>
      <c r="R155"/>
      <c r="S155"/>
      <c r="V155" s="6"/>
      <c r="W155" s="6"/>
    </row>
    <row r="156" spans="3:23" ht="15" x14ac:dyDescent="0.25">
      <c r="C156" s="2" t="s">
        <v>99</v>
      </c>
      <c r="D156" s="3" t="s">
        <v>102</v>
      </c>
      <c r="F156" s="4">
        <v>43846</v>
      </c>
      <c r="G156" s="5">
        <v>36</v>
      </c>
      <c r="H156" s="5">
        <v>7.56</v>
      </c>
      <c r="K156" s="5">
        <v>43.56</v>
      </c>
      <c r="L156" s="5" t="s">
        <v>33</v>
      </c>
      <c r="M156" s="4">
        <v>43861</v>
      </c>
      <c r="N156" s="19">
        <f>IF(M156="","",MONTH(M156))</f>
        <v>1</v>
      </c>
      <c r="O156" s="1" t="str">
        <f>VLOOKUP(N156,[1]Mestre!$B$2:$C$13,2,FALSE)</f>
        <v>Trimestre 1</v>
      </c>
      <c r="Q156"/>
      <c r="R156"/>
      <c r="S156"/>
      <c r="V156" s="6"/>
      <c r="W156" s="6"/>
    </row>
    <row r="157" spans="3:23" ht="15" x14ac:dyDescent="0.25">
      <c r="C157" s="2" t="s">
        <v>99</v>
      </c>
      <c r="D157" s="3" t="s">
        <v>103</v>
      </c>
      <c r="F157" s="4">
        <v>43873</v>
      </c>
      <c r="G157" s="5">
        <v>89</v>
      </c>
      <c r="H157" s="5">
        <v>18.690000000000001</v>
      </c>
      <c r="K157" s="5">
        <v>107.69</v>
      </c>
      <c r="L157" s="5" t="s">
        <v>104</v>
      </c>
      <c r="M157" s="4">
        <v>43886</v>
      </c>
      <c r="N157" s="19">
        <f>IF(M157="","",MONTH(M157))</f>
        <v>2</v>
      </c>
      <c r="O157" s="1" t="str">
        <f>VLOOKUP(N157,[1]Mestre!$B$2:$C$13,2,FALSE)</f>
        <v>Trimestre 1</v>
      </c>
      <c r="Q157"/>
      <c r="R157"/>
      <c r="S157"/>
      <c r="V157" s="6"/>
      <c r="W157" s="6"/>
    </row>
    <row r="158" spans="3:23" ht="15" x14ac:dyDescent="0.25">
      <c r="C158" s="2" t="s">
        <v>99</v>
      </c>
      <c r="D158" s="3" t="s">
        <v>105</v>
      </c>
      <c r="F158" s="4">
        <v>43873</v>
      </c>
      <c r="G158" s="5">
        <v>75</v>
      </c>
      <c r="H158" s="5">
        <v>15.75</v>
      </c>
      <c r="K158" s="5">
        <v>90.75</v>
      </c>
      <c r="L158" s="5" t="s">
        <v>104</v>
      </c>
      <c r="M158" s="4">
        <v>43886</v>
      </c>
      <c r="N158" s="19">
        <f>IF(M158="","",MONTH(M158))</f>
        <v>2</v>
      </c>
      <c r="O158" s="1" t="str">
        <f>VLOOKUP(N158,[1]Mestre!$B$2:$C$13,2,FALSE)</f>
        <v>Trimestre 1</v>
      </c>
      <c r="Q158"/>
      <c r="R158"/>
      <c r="S158"/>
      <c r="V158" s="6"/>
      <c r="W158" s="6"/>
    </row>
    <row r="159" spans="3:23" ht="15" x14ac:dyDescent="0.25">
      <c r="C159" s="2" t="s">
        <v>99</v>
      </c>
      <c r="D159" s="3" t="s">
        <v>106</v>
      </c>
      <c r="F159" s="4">
        <v>43876</v>
      </c>
      <c r="G159" s="5">
        <v>75</v>
      </c>
      <c r="H159" s="5">
        <v>15.75</v>
      </c>
      <c r="K159" s="5">
        <v>90.75</v>
      </c>
      <c r="L159" s="5" t="s">
        <v>104</v>
      </c>
      <c r="M159" s="4">
        <v>43886</v>
      </c>
      <c r="N159" s="19">
        <f>IF(M159="","",MONTH(M159))</f>
        <v>2</v>
      </c>
      <c r="O159" s="1" t="str">
        <f>VLOOKUP(N159,[1]Mestre!$B$2:$C$13,2,FALSE)</f>
        <v>Trimestre 1</v>
      </c>
      <c r="Q159"/>
      <c r="R159"/>
      <c r="S159"/>
      <c r="V159" s="6"/>
      <c r="W159" s="6"/>
    </row>
    <row r="160" spans="3:23" ht="15" x14ac:dyDescent="0.25">
      <c r="C160" s="2" t="s">
        <v>99</v>
      </c>
      <c r="D160" s="3" t="s">
        <v>107</v>
      </c>
      <c r="F160" s="4">
        <v>43885</v>
      </c>
      <c r="G160" s="5">
        <v>79</v>
      </c>
      <c r="H160" s="5">
        <v>16.59</v>
      </c>
      <c r="K160" s="5">
        <v>95.59</v>
      </c>
      <c r="L160" s="5" t="s">
        <v>104</v>
      </c>
      <c r="M160" s="4">
        <v>43886</v>
      </c>
      <c r="N160" s="19">
        <f>IF(M160="","",MONTH(M160))</f>
        <v>2</v>
      </c>
      <c r="O160" s="1" t="str">
        <f>VLOOKUP(N160,[1]Mestre!$B$2:$C$13,2,FALSE)</f>
        <v>Trimestre 1</v>
      </c>
      <c r="Q160"/>
      <c r="R160"/>
      <c r="S160"/>
      <c r="V160" s="6"/>
      <c r="W160" s="6"/>
    </row>
    <row r="161" spans="3:23" ht="15" x14ac:dyDescent="0.25">
      <c r="C161" s="2" t="s">
        <v>99</v>
      </c>
      <c r="D161" s="3" t="s">
        <v>108</v>
      </c>
      <c r="F161" s="4">
        <v>43944</v>
      </c>
      <c r="G161" s="5">
        <v>186</v>
      </c>
      <c r="H161" s="5">
        <v>39.06</v>
      </c>
      <c r="K161" s="5">
        <v>225.06</v>
      </c>
      <c r="L161" s="5" t="s">
        <v>104</v>
      </c>
      <c r="M161" s="4">
        <v>43949</v>
      </c>
      <c r="N161" s="19">
        <f>IF(M161="","",MONTH(M161))</f>
        <v>4</v>
      </c>
      <c r="O161" s="1" t="str">
        <f>VLOOKUP(N161,[1]Mestre!$B$2:$C$13,2,FALSE)</f>
        <v>Trimestre 2</v>
      </c>
      <c r="Q161"/>
      <c r="R161"/>
      <c r="S161"/>
      <c r="V161" s="6"/>
      <c r="W161" s="6"/>
    </row>
    <row r="162" spans="3:23" ht="15" x14ac:dyDescent="0.25">
      <c r="C162" s="2" t="s">
        <v>99</v>
      </c>
      <c r="D162" s="3" t="s">
        <v>109</v>
      </c>
      <c r="F162" s="4">
        <v>43945</v>
      </c>
      <c r="G162" s="5">
        <v>81</v>
      </c>
      <c r="H162" s="5">
        <v>17.010000000000002</v>
      </c>
      <c r="K162" s="5">
        <v>98.01</v>
      </c>
      <c r="L162" s="5" t="s">
        <v>104</v>
      </c>
      <c r="M162" s="4">
        <v>43949</v>
      </c>
      <c r="N162" s="19">
        <f>IF(M162="","",MONTH(M162))</f>
        <v>4</v>
      </c>
      <c r="O162" s="1" t="str">
        <f>VLOOKUP(N162,[1]Mestre!$B$2:$C$13,2,FALSE)</f>
        <v>Trimestre 2</v>
      </c>
      <c r="Q162"/>
      <c r="R162"/>
      <c r="S162"/>
      <c r="V162" s="6"/>
      <c r="W162" s="6"/>
    </row>
    <row r="163" spans="3:23" ht="15" x14ac:dyDescent="0.25">
      <c r="C163" s="2" t="s">
        <v>99</v>
      </c>
      <c r="D163" s="3" t="s">
        <v>110</v>
      </c>
      <c r="F163" s="4">
        <v>43950</v>
      </c>
      <c r="G163" s="5">
        <v>93</v>
      </c>
      <c r="H163" s="5">
        <v>19.53</v>
      </c>
      <c r="K163" s="5">
        <v>112.53</v>
      </c>
      <c r="L163" s="5" t="s">
        <v>18</v>
      </c>
      <c r="M163" s="4">
        <v>43977</v>
      </c>
      <c r="N163" s="19">
        <f>IF(M163="","",MONTH(M163))</f>
        <v>5</v>
      </c>
      <c r="O163" s="1" t="str">
        <f>VLOOKUP(N163,[1]Mestre!$B$2:$C$13,2,FALSE)</f>
        <v>Trimestre 2</v>
      </c>
      <c r="Q163"/>
      <c r="R163"/>
      <c r="S163"/>
      <c r="V163" s="6"/>
      <c r="W163" s="6"/>
    </row>
    <row r="164" spans="3:23" ht="15" x14ac:dyDescent="0.25">
      <c r="C164" s="2" t="s">
        <v>99</v>
      </c>
      <c r="D164" s="3" t="s">
        <v>111</v>
      </c>
      <c r="F164" s="4">
        <v>43972</v>
      </c>
      <c r="G164" s="5">
        <v>88</v>
      </c>
      <c r="H164" s="5">
        <v>18.48</v>
      </c>
      <c r="K164" s="5">
        <v>106.48</v>
      </c>
      <c r="L164" s="5" t="s">
        <v>18</v>
      </c>
      <c r="M164" s="4">
        <v>43979</v>
      </c>
      <c r="N164" s="19">
        <f>IF(M164="","",MONTH(M164))</f>
        <v>5</v>
      </c>
      <c r="O164" s="1" t="str">
        <f>VLOOKUP(N164,[1]Mestre!$B$2:$C$13,2,FALSE)</f>
        <v>Trimestre 2</v>
      </c>
      <c r="Q164"/>
      <c r="R164"/>
      <c r="S164"/>
      <c r="V164" s="6"/>
      <c r="W164" s="6"/>
    </row>
    <row r="165" spans="3:23" ht="15" x14ac:dyDescent="0.25">
      <c r="C165" s="2" t="s">
        <v>99</v>
      </c>
      <c r="D165" s="3" t="s">
        <v>112</v>
      </c>
      <c r="F165" s="4">
        <v>43981</v>
      </c>
      <c r="G165" s="5">
        <v>82</v>
      </c>
      <c r="H165" s="5">
        <v>17.22</v>
      </c>
      <c r="K165" s="5">
        <v>99.22</v>
      </c>
      <c r="L165" s="5" t="s">
        <v>18</v>
      </c>
      <c r="M165" s="4">
        <v>43982</v>
      </c>
      <c r="N165" s="19">
        <f>IF(M165="","",MONTH(M165))</f>
        <v>5</v>
      </c>
      <c r="O165" s="1" t="str">
        <f>VLOOKUP(N165,[1]Mestre!$B$2:$C$13,2,FALSE)</f>
        <v>Trimestre 2</v>
      </c>
      <c r="Q165"/>
      <c r="R165"/>
      <c r="S165"/>
      <c r="V165" s="6"/>
      <c r="W165" s="6"/>
    </row>
    <row r="166" spans="3:23" ht="15" x14ac:dyDescent="0.25">
      <c r="C166" s="2" t="s">
        <v>99</v>
      </c>
      <c r="D166" s="3" t="s">
        <v>113</v>
      </c>
      <c r="F166" s="4">
        <v>43981</v>
      </c>
      <c r="G166" s="5">
        <v>168</v>
      </c>
      <c r="H166" s="5">
        <v>35.28</v>
      </c>
      <c r="K166" s="5">
        <v>203.28</v>
      </c>
      <c r="L166" s="5" t="s">
        <v>18</v>
      </c>
      <c r="M166" s="4">
        <v>43982</v>
      </c>
      <c r="N166" s="19">
        <f>IF(M166="","",MONTH(M166))</f>
        <v>5</v>
      </c>
      <c r="O166" s="1" t="str">
        <f>VLOOKUP(N166,[1]Mestre!$B$2:$C$13,2,FALSE)</f>
        <v>Trimestre 2</v>
      </c>
      <c r="Q166"/>
      <c r="R166"/>
      <c r="S166"/>
      <c r="V166" s="6"/>
      <c r="W166" s="6"/>
    </row>
    <row r="167" spans="3:23" ht="15" x14ac:dyDescent="0.25">
      <c r="C167" s="2" t="s">
        <v>99</v>
      </c>
      <c r="D167" s="3" t="s">
        <v>114</v>
      </c>
      <c r="F167" s="4">
        <v>43984</v>
      </c>
      <c r="G167" s="5">
        <v>316</v>
      </c>
      <c r="H167" s="5">
        <v>66.36</v>
      </c>
      <c r="K167" s="5">
        <v>382.36</v>
      </c>
      <c r="L167" s="5" t="s">
        <v>115</v>
      </c>
      <c r="M167" s="4">
        <v>43986</v>
      </c>
      <c r="N167" s="19">
        <f>IF(M167="","",MONTH(M167))</f>
        <v>6</v>
      </c>
      <c r="O167" s="1" t="str">
        <f>VLOOKUP(N167,[1]Mestre!$B$2:$C$13,2,FALSE)</f>
        <v>Trimestre 2</v>
      </c>
      <c r="Q167"/>
      <c r="R167"/>
      <c r="S167"/>
      <c r="V167" s="6"/>
      <c r="W167" s="6"/>
    </row>
    <row r="168" spans="3:23" ht="15" x14ac:dyDescent="0.25">
      <c r="C168" s="2" t="s">
        <v>99</v>
      </c>
      <c r="D168" s="3" t="s">
        <v>116</v>
      </c>
      <c r="F168" s="4">
        <v>43991</v>
      </c>
      <c r="G168" s="5">
        <v>150</v>
      </c>
      <c r="H168" s="5">
        <v>31.5</v>
      </c>
      <c r="K168" s="5">
        <v>181.5</v>
      </c>
      <c r="L168" s="5" t="s">
        <v>18</v>
      </c>
      <c r="M168" s="4">
        <v>43991</v>
      </c>
      <c r="N168" s="19">
        <f>IF(M168="","",MONTH(M168))</f>
        <v>6</v>
      </c>
      <c r="O168" s="1" t="str">
        <f>VLOOKUP(N168,[1]Mestre!$B$2:$C$13,2,FALSE)</f>
        <v>Trimestre 2</v>
      </c>
      <c r="Q168"/>
      <c r="R168"/>
      <c r="S168"/>
      <c r="V168" s="6"/>
      <c r="W168" s="6"/>
    </row>
    <row r="169" spans="3:23" ht="15" x14ac:dyDescent="0.25">
      <c r="C169" s="2" t="s">
        <v>99</v>
      </c>
      <c r="D169" s="3" t="s">
        <v>117</v>
      </c>
      <c r="F169" s="4">
        <v>44007</v>
      </c>
      <c r="G169" s="5">
        <v>15</v>
      </c>
      <c r="H169" s="5">
        <v>3.15</v>
      </c>
      <c r="K169" s="5">
        <v>18.149999999999999</v>
      </c>
      <c r="L169" s="5" t="s">
        <v>33</v>
      </c>
      <c r="M169" s="4">
        <v>44007</v>
      </c>
      <c r="N169" s="19">
        <f>IF(M169="","",MONTH(M169))</f>
        <v>6</v>
      </c>
      <c r="O169" s="1" t="str">
        <f>VLOOKUP(N169,[1]Mestre!$B$2:$C$13,2,FALSE)</f>
        <v>Trimestre 2</v>
      </c>
      <c r="Q169"/>
      <c r="R169"/>
      <c r="S169"/>
      <c r="V169" s="6"/>
      <c r="W169" s="6"/>
    </row>
    <row r="170" spans="3:23" ht="15" x14ac:dyDescent="0.25">
      <c r="C170" s="2" t="s">
        <v>99</v>
      </c>
      <c r="D170" s="3" t="s">
        <v>118</v>
      </c>
      <c r="F170" s="4">
        <v>44007</v>
      </c>
      <c r="G170" s="5">
        <v>75</v>
      </c>
      <c r="H170" s="5">
        <v>15.75</v>
      </c>
      <c r="K170" s="5">
        <v>90.75</v>
      </c>
      <c r="L170" s="5" t="s">
        <v>18</v>
      </c>
      <c r="M170" s="4">
        <v>44012</v>
      </c>
      <c r="N170" s="19">
        <f>IF(M170="","",MONTH(M170))</f>
        <v>6</v>
      </c>
      <c r="O170" s="1" t="str">
        <f>VLOOKUP(N170,[1]Mestre!$B$2:$C$13,2,FALSE)</f>
        <v>Trimestre 2</v>
      </c>
      <c r="Q170"/>
      <c r="R170"/>
      <c r="S170"/>
      <c r="V170" s="6"/>
      <c r="W170" s="6"/>
    </row>
    <row r="171" spans="3:23" ht="15" x14ac:dyDescent="0.25">
      <c r="C171" s="2" t="s">
        <v>99</v>
      </c>
      <c r="D171" s="3" t="s">
        <v>119</v>
      </c>
      <c r="F171" s="4">
        <v>44014</v>
      </c>
      <c r="G171" s="5">
        <v>75</v>
      </c>
      <c r="H171" s="5">
        <v>15.75</v>
      </c>
      <c r="K171" s="5">
        <v>90.75</v>
      </c>
      <c r="L171" s="5" t="s">
        <v>18</v>
      </c>
      <c r="M171" s="4">
        <v>44014</v>
      </c>
      <c r="N171" s="19">
        <f>IF(M171="","",MONTH(M171))</f>
        <v>7</v>
      </c>
      <c r="O171" s="1" t="str">
        <f>VLOOKUP(N171,[1]Mestre!$B$2:$C$13,2,FALSE)</f>
        <v>Trimestre 3</v>
      </c>
      <c r="Q171"/>
      <c r="R171"/>
      <c r="S171"/>
      <c r="V171" s="6"/>
      <c r="W171" s="6"/>
    </row>
    <row r="172" spans="3:23" ht="15" x14ac:dyDescent="0.25">
      <c r="C172" s="2" t="s">
        <v>99</v>
      </c>
      <c r="D172" s="3" t="s">
        <v>120</v>
      </c>
      <c r="F172" s="4">
        <v>44022</v>
      </c>
      <c r="G172" s="5">
        <v>78</v>
      </c>
      <c r="H172" s="5">
        <v>16.38</v>
      </c>
      <c r="K172" s="5">
        <v>94.38</v>
      </c>
      <c r="L172" s="5" t="s">
        <v>33</v>
      </c>
      <c r="M172" s="4">
        <v>44043</v>
      </c>
      <c r="N172" s="19">
        <f>IF(M172="","",MONTH(M172))</f>
        <v>7</v>
      </c>
      <c r="O172" s="1" t="str">
        <f>VLOOKUP(N172,[1]Mestre!$B$2:$C$13,2,FALSE)</f>
        <v>Trimestre 3</v>
      </c>
      <c r="Q172"/>
      <c r="R172"/>
      <c r="S172"/>
      <c r="V172" s="6"/>
      <c r="W172" s="6"/>
    </row>
    <row r="173" spans="3:23" ht="15" x14ac:dyDescent="0.25">
      <c r="C173" s="2" t="s">
        <v>99</v>
      </c>
      <c r="D173" s="3" t="s">
        <v>121</v>
      </c>
      <c r="F173" s="4">
        <v>44069</v>
      </c>
      <c r="G173" s="5">
        <v>82</v>
      </c>
      <c r="H173" s="5">
        <v>17.22</v>
      </c>
      <c r="K173" s="5">
        <v>99.22</v>
      </c>
      <c r="L173" s="5" t="s">
        <v>18</v>
      </c>
      <c r="M173" s="4">
        <v>44074</v>
      </c>
      <c r="N173" s="19">
        <f>IF(M173="","",MONTH(M173))</f>
        <v>8</v>
      </c>
      <c r="O173" s="1" t="str">
        <f>VLOOKUP(N173,[1]Mestre!$B$2:$C$13,2,FALSE)</f>
        <v>Trimestre 3</v>
      </c>
      <c r="Q173"/>
      <c r="R173"/>
      <c r="S173"/>
      <c r="V173" s="6"/>
      <c r="W173" s="6"/>
    </row>
    <row r="174" spans="3:23" ht="15" x14ac:dyDescent="0.25">
      <c r="C174" s="2" t="s">
        <v>99</v>
      </c>
      <c r="D174" s="3" t="s">
        <v>122</v>
      </c>
      <c r="F174" s="4">
        <v>44069</v>
      </c>
      <c r="G174" s="5">
        <v>82</v>
      </c>
      <c r="H174" s="5">
        <v>17.22</v>
      </c>
      <c r="K174" s="5">
        <v>99.22</v>
      </c>
      <c r="L174" s="5" t="s">
        <v>18</v>
      </c>
      <c r="M174" s="4">
        <v>44074</v>
      </c>
      <c r="N174" s="19">
        <f>IF(M174="","",MONTH(M174))</f>
        <v>8</v>
      </c>
      <c r="O174" s="1" t="str">
        <f>VLOOKUP(N174,[1]Mestre!$B$2:$C$13,2,FALSE)</f>
        <v>Trimestre 3</v>
      </c>
      <c r="Q174"/>
      <c r="R174"/>
      <c r="S174"/>
      <c r="V174" s="6"/>
      <c r="W174" s="6"/>
    </row>
    <row r="175" spans="3:23" ht="15" x14ac:dyDescent="0.25">
      <c r="C175" s="2" t="s">
        <v>99</v>
      </c>
      <c r="D175" s="3" t="s">
        <v>123</v>
      </c>
      <c r="F175" s="4">
        <v>44069</v>
      </c>
      <c r="G175" s="5">
        <v>83</v>
      </c>
      <c r="H175" s="5">
        <v>17.43</v>
      </c>
      <c r="K175" s="5">
        <v>100.43</v>
      </c>
      <c r="L175" s="5" t="s">
        <v>18</v>
      </c>
      <c r="M175" s="4">
        <v>44074</v>
      </c>
      <c r="N175" s="19">
        <f>IF(M175="","",MONTH(M175))</f>
        <v>8</v>
      </c>
      <c r="O175" s="1" t="str">
        <f>VLOOKUP(N175,[1]Mestre!$B$2:$C$13,2,FALSE)</f>
        <v>Trimestre 3</v>
      </c>
      <c r="Q175"/>
      <c r="R175"/>
      <c r="S175"/>
      <c r="V175" s="6"/>
      <c r="W175" s="6"/>
    </row>
    <row r="176" spans="3:23" ht="15" x14ac:dyDescent="0.25">
      <c r="C176" s="2" t="s">
        <v>99</v>
      </c>
      <c r="D176" s="3" t="s">
        <v>124</v>
      </c>
      <c r="F176" s="4">
        <v>44074</v>
      </c>
      <c r="G176" s="5">
        <v>252</v>
      </c>
      <c r="H176" s="5">
        <v>52.92</v>
      </c>
      <c r="K176" s="5">
        <v>304.92</v>
      </c>
      <c r="L176" s="5" t="s">
        <v>18</v>
      </c>
      <c r="M176" s="4">
        <v>44074</v>
      </c>
      <c r="N176" s="19">
        <f>IF(M176="","",MONTH(M176))</f>
        <v>8</v>
      </c>
      <c r="O176" s="1" t="str">
        <f>VLOOKUP(N176,[1]Mestre!$B$2:$C$13,2,FALSE)</f>
        <v>Trimestre 3</v>
      </c>
      <c r="Q176"/>
      <c r="R176"/>
      <c r="S176"/>
      <c r="V176" s="6"/>
      <c r="W176" s="6"/>
    </row>
    <row r="177" spans="3:23" ht="15" x14ac:dyDescent="0.25">
      <c r="C177" s="2" t="s">
        <v>99</v>
      </c>
      <c r="D177" s="3" t="s">
        <v>125</v>
      </c>
      <c r="F177" s="4">
        <v>44077</v>
      </c>
      <c r="G177" s="5">
        <v>106</v>
      </c>
      <c r="H177" s="5">
        <v>22.26</v>
      </c>
      <c r="K177" s="5">
        <v>128.26</v>
      </c>
      <c r="L177" s="5" t="s">
        <v>18</v>
      </c>
      <c r="M177" s="4">
        <v>44082</v>
      </c>
      <c r="N177" s="19">
        <f>IF(M177="","",MONTH(M177))</f>
        <v>9</v>
      </c>
      <c r="O177" s="1" t="str">
        <f>VLOOKUP(N177,[1]Mestre!$B$2:$C$13,2,FALSE)</f>
        <v>Trimestre 3</v>
      </c>
      <c r="Q177"/>
      <c r="R177"/>
      <c r="S177"/>
      <c r="V177" s="6"/>
      <c r="W177" s="6"/>
    </row>
    <row r="178" spans="3:23" ht="15" x14ac:dyDescent="0.25">
      <c r="C178" s="2" t="s">
        <v>99</v>
      </c>
      <c r="D178" s="3" t="s">
        <v>126</v>
      </c>
      <c r="F178" s="4">
        <v>44091</v>
      </c>
      <c r="G178" s="5">
        <v>146</v>
      </c>
      <c r="H178" s="5">
        <v>30.66</v>
      </c>
      <c r="K178" s="5">
        <v>176.66</v>
      </c>
      <c r="L178" s="5" t="s">
        <v>18</v>
      </c>
      <c r="M178" s="4">
        <v>44099</v>
      </c>
      <c r="N178" s="19">
        <f>IF(M178="","",MONTH(M178))</f>
        <v>9</v>
      </c>
      <c r="O178" s="1" t="str">
        <f>VLOOKUP(N178,[1]Mestre!$B$2:$C$13,2,FALSE)</f>
        <v>Trimestre 3</v>
      </c>
      <c r="Q178"/>
      <c r="R178"/>
      <c r="S178"/>
      <c r="V178" s="6"/>
      <c r="W178" s="6"/>
    </row>
    <row r="179" spans="3:23" ht="15" x14ac:dyDescent="0.25">
      <c r="C179" s="2" t="s">
        <v>99</v>
      </c>
      <c r="D179" s="3" t="s">
        <v>127</v>
      </c>
      <c r="F179" s="4">
        <v>44110</v>
      </c>
      <c r="G179" s="5">
        <v>73</v>
      </c>
      <c r="H179" s="5">
        <v>15.33</v>
      </c>
      <c r="K179" s="5">
        <v>88.33</v>
      </c>
      <c r="L179" s="5" t="s">
        <v>18</v>
      </c>
      <c r="M179" s="4">
        <v>44112</v>
      </c>
      <c r="N179" s="19">
        <f>IF(M179="","",MONTH(M179))</f>
        <v>10</v>
      </c>
      <c r="O179" s="1" t="str">
        <f>VLOOKUP(N179,[1]Mestre!$B$2:$C$13,2,FALSE)</f>
        <v>Trimestre 4</v>
      </c>
      <c r="Q179"/>
      <c r="R179"/>
      <c r="S179"/>
      <c r="V179" s="6"/>
      <c r="W179" s="6"/>
    </row>
    <row r="180" spans="3:23" ht="15" x14ac:dyDescent="0.25">
      <c r="C180" s="2" t="s">
        <v>99</v>
      </c>
      <c r="D180" s="3" t="s">
        <v>128</v>
      </c>
      <c r="F180" s="4">
        <v>44111</v>
      </c>
      <c r="G180" s="5">
        <v>73</v>
      </c>
      <c r="H180" s="5">
        <v>15.33</v>
      </c>
      <c r="K180" s="5">
        <v>88.33</v>
      </c>
      <c r="L180" s="5" t="s">
        <v>18</v>
      </c>
      <c r="M180" s="4">
        <v>44112</v>
      </c>
      <c r="N180" s="19">
        <f>IF(M180="","",MONTH(M180))</f>
        <v>10</v>
      </c>
      <c r="O180" s="1" t="str">
        <f>VLOOKUP(N180,[1]Mestre!$B$2:$C$13,2,FALSE)</f>
        <v>Trimestre 4</v>
      </c>
      <c r="Q180"/>
      <c r="R180"/>
      <c r="S180"/>
      <c r="V180" s="6"/>
      <c r="W180" s="6"/>
    </row>
    <row r="181" spans="3:23" ht="15" x14ac:dyDescent="0.25">
      <c r="C181" s="2" t="s">
        <v>99</v>
      </c>
      <c r="D181" s="3" t="s">
        <v>129</v>
      </c>
      <c r="F181" s="4">
        <v>44132</v>
      </c>
      <c r="G181" s="5">
        <v>99</v>
      </c>
      <c r="H181" s="5">
        <v>20.79</v>
      </c>
      <c r="K181" s="5">
        <v>119.79</v>
      </c>
      <c r="L181" s="5" t="s">
        <v>18</v>
      </c>
      <c r="M181" s="4">
        <v>44135</v>
      </c>
      <c r="N181" s="19">
        <f>IF(M181="","",MONTH(M181))</f>
        <v>10</v>
      </c>
      <c r="O181" s="1" t="str">
        <f>VLOOKUP(N181,[1]Mestre!$B$2:$C$13,2,FALSE)</f>
        <v>Trimestre 4</v>
      </c>
      <c r="Q181"/>
      <c r="R181"/>
      <c r="S181"/>
      <c r="V181" s="6"/>
      <c r="W181" s="6"/>
    </row>
    <row r="182" spans="3:23" ht="15" x14ac:dyDescent="0.25">
      <c r="C182" s="2" t="s">
        <v>99</v>
      </c>
      <c r="D182" s="3" t="s">
        <v>130</v>
      </c>
      <c r="F182" s="4">
        <v>44137</v>
      </c>
      <c r="G182" s="5">
        <v>416</v>
      </c>
      <c r="H182" s="5">
        <v>87.36</v>
      </c>
      <c r="K182" s="5">
        <v>503.36</v>
      </c>
      <c r="L182" s="5" t="s">
        <v>18</v>
      </c>
      <c r="M182" s="4">
        <v>44140</v>
      </c>
      <c r="N182" s="19">
        <f>IF(M182="","",MONTH(M182))</f>
        <v>11</v>
      </c>
      <c r="O182" s="1" t="str">
        <f>VLOOKUP(N182,[1]Mestre!$B$2:$C$13,2,FALSE)</f>
        <v>Trimestre 4</v>
      </c>
      <c r="Q182"/>
      <c r="R182"/>
      <c r="S182"/>
      <c r="V182" s="6"/>
      <c r="W182" s="6"/>
    </row>
    <row r="183" spans="3:23" ht="15" x14ac:dyDescent="0.25">
      <c r="C183" s="2" t="s">
        <v>99</v>
      </c>
      <c r="D183" s="3" t="s">
        <v>131</v>
      </c>
      <c r="F183" s="4">
        <v>44141</v>
      </c>
      <c r="G183" s="5">
        <v>84</v>
      </c>
      <c r="H183" s="5">
        <v>17.64</v>
      </c>
      <c r="K183" s="5">
        <v>101.64</v>
      </c>
      <c r="L183" s="5" t="s">
        <v>18</v>
      </c>
      <c r="M183" s="4">
        <v>44148</v>
      </c>
      <c r="N183" s="19">
        <f>IF(M183="","",MONTH(M183))</f>
        <v>11</v>
      </c>
      <c r="O183" s="1" t="str">
        <f>VLOOKUP(N183,[1]Mestre!$B$2:$C$13,2,FALSE)</f>
        <v>Trimestre 4</v>
      </c>
      <c r="Q183"/>
      <c r="R183"/>
      <c r="S183"/>
      <c r="V183" s="6"/>
      <c r="W183" s="6"/>
    </row>
    <row r="184" spans="3:23" ht="15" x14ac:dyDescent="0.25">
      <c r="C184" s="2" t="s">
        <v>99</v>
      </c>
      <c r="D184" s="3" t="s">
        <v>132</v>
      </c>
      <c r="F184" s="4">
        <v>44146</v>
      </c>
      <c r="G184" s="5">
        <v>388</v>
      </c>
      <c r="H184" s="5">
        <v>81.48</v>
      </c>
      <c r="K184" s="5">
        <v>469.48</v>
      </c>
      <c r="L184" s="5" t="s">
        <v>18</v>
      </c>
      <c r="M184" s="4">
        <v>44148</v>
      </c>
      <c r="N184" s="19">
        <f>IF(M184="","",MONTH(M184))</f>
        <v>11</v>
      </c>
      <c r="O184" s="1" t="str">
        <f>VLOOKUP(N184,[1]Mestre!$B$2:$C$13,2,FALSE)</f>
        <v>Trimestre 4</v>
      </c>
      <c r="Q184"/>
      <c r="R184"/>
      <c r="S184"/>
      <c r="V184" s="6"/>
      <c r="W184" s="6"/>
    </row>
    <row r="185" spans="3:23" ht="15" x14ac:dyDescent="0.25">
      <c r="C185" s="2" t="s">
        <v>99</v>
      </c>
      <c r="D185" s="3" t="s">
        <v>133</v>
      </c>
      <c r="F185" s="4">
        <v>44147</v>
      </c>
      <c r="G185" s="5">
        <v>73</v>
      </c>
      <c r="H185" s="5">
        <v>15.33</v>
      </c>
      <c r="K185" s="5">
        <v>88.33</v>
      </c>
      <c r="L185" s="5" t="s">
        <v>18</v>
      </c>
      <c r="M185" s="4">
        <v>44155</v>
      </c>
      <c r="N185" s="19">
        <f>IF(M185="","",MONTH(M185))</f>
        <v>11</v>
      </c>
      <c r="O185" s="1" t="str">
        <f>VLOOKUP(N185,[1]Mestre!$B$2:$C$13,2,FALSE)</f>
        <v>Trimestre 4</v>
      </c>
      <c r="Q185"/>
      <c r="R185"/>
      <c r="S185"/>
      <c r="V185" s="6"/>
      <c r="W185" s="6"/>
    </row>
    <row r="186" spans="3:23" ht="15" x14ac:dyDescent="0.25">
      <c r="C186" s="2" t="s">
        <v>99</v>
      </c>
      <c r="D186" s="3" t="s">
        <v>134</v>
      </c>
      <c r="F186" s="4">
        <v>44155</v>
      </c>
      <c r="G186" s="5">
        <v>99</v>
      </c>
      <c r="H186" s="5">
        <v>20.79</v>
      </c>
      <c r="K186" s="5">
        <v>119.79</v>
      </c>
      <c r="L186" s="5" t="s">
        <v>18</v>
      </c>
      <c r="M186" s="4">
        <v>44162</v>
      </c>
      <c r="N186" s="19">
        <f>IF(M186="","",MONTH(M186))</f>
        <v>11</v>
      </c>
      <c r="O186" s="1" t="str">
        <f>VLOOKUP(N186,[1]Mestre!$B$2:$C$13,2,FALSE)</f>
        <v>Trimestre 4</v>
      </c>
      <c r="Q186"/>
      <c r="R186"/>
      <c r="S186"/>
      <c r="V186" s="6"/>
      <c r="W186" s="6"/>
    </row>
    <row r="187" spans="3:23" ht="15" x14ac:dyDescent="0.25">
      <c r="C187" s="2" t="s">
        <v>99</v>
      </c>
      <c r="D187" s="3" t="s">
        <v>135</v>
      </c>
      <c r="F187" s="4">
        <v>44167</v>
      </c>
      <c r="G187" s="5">
        <v>95</v>
      </c>
      <c r="H187" s="5">
        <v>19.95</v>
      </c>
      <c r="K187" s="5">
        <v>114.95</v>
      </c>
      <c r="L187" s="5" t="s">
        <v>18</v>
      </c>
      <c r="M187" s="4">
        <v>44176</v>
      </c>
      <c r="N187" s="19">
        <f>IF(M187="","",MONTH(M187))</f>
        <v>12</v>
      </c>
      <c r="O187" s="1" t="str">
        <f>VLOOKUP(N187,[1]Mestre!$B$2:$C$13,2,FALSE)</f>
        <v>Trimestre 4</v>
      </c>
      <c r="Q187"/>
      <c r="R187"/>
      <c r="S187"/>
      <c r="V187" s="6"/>
      <c r="W187" s="6"/>
    </row>
    <row r="188" spans="3:23" ht="15" x14ac:dyDescent="0.25">
      <c r="C188" s="2" t="s">
        <v>99</v>
      </c>
      <c r="D188" s="3" t="s">
        <v>136</v>
      </c>
      <c r="F188" s="4">
        <v>44176</v>
      </c>
      <c r="G188" s="5">
        <v>168</v>
      </c>
      <c r="H188" s="5">
        <v>35.28</v>
      </c>
      <c r="K188" s="5">
        <v>203.28</v>
      </c>
      <c r="L188" s="5" t="s">
        <v>18</v>
      </c>
      <c r="M188" s="4">
        <v>44181</v>
      </c>
      <c r="N188" s="19">
        <f>IF(M188="","",MONTH(M188))</f>
        <v>12</v>
      </c>
      <c r="O188" s="1" t="str">
        <f>VLOOKUP(N188,[1]Mestre!$B$2:$C$13,2,FALSE)</f>
        <v>Trimestre 4</v>
      </c>
      <c r="Q188"/>
      <c r="R188"/>
      <c r="S188"/>
      <c r="V188" s="6"/>
      <c r="W188" s="6"/>
    </row>
    <row r="189" spans="3:23" ht="15" x14ac:dyDescent="0.25">
      <c r="C189" s="2" t="s">
        <v>99</v>
      </c>
      <c r="D189" s="3" t="s">
        <v>137</v>
      </c>
      <c r="F189" s="4">
        <v>44196</v>
      </c>
      <c r="G189" s="5">
        <v>99</v>
      </c>
      <c r="H189" s="5">
        <v>20.79</v>
      </c>
      <c r="K189" s="5">
        <v>119.79</v>
      </c>
      <c r="L189" s="5" t="s">
        <v>18</v>
      </c>
      <c r="M189" s="4">
        <v>44196</v>
      </c>
      <c r="N189" s="19">
        <f>IF(M189="","",MONTH(M189))</f>
        <v>12</v>
      </c>
      <c r="O189" s="1" t="str">
        <f>VLOOKUP(N189,[1]Mestre!$B$2:$C$13,2,FALSE)</f>
        <v>Trimestre 4</v>
      </c>
      <c r="Q189"/>
      <c r="R189"/>
      <c r="S189"/>
      <c r="V189" s="6"/>
      <c r="W189" s="6"/>
    </row>
    <row r="190" spans="3:23" ht="15" x14ac:dyDescent="0.25">
      <c r="C190" s="2" t="s">
        <v>138</v>
      </c>
      <c r="D190" s="3" t="s">
        <v>139</v>
      </c>
      <c r="F190" s="4">
        <v>44007</v>
      </c>
      <c r="G190" s="5">
        <v>360</v>
      </c>
      <c r="H190" s="5">
        <v>75.599999999999994</v>
      </c>
      <c r="K190" s="5">
        <v>435.6</v>
      </c>
      <c r="L190" s="5" t="s">
        <v>140</v>
      </c>
      <c r="M190" s="4">
        <v>44027</v>
      </c>
      <c r="N190" s="19">
        <f>IF(M190="","",MONTH(M190))</f>
        <v>7</v>
      </c>
      <c r="O190" s="1" t="str">
        <f>VLOOKUP(N190,[1]Mestre!$B$2:$C$13,2,FALSE)</f>
        <v>Trimestre 3</v>
      </c>
      <c r="Q190"/>
      <c r="R190"/>
      <c r="S190"/>
      <c r="V190" s="6"/>
      <c r="W190" s="6"/>
    </row>
    <row r="191" spans="3:23" ht="15" x14ac:dyDescent="0.25">
      <c r="C191" s="2" t="s">
        <v>141</v>
      </c>
      <c r="D191" s="3" t="s">
        <v>142</v>
      </c>
      <c r="F191" s="4">
        <v>43840</v>
      </c>
      <c r="G191" s="5">
        <v>245</v>
      </c>
      <c r="K191" s="5">
        <v>245</v>
      </c>
      <c r="L191" s="5" t="s">
        <v>143</v>
      </c>
      <c r="M191" s="4">
        <v>43861</v>
      </c>
      <c r="N191" s="19">
        <f>IF(M191="","",MONTH(M191))</f>
        <v>1</v>
      </c>
      <c r="O191" s="1" t="str">
        <f>VLOOKUP(N191,[1]Mestre!$B$2:$C$13,2,FALSE)</f>
        <v>Trimestre 1</v>
      </c>
      <c r="Q191"/>
      <c r="R191"/>
      <c r="S191"/>
      <c r="V191" s="6"/>
      <c r="W191" s="6"/>
    </row>
    <row r="192" spans="3:23" ht="15" x14ac:dyDescent="0.25">
      <c r="C192" s="2" t="s">
        <v>141</v>
      </c>
      <c r="D192" s="3" t="s">
        <v>144</v>
      </c>
      <c r="F192" s="4">
        <v>43851</v>
      </c>
      <c r="G192" s="5">
        <v>245</v>
      </c>
      <c r="K192" s="5">
        <v>245</v>
      </c>
      <c r="L192" s="5" t="s">
        <v>140</v>
      </c>
      <c r="M192" s="4">
        <v>43881</v>
      </c>
      <c r="N192" s="19">
        <f>IF(M192="","",MONTH(M192))</f>
        <v>2</v>
      </c>
      <c r="O192" s="1" t="str">
        <f>VLOOKUP(N192,[1]Mestre!$B$2:$C$13,2,FALSE)</f>
        <v>Trimestre 1</v>
      </c>
      <c r="Q192"/>
      <c r="R192"/>
      <c r="S192"/>
      <c r="V192" s="6"/>
      <c r="W192" s="6"/>
    </row>
    <row r="193" spans="3:23" ht="15" x14ac:dyDescent="0.25">
      <c r="C193" s="2" t="s">
        <v>145</v>
      </c>
      <c r="D193" s="3" t="s">
        <v>146</v>
      </c>
      <c r="F193" s="4">
        <v>44036</v>
      </c>
      <c r="G193" s="5">
        <v>6136.8</v>
      </c>
      <c r="H193" s="5">
        <v>1288.73</v>
      </c>
      <c r="K193" s="5">
        <v>7425.53</v>
      </c>
      <c r="L193" s="5" t="s">
        <v>33</v>
      </c>
      <c r="M193" s="4">
        <v>44041</v>
      </c>
      <c r="N193" s="19">
        <f>IF(M193="","",MONTH(M193))</f>
        <v>7</v>
      </c>
      <c r="O193" s="1" t="str">
        <f>VLOOKUP(N193,[1]Mestre!$B$2:$C$13,2,FALSE)</f>
        <v>Trimestre 3</v>
      </c>
      <c r="Q193"/>
      <c r="R193"/>
      <c r="S193"/>
      <c r="V193" s="6"/>
      <c r="W193" s="6"/>
    </row>
    <row r="194" spans="3:23" ht="15" x14ac:dyDescent="0.25">
      <c r="C194" s="2" t="s">
        <v>147</v>
      </c>
      <c r="D194" s="3" t="s">
        <v>148</v>
      </c>
      <c r="F194" s="4">
        <v>44126</v>
      </c>
      <c r="G194" s="5">
        <v>180</v>
      </c>
      <c r="H194" s="5">
        <v>37.799999999999997</v>
      </c>
      <c r="K194" s="5">
        <v>217.8</v>
      </c>
      <c r="L194" s="5" t="s">
        <v>149</v>
      </c>
      <c r="M194" s="4">
        <v>44127</v>
      </c>
      <c r="N194" s="19">
        <f>IF(M194="","",MONTH(M194))</f>
        <v>10</v>
      </c>
      <c r="O194" s="1" t="str">
        <f>VLOOKUP(N194,[1]Mestre!$B$2:$C$13,2,FALSE)</f>
        <v>Trimestre 4</v>
      </c>
      <c r="Q194"/>
      <c r="R194"/>
      <c r="S194"/>
      <c r="V194" s="6"/>
      <c r="W194" s="6"/>
    </row>
    <row r="195" spans="3:23" ht="15" x14ac:dyDescent="0.25">
      <c r="C195" s="2" t="s">
        <v>150</v>
      </c>
      <c r="D195" s="3" t="s">
        <v>151</v>
      </c>
      <c r="F195" s="4">
        <v>44159</v>
      </c>
      <c r="G195" s="5">
        <v>130.80000000000001</v>
      </c>
      <c r="H195" s="5">
        <v>27.47</v>
      </c>
      <c r="K195" s="5">
        <v>158.27000000000001</v>
      </c>
      <c r="L195" s="5" t="s">
        <v>152</v>
      </c>
      <c r="M195" s="4">
        <v>44162</v>
      </c>
      <c r="N195" s="19">
        <f>IF(M195="","",MONTH(M195))</f>
        <v>11</v>
      </c>
      <c r="O195" s="1" t="str">
        <f>VLOOKUP(N195,[1]Mestre!$B$2:$C$13,2,FALSE)</f>
        <v>Trimestre 4</v>
      </c>
      <c r="Q195"/>
      <c r="R195"/>
      <c r="S195"/>
      <c r="V195" s="6"/>
      <c r="W195" s="6"/>
    </row>
    <row r="196" spans="3:23" ht="15" x14ac:dyDescent="0.25">
      <c r="C196" s="2" t="s">
        <v>150</v>
      </c>
      <c r="D196" s="3" t="s">
        <v>153</v>
      </c>
      <c r="F196" s="4">
        <v>44159</v>
      </c>
      <c r="G196" s="5">
        <v>2300</v>
      </c>
      <c r="H196" s="5">
        <v>483</v>
      </c>
      <c r="K196" s="5">
        <v>2783</v>
      </c>
      <c r="L196" s="5" t="s">
        <v>154</v>
      </c>
      <c r="M196" s="4">
        <v>44162</v>
      </c>
      <c r="N196" s="19">
        <f>IF(M196="","",MONTH(M196))</f>
        <v>11</v>
      </c>
      <c r="O196" s="1" t="str">
        <f>VLOOKUP(N196,[1]Mestre!$B$2:$C$13,2,FALSE)</f>
        <v>Trimestre 4</v>
      </c>
      <c r="Q196"/>
      <c r="R196"/>
      <c r="S196"/>
      <c r="V196" s="6"/>
      <c r="W196" s="6"/>
    </row>
    <row r="197" spans="3:23" ht="15" x14ac:dyDescent="0.25">
      <c r="C197" s="2" t="s">
        <v>155</v>
      </c>
      <c r="D197" s="3">
        <v>26683</v>
      </c>
      <c r="F197" s="4">
        <v>43844</v>
      </c>
      <c r="G197" s="5">
        <v>1361.2</v>
      </c>
      <c r="H197" s="5">
        <v>285.85000000000002</v>
      </c>
      <c r="K197" s="5">
        <v>1647.05</v>
      </c>
      <c r="L197" s="5" t="s">
        <v>33</v>
      </c>
      <c r="M197" s="4">
        <v>43857</v>
      </c>
      <c r="N197" s="19">
        <f>IF(M197="","",MONTH(M197))</f>
        <v>1</v>
      </c>
      <c r="O197" s="1" t="str">
        <f>VLOOKUP(N197,[1]Mestre!$B$2:$C$13,2,FALSE)</f>
        <v>Trimestre 1</v>
      </c>
      <c r="Q197"/>
      <c r="R197"/>
      <c r="S197"/>
      <c r="V197" s="6"/>
      <c r="W197" s="6"/>
    </row>
    <row r="198" spans="3:23" ht="15" x14ac:dyDescent="0.25">
      <c r="C198" s="2" t="s">
        <v>155</v>
      </c>
      <c r="D198" s="3">
        <v>26785</v>
      </c>
      <c r="F198" s="4">
        <v>43914</v>
      </c>
      <c r="G198" s="5">
        <v>1271.5999999999999</v>
      </c>
      <c r="H198" s="5">
        <v>267.04000000000002</v>
      </c>
      <c r="K198" s="5">
        <v>1538.64</v>
      </c>
      <c r="L198" s="5" t="s">
        <v>33</v>
      </c>
      <c r="M198" s="4">
        <v>43921</v>
      </c>
      <c r="N198" s="19">
        <f>IF(M198="","",MONTH(M198))</f>
        <v>3</v>
      </c>
      <c r="O198" s="1" t="str">
        <f>VLOOKUP(N198,[1]Mestre!$B$2:$C$13,2,FALSE)</f>
        <v>Trimestre 1</v>
      </c>
      <c r="Q198"/>
      <c r="R198"/>
      <c r="S198"/>
      <c r="V198" s="6"/>
      <c r="W198" s="6"/>
    </row>
    <row r="199" spans="3:23" ht="15" x14ac:dyDescent="0.25">
      <c r="C199" s="2" t="s">
        <v>156</v>
      </c>
      <c r="D199" s="3" t="s">
        <v>157</v>
      </c>
      <c r="F199" s="4">
        <v>43861</v>
      </c>
      <c r="G199" s="5">
        <v>2372.5</v>
      </c>
      <c r="H199" s="5">
        <v>237.25</v>
      </c>
      <c r="K199" s="5">
        <v>2609.75</v>
      </c>
      <c r="L199" s="5" t="s">
        <v>158</v>
      </c>
      <c r="M199" s="4">
        <v>43861</v>
      </c>
      <c r="N199" s="19">
        <f>IF(M199="","",MONTH(M199))</f>
        <v>1</v>
      </c>
      <c r="O199" s="1" t="str">
        <f>VLOOKUP(N199,[1]Mestre!$B$2:$C$13,2,FALSE)</f>
        <v>Trimestre 1</v>
      </c>
      <c r="Q199"/>
      <c r="R199"/>
      <c r="S199"/>
      <c r="V199" s="6"/>
      <c r="W199" s="6"/>
    </row>
    <row r="200" spans="3:23" ht="15" x14ac:dyDescent="0.25">
      <c r="C200" s="2" t="s">
        <v>156</v>
      </c>
      <c r="D200" s="3" t="s">
        <v>159</v>
      </c>
      <c r="F200" s="4">
        <v>43890</v>
      </c>
      <c r="G200" s="5">
        <v>1187.5</v>
      </c>
      <c r="H200" s="5">
        <v>118.75</v>
      </c>
      <c r="K200" s="5">
        <v>1306.25</v>
      </c>
      <c r="L200" s="5" t="s">
        <v>158</v>
      </c>
      <c r="M200" s="4">
        <v>43890</v>
      </c>
      <c r="N200" s="19">
        <f>IF(M200="","",MONTH(M200))</f>
        <v>2</v>
      </c>
      <c r="O200" s="1" t="str">
        <f>VLOOKUP(N200,[1]Mestre!$B$2:$C$13,2,FALSE)</f>
        <v>Trimestre 1</v>
      </c>
      <c r="Q200"/>
      <c r="R200"/>
      <c r="S200"/>
      <c r="V200" s="6"/>
      <c r="W200" s="6"/>
    </row>
    <row r="201" spans="3:23" ht="15" x14ac:dyDescent="0.25">
      <c r="C201" s="2" t="s">
        <v>156</v>
      </c>
      <c r="D201" s="3" t="s">
        <v>160</v>
      </c>
      <c r="F201" s="4">
        <v>43921</v>
      </c>
      <c r="G201" s="5">
        <v>2232</v>
      </c>
      <c r="H201" s="5">
        <v>223.2</v>
      </c>
      <c r="K201" s="5">
        <v>2455.1999999999998</v>
      </c>
      <c r="L201" s="5" t="s">
        <v>158</v>
      </c>
      <c r="M201" s="4">
        <v>43921</v>
      </c>
      <c r="N201" s="19">
        <f>IF(M201="","",MONTH(M201))</f>
        <v>3</v>
      </c>
      <c r="O201" s="1" t="str">
        <f>VLOOKUP(N201,[1]Mestre!$B$2:$C$13,2,FALSE)</f>
        <v>Trimestre 1</v>
      </c>
      <c r="Q201"/>
      <c r="R201"/>
      <c r="S201"/>
      <c r="V201" s="6"/>
      <c r="W201" s="6"/>
    </row>
    <row r="202" spans="3:23" ht="15" x14ac:dyDescent="0.25">
      <c r="C202" s="2" t="s">
        <v>156</v>
      </c>
      <c r="D202" s="3" t="s">
        <v>161</v>
      </c>
      <c r="F202" s="4">
        <v>43951</v>
      </c>
      <c r="G202" s="5">
        <v>1969</v>
      </c>
      <c r="H202" s="5">
        <v>196.9</v>
      </c>
      <c r="K202" s="5">
        <v>2165.9</v>
      </c>
      <c r="L202" s="5" t="s">
        <v>158</v>
      </c>
      <c r="M202" s="4">
        <v>43951</v>
      </c>
      <c r="N202" s="19">
        <f>IF(M202="","",MONTH(M202))</f>
        <v>4</v>
      </c>
      <c r="O202" s="1" t="str">
        <f>VLOOKUP(N202,[1]Mestre!$B$2:$C$13,2,FALSE)</f>
        <v>Trimestre 2</v>
      </c>
      <c r="Q202"/>
      <c r="R202"/>
      <c r="S202"/>
      <c r="V202" s="6"/>
      <c r="W202" s="6"/>
    </row>
    <row r="203" spans="3:23" ht="15" x14ac:dyDescent="0.25">
      <c r="C203" s="2" t="s">
        <v>156</v>
      </c>
      <c r="D203" s="3">
        <v>20029</v>
      </c>
      <c r="F203" s="4">
        <v>43981</v>
      </c>
      <c r="G203" s="5">
        <v>1946</v>
      </c>
      <c r="H203" s="5">
        <v>194.6</v>
      </c>
      <c r="K203" s="5">
        <v>2140.6</v>
      </c>
      <c r="L203" s="5" t="s">
        <v>158</v>
      </c>
      <c r="M203" s="4">
        <v>44043</v>
      </c>
      <c r="N203" s="19">
        <f>IF(M203="","",MONTH(M203))</f>
        <v>7</v>
      </c>
      <c r="O203" s="1" t="str">
        <f>VLOOKUP(N203,[1]Mestre!$B$2:$C$13,2,FALSE)</f>
        <v>Trimestre 3</v>
      </c>
      <c r="Q203"/>
      <c r="R203"/>
      <c r="S203"/>
      <c r="V203" s="6"/>
      <c r="W203" s="6"/>
    </row>
    <row r="204" spans="3:23" ht="15" x14ac:dyDescent="0.25">
      <c r="C204" s="2" t="s">
        <v>156</v>
      </c>
      <c r="D204" s="3" t="s">
        <v>162</v>
      </c>
      <c r="F204" s="4">
        <v>44012</v>
      </c>
      <c r="G204" s="5">
        <v>2112</v>
      </c>
      <c r="H204" s="5">
        <v>211.2</v>
      </c>
      <c r="K204" s="5">
        <v>2323.1999999999998</v>
      </c>
      <c r="L204" s="5" t="s">
        <v>158</v>
      </c>
      <c r="M204" s="4">
        <v>44012</v>
      </c>
      <c r="N204" s="19">
        <f>IF(M204="","",MONTH(M204))</f>
        <v>6</v>
      </c>
      <c r="O204" s="1" t="str">
        <f>VLOOKUP(N204,[1]Mestre!$B$2:$C$13,2,FALSE)</f>
        <v>Trimestre 2</v>
      </c>
      <c r="Q204"/>
      <c r="R204"/>
      <c r="S204"/>
      <c r="V204" s="6"/>
      <c r="W204" s="6"/>
    </row>
    <row r="205" spans="3:23" ht="15" x14ac:dyDescent="0.25">
      <c r="C205" s="2" t="s">
        <v>156</v>
      </c>
      <c r="D205" s="3" t="s">
        <v>163</v>
      </c>
      <c r="F205" s="4">
        <v>44043</v>
      </c>
      <c r="G205" s="5">
        <v>2395.5</v>
      </c>
      <c r="H205" s="5">
        <v>239.55</v>
      </c>
      <c r="K205" s="5">
        <v>2635.05</v>
      </c>
      <c r="L205" s="5" t="s">
        <v>158</v>
      </c>
      <c r="M205" s="4">
        <v>44043</v>
      </c>
      <c r="N205" s="19">
        <f>IF(M205="","",MONTH(M205))</f>
        <v>7</v>
      </c>
      <c r="O205" s="1" t="str">
        <f>VLOOKUP(N205,[1]Mestre!$B$2:$C$13,2,FALSE)</f>
        <v>Trimestre 3</v>
      </c>
      <c r="Q205"/>
      <c r="R205"/>
      <c r="S205"/>
      <c r="V205" s="6"/>
      <c r="W205" s="6"/>
    </row>
    <row r="206" spans="3:23" ht="15" x14ac:dyDescent="0.25">
      <c r="C206" s="2" t="s">
        <v>156</v>
      </c>
      <c r="D206" s="3" t="s">
        <v>164</v>
      </c>
      <c r="F206" s="4">
        <v>44074</v>
      </c>
      <c r="G206" s="5">
        <v>592.5</v>
      </c>
      <c r="H206" s="5">
        <v>59.25</v>
      </c>
      <c r="K206" s="5">
        <v>651.75</v>
      </c>
      <c r="L206" s="5" t="s">
        <v>158</v>
      </c>
      <c r="M206" s="4">
        <v>44074</v>
      </c>
      <c r="N206" s="19">
        <f>IF(M206="","",MONTH(M206))</f>
        <v>8</v>
      </c>
      <c r="O206" s="1" t="str">
        <f>VLOOKUP(N206,[1]Mestre!$B$2:$C$13,2,FALSE)</f>
        <v>Trimestre 3</v>
      </c>
      <c r="Q206"/>
      <c r="R206"/>
      <c r="S206"/>
      <c r="V206" s="6"/>
      <c r="W206" s="6"/>
    </row>
    <row r="207" spans="3:23" ht="15" x14ac:dyDescent="0.25">
      <c r="C207" s="2" t="s">
        <v>165</v>
      </c>
      <c r="D207" s="3">
        <v>2276</v>
      </c>
      <c r="F207" s="4">
        <v>43936</v>
      </c>
      <c r="G207" s="5">
        <v>7960</v>
      </c>
      <c r="K207" s="5">
        <v>7960</v>
      </c>
      <c r="L207" s="5" t="s">
        <v>42</v>
      </c>
      <c r="M207" s="4">
        <v>43948</v>
      </c>
      <c r="N207" s="19">
        <f>IF(M207="","",MONTH(M207))</f>
        <v>4</v>
      </c>
      <c r="O207" s="1" t="str">
        <f>VLOOKUP(N207,[1]Mestre!$B$2:$C$13,2,FALSE)</f>
        <v>Trimestre 2</v>
      </c>
      <c r="Q207"/>
      <c r="R207"/>
      <c r="S207"/>
      <c r="V207" s="6"/>
      <c r="W207" s="6"/>
    </row>
    <row r="208" spans="3:23" ht="15" x14ac:dyDescent="0.25">
      <c r="C208" s="2" t="s">
        <v>165</v>
      </c>
      <c r="D208" s="3" t="s">
        <v>166</v>
      </c>
      <c r="E208" s="2" t="s">
        <v>167</v>
      </c>
      <c r="F208" s="4">
        <v>44090</v>
      </c>
      <c r="G208" s="5">
        <v>-7960</v>
      </c>
      <c r="K208" s="5">
        <v>-7960</v>
      </c>
      <c r="L208" s="5" t="s">
        <v>168</v>
      </c>
      <c r="M208" s="4">
        <v>44103</v>
      </c>
      <c r="N208" s="19">
        <f>IF(M208="","",MONTH(M208))</f>
        <v>9</v>
      </c>
      <c r="O208" s="1" t="str">
        <f>VLOOKUP(N208,[1]Mestre!$B$2:$C$13,2,FALSE)</f>
        <v>Trimestre 3</v>
      </c>
      <c r="Q208"/>
      <c r="R208"/>
      <c r="S208"/>
      <c r="V208" s="6"/>
      <c r="W208" s="6"/>
    </row>
    <row r="209" spans="3:23" ht="15" x14ac:dyDescent="0.25">
      <c r="C209" s="2" t="s">
        <v>165</v>
      </c>
      <c r="D209" s="3">
        <v>2509</v>
      </c>
      <c r="F209" s="4">
        <v>44090</v>
      </c>
      <c r="G209" s="5">
        <v>7960</v>
      </c>
      <c r="H209" s="5">
        <v>1671.6</v>
      </c>
      <c r="K209" s="5">
        <v>9631.6</v>
      </c>
      <c r="L209" s="5" t="s">
        <v>42</v>
      </c>
      <c r="M209" s="4">
        <v>44103</v>
      </c>
      <c r="N209" s="19">
        <f>IF(M209="","",MONTH(M209))</f>
        <v>9</v>
      </c>
      <c r="O209" s="1" t="str">
        <f>VLOOKUP(N209,[1]Mestre!$B$2:$C$13,2,FALSE)</f>
        <v>Trimestre 3</v>
      </c>
      <c r="Q209"/>
      <c r="R209"/>
      <c r="S209"/>
      <c r="V209" s="6"/>
      <c r="W209" s="6"/>
    </row>
    <row r="210" spans="3:23" ht="15" x14ac:dyDescent="0.25">
      <c r="C210" s="2" t="s">
        <v>169</v>
      </c>
      <c r="D210" s="3" t="s">
        <v>170</v>
      </c>
      <c r="F210" s="4">
        <v>43885</v>
      </c>
      <c r="G210" s="5">
        <v>5520</v>
      </c>
      <c r="H210" s="5">
        <v>1159.2</v>
      </c>
      <c r="K210" s="5">
        <v>6679.2</v>
      </c>
      <c r="L210" s="5" t="s">
        <v>171</v>
      </c>
      <c r="M210" s="4">
        <v>43886</v>
      </c>
      <c r="N210" s="19">
        <f>IF(M210="","",MONTH(M210))</f>
        <v>2</v>
      </c>
      <c r="O210" s="1" t="str">
        <f>VLOOKUP(N210,[1]Mestre!$B$2:$C$13,2,FALSE)</f>
        <v>Trimestre 1</v>
      </c>
      <c r="Q210"/>
      <c r="R210"/>
      <c r="S210"/>
      <c r="V210" s="6"/>
      <c r="W210" s="6"/>
    </row>
    <row r="211" spans="3:23" ht="15" x14ac:dyDescent="0.25">
      <c r="C211" s="2" t="s">
        <v>172</v>
      </c>
      <c r="D211" s="3" t="s">
        <v>173</v>
      </c>
      <c r="F211" s="4">
        <v>43879</v>
      </c>
      <c r="G211" s="5">
        <v>2520</v>
      </c>
      <c r="H211" s="5">
        <v>529.20000000000005</v>
      </c>
      <c r="K211" s="5">
        <v>3049.2</v>
      </c>
      <c r="L211" s="5" t="s">
        <v>174</v>
      </c>
      <c r="M211" s="4">
        <v>43886</v>
      </c>
      <c r="N211" s="19">
        <f>IF(M211="","",MONTH(M211))</f>
        <v>2</v>
      </c>
      <c r="O211" s="1" t="str">
        <f>VLOOKUP(N211,[1]Mestre!$B$2:$C$13,2,FALSE)</f>
        <v>Trimestre 1</v>
      </c>
      <c r="Q211"/>
      <c r="R211"/>
      <c r="S211"/>
      <c r="V211" s="6"/>
      <c r="W211" s="6"/>
    </row>
    <row r="212" spans="3:23" ht="15" x14ac:dyDescent="0.25">
      <c r="C212" s="2" t="s">
        <v>172</v>
      </c>
      <c r="D212" s="3" t="s">
        <v>175</v>
      </c>
      <c r="F212" s="4">
        <v>43929</v>
      </c>
      <c r="G212" s="5">
        <v>3905</v>
      </c>
      <c r="H212" s="5">
        <v>820.05</v>
      </c>
      <c r="K212" s="5">
        <v>4725.05</v>
      </c>
      <c r="L212" s="5" t="s">
        <v>176</v>
      </c>
      <c r="M212" s="4">
        <v>43935</v>
      </c>
      <c r="N212" s="19">
        <f>IF(M212="","",MONTH(M212))</f>
        <v>4</v>
      </c>
      <c r="O212" s="1" t="str">
        <f>VLOOKUP(N212,[1]Mestre!$B$2:$C$13,2,FALSE)</f>
        <v>Trimestre 2</v>
      </c>
      <c r="Q212"/>
      <c r="R212"/>
      <c r="S212"/>
      <c r="V212" s="6"/>
      <c r="W212" s="6"/>
    </row>
    <row r="213" spans="3:23" ht="15" x14ac:dyDescent="0.25">
      <c r="C213" s="2" t="s">
        <v>172</v>
      </c>
      <c r="D213" s="3" t="s">
        <v>177</v>
      </c>
      <c r="F213" s="4">
        <v>44117</v>
      </c>
      <c r="G213" s="5">
        <v>663.29</v>
      </c>
      <c r="H213" s="5">
        <v>126</v>
      </c>
      <c r="K213" s="5">
        <v>789.29</v>
      </c>
      <c r="L213" s="5" t="s">
        <v>178</v>
      </c>
      <c r="M213" s="4">
        <v>44118</v>
      </c>
      <c r="N213" s="19">
        <f>IF(M213="","",MONTH(M213))</f>
        <v>10</v>
      </c>
      <c r="O213" s="1" t="str">
        <f>VLOOKUP(N213,[1]Mestre!$B$2:$C$13,2,FALSE)</f>
        <v>Trimestre 4</v>
      </c>
      <c r="Q213"/>
      <c r="R213"/>
      <c r="S213"/>
      <c r="V213" s="6"/>
      <c r="W213" s="6"/>
    </row>
    <row r="214" spans="3:23" ht="15" x14ac:dyDescent="0.25">
      <c r="C214" s="2" t="s">
        <v>172</v>
      </c>
      <c r="D214" s="3" t="s">
        <v>179</v>
      </c>
      <c r="F214" s="4">
        <v>44117</v>
      </c>
      <c r="G214" s="5">
        <v>741.14</v>
      </c>
      <c r="H214" s="5">
        <v>126</v>
      </c>
      <c r="K214" s="5">
        <v>867.14</v>
      </c>
      <c r="L214" s="5" t="s">
        <v>178</v>
      </c>
      <c r="M214" s="4">
        <v>44118</v>
      </c>
      <c r="N214" s="19">
        <f>IF(M214="","",MONTH(M214))</f>
        <v>10</v>
      </c>
      <c r="O214" s="1" t="str">
        <f>VLOOKUP(N214,[1]Mestre!$B$2:$C$13,2,FALSE)</f>
        <v>Trimestre 4</v>
      </c>
      <c r="Q214"/>
      <c r="R214"/>
      <c r="S214"/>
      <c r="V214" s="6"/>
      <c r="W214" s="6"/>
    </row>
    <row r="215" spans="3:23" ht="15" x14ac:dyDescent="0.25">
      <c r="C215" s="2" t="s">
        <v>180</v>
      </c>
      <c r="D215" s="3">
        <v>15</v>
      </c>
      <c r="F215" s="4">
        <v>43861</v>
      </c>
      <c r="G215" s="5">
        <v>637.6</v>
      </c>
      <c r="H215" s="5">
        <v>133.9</v>
      </c>
      <c r="K215" s="5">
        <v>771.5</v>
      </c>
      <c r="L215" s="5" t="s">
        <v>181</v>
      </c>
      <c r="M215" s="4">
        <v>43861</v>
      </c>
      <c r="N215" s="19">
        <f>IF(M215="","",MONTH(M215))</f>
        <v>1</v>
      </c>
      <c r="O215" s="1" t="str">
        <f>VLOOKUP(N215,[1]Mestre!$B$2:$C$13,2,FALSE)</f>
        <v>Trimestre 1</v>
      </c>
      <c r="Q215"/>
      <c r="R215"/>
      <c r="S215"/>
      <c r="V215" s="6"/>
      <c r="W215" s="6"/>
    </row>
    <row r="216" spans="3:23" ht="15" x14ac:dyDescent="0.25">
      <c r="C216" s="2" t="s">
        <v>180</v>
      </c>
      <c r="D216" s="3">
        <v>41</v>
      </c>
      <c r="F216" s="4">
        <v>43890</v>
      </c>
      <c r="G216" s="5">
        <v>637.6</v>
      </c>
      <c r="H216" s="5">
        <v>133.9</v>
      </c>
      <c r="K216" s="5">
        <v>771.5</v>
      </c>
      <c r="L216" s="5" t="s">
        <v>182</v>
      </c>
      <c r="M216" s="4">
        <v>43890</v>
      </c>
      <c r="N216" s="19">
        <f>IF(M216="","",MONTH(M216))</f>
        <v>2</v>
      </c>
      <c r="O216" s="1" t="str">
        <f>VLOOKUP(N216,[1]Mestre!$B$2:$C$13,2,FALSE)</f>
        <v>Trimestre 1</v>
      </c>
      <c r="Q216"/>
      <c r="R216"/>
      <c r="S216"/>
      <c r="V216" s="6"/>
      <c r="W216" s="6"/>
    </row>
    <row r="217" spans="3:23" ht="15" x14ac:dyDescent="0.25">
      <c r="C217" s="2" t="s">
        <v>180</v>
      </c>
      <c r="D217" s="3">
        <v>61</v>
      </c>
      <c r="F217" s="4">
        <v>43921</v>
      </c>
      <c r="G217" s="5">
        <v>680.8</v>
      </c>
      <c r="H217" s="5">
        <v>142.97</v>
      </c>
      <c r="K217" s="5">
        <v>823.77</v>
      </c>
      <c r="L217" s="5" t="s">
        <v>182</v>
      </c>
      <c r="M217" s="4">
        <v>43921</v>
      </c>
      <c r="N217" s="19">
        <f>IF(M217="","",MONTH(M217))</f>
        <v>3</v>
      </c>
      <c r="O217" s="1" t="str">
        <f>VLOOKUP(N217,[1]Mestre!$B$2:$C$13,2,FALSE)</f>
        <v>Trimestre 1</v>
      </c>
      <c r="Q217"/>
      <c r="R217"/>
      <c r="S217"/>
      <c r="V217" s="6"/>
      <c r="W217" s="6"/>
    </row>
    <row r="218" spans="3:23" ht="15" x14ac:dyDescent="0.25">
      <c r="C218" s="2" t="s">
        <v>180</v>
      </c>
      <c r="D218" s="3">
        <v>83</v>
      </c>
      <c r="F218" s="4">
        <v>43951</v>
      </c>
      <c r="G218" s="5">
        <v>680.8</v>
      </c>
      <c r="H218" s="5">
        <v>142.97</v>
      </c>
      <c r="K218" s="5">
        <v>823.77</v>
      </c>
      <c r="L218" s="5" t="s">
        <v>182</v>
      </c>
      <c r="M218" s="4">
        <v>43951</v>
      </c>
      <c r="N218" s="19">
        <f>IF(M218="","",MONTH(M218))</f>
        <v>4</v>
      </c>
      <c r="O218" s="1" t="str">
        <f>VLOOKUP(N218,[1]Mestre!$B$2:$C$13,2,FALSE)</f>
        <v>Trimestre 2</v>
      </c>
      <c r="Q218"/>
      <c r="R218"/>
      <c r="S218"/>
      <c r="V218" s="6"/>
      <c r="W218" s="6"/>
    </row>
    <row r="219" spans="3:23" ht="15" x14ac:dyDescent="0.25">
      <c r="C219" s="2" t="s">
        <v>180</v>
      </c>
      <c r="D219" s="3">
        <v>104</v>
      </c>
      <c r="F219" s="4">
        <v>43982</v>
      </c>
      <c r="G219" s="5">
        <v>707.2</v>
      </c>
      <c r="H219" s="5">
        <v>148.51</v>
      </c>
      <c r="K219" s="5">
        <v>855.71</v>
      </c>
      <c r="L219" s="5" t="s">
        <v>182</v>
      </c>
      <c r="M219" s="4">
        <v>43982</v>
      </c>
      <c r="N219" s="19">
        <f>IF(M219="","",MONTH(M219))</f>
        <v>5</v>
      </c>
      <c r="O219" s="1" t="str">
        <f>VLOOKUP(N219,[1]Mestre!$B$2:$C$13,2,FALSE)</f>
        <v>Trimestre 2</v>
      </c>
      <c r="Q219"/>
      <c r="R219"/>
      <c r="S219"/>
      <c r="V219" s="6"/>
      <c r="W219" s="6"/>
    </row>
    <row r="220" spans="3:23" ht="15" x14ac:dyDescent="0.25">
      <c r="C220" s="2" t="s">
        <v>180</v>
      </c>
      <c r="D220" s="3">
        <v>110</v>
      </c>
      <c r="F220" s="4">
        <v>43983</v>
      </c>
      <c r="G220" s="5">
        <v>960</v>
      </c>
      <c r="H220" s="5">
        <v>201.6</v>
      </c>
      <c r="K220" s="5">
        <v>1161.5999999999999</v>
      </c>
      <c r="L220" s="5" t="s">
        <v>183</v>
      </c>
      <c r="M220" s="4">
        <v>43990</v>
      </c>
      <c r="N220" s="19">
        <f>IF(M220="","",MONTH(M220))</f>
        <v>6</v>
      </c>
      <c r="O220" s="1" t="str">
        <f>VLOOKUP(N220,[1]Mestre!$B$2:$C$13,2,FALSE)</f>
        <v>Trimestre 2</v>
      </c>
      <c r="Q220"/>
      <c r="R220"/>
      <c r="S220"/>
      <c r="V220" s="6"/>
      <c r="W220" s="6"/>
    </row>
    <row r="221" spans="3:23" ht="15" x14ac:dyDescent="0.25">
      <c r="C221" s="2" t="s">
        <v>180</v>
      </c>
      <c r="D221" s="3">
        <v>126</v>
      </c>
      <c r="F221" s="4">
        <v>44012</v>
      </c>
      <c r="G221" s="5">
        <v>707.2</v>
      </c>
      <c r="H221" s="5">
        <v>148.51</v>
      </c>
      <c r="K221" s="5">
        <v>855.71</v>
      </c>
      <c r="L221" s="5" t="s">
        <v>182</v>
      </c>
      <c r="M221" s="4">
        <v>44012</v>
      </c>
      <c r="N221" s="19">
        <f>IF(M221="","",MONTH(M221))</f>
        <v>6</v>
      </c>
      <c r="O221" s="1" t="str">
        <f>VLOOKUP(N221,[1]Mestre!$B$2:$C$13,2,FALSE)</f>
        <v>Trimestre 2</v>
      </c>
      <c r="Q221"/>
      <c r="R221"/>
      <c r="S221"/>
      <c r="V221" s="6"/>
      <c r="W221" s="6"/>
    </row>
    <row r="222" spans="3:23" ht="15" x14ac:dyDescent="0.25">
      <c r="C222" s="2" t="s">
        <v>180</v>
      </c>
      <c r="D222" s="3">
        <v>153</v>
      </c>
      <c r="F222" s="4">
        <v>44043</v>
      </c>
      <c r="G222" s="5">
        <v>707.2</v>
      </c>
      <c r="H222" s="5">
        <v>148.51</v>
      </c>
      <c r="K222" s="5">
        <v>855.71</v>
      </c>
      <c r="L222" s="5" t="s">
        <v>182</v>
      </c>
      <c r="M222" s="4">
        <v>44043</v>
      </c>
      <c r="N222" s="19">
        <f>IF(M222="","",MONTH(M222))</f>
        <v>7</v>
      </c>
      <c r="O222" s="1" t="str">
        <f>VLOOKUP(N222,[1]Mestre!$B$2:$C$13,2,FALSE)</f>
        <v>Trimestre 3</v>
      </c>
      <c r="Q222"/>
      <c r="R222"/>
      <c r="S222"/>
      <c r="V222" s="6"/>
      <c r="W222" s="6"/>
    </row>
    <row r="223" spans="3:23" ht="15" x14ac:dyDescent="0.25">
      <c r="C223" s="2" t="s">
        <v>180</v>
      </c>
      <c r="D223" s="3">
        <v>174</v>
      </c>
      <c r="F223" s="4">
        <v>44074</v>
      </c>
      <c r="G223" s="5">
        <v>750.4</v>
      </c>
      <c r="H223" s="5">
        <v>157.58000000000001</v>
      </c>
      <c r="K223" s="5">
        <v>907.98</v>
      </c>
      <c r="L223" s="5" t="s">
        <v>182</v>
      </c>
      <c r="M223" s="4">
        <v>44074</v>
      </c>
      <c r="N223" s="19">
        <f>IF(M223="","",MONTH(M223))</f>
        <v>8</v>
      </c>
      <c r="O223" s="1" t="str">
        <f>VLOOKUP(N223,[1]Mestre!$B$2:$C$13,2,FALSE)</f>
        <v>Trimestre 3</v>
      </c>
      <c r="Q223"/>
      <c r="R223"/>
      <c r="S223"/>
      <c r="V223" s="6"/>
      <c r="W223" s="6"/>
    </row>
    <row r="224" spans="3:23" ht="15" x14ac:dyDescent="0.25">
      <c r="C224" s="2" t="s">
        <v>180</v>
      </c>
      <c r="D224" s="3">
        <v>178</v>
      </c>
      <c r="F224" s="4">
        <v>44074</v>
      </c>
      <c r="G224" s="5">
        <v>480</v>
      </c>
      <c r="H224" s="5">
        <v>100.8</v>
      </c>
      <c r="K224" s="5">
        <v>580.79999999999995</v>
      </c>
      <c r="L224" s="5" t="s">
        <v>184</v>
      </c>
      <c r="M224" s="4">
        <v>44074</v>
      </c>
      <c r="N224" s="19">
        <f>IF(M224="","",MONTH(M224))</f>
        <v>8</v>
      </c>
      <c r="O224" s="1" t="str">
        <f>VLOOKUP(N224,[1]Mestre!$B$2:$C$13,2,FALSE)</f>
        <v>Trimestre 3</v>
      </c>
      <c r="Q224"/>
      <c r="R224"/>
      <c r="S224"/>
      <c r="V224" s="6"/>
      <c r="W224" s="6"/>
    </row>
    <row r="225" spans="3:23" ht="15" x14ac:dyDescent="0.25">
      <c r="C225" s="2" t="s">
        <v>180</v>
      </c>
      <c r="D225" s="3">
        <v>182</v>
      </c>
      <c r="F225" s="4">
        <v>44081</v>
      </c>
      <c r="G225" s="5">
        <v>960</v>
      </c>
      <c r="H225" s="5">
        <v>201.6</v>
      </c>
      <c r="K225" s="5">
        <v>1161.5999999999999</v>
      </c>
      <c r="L225" s="5" t="s">
        <v>184</v>
      </c>
      <c r="M225" s="4">
        <v>44089</v>
      </c>
      <c r="N225" s="19">
        <f>IF(M225="","",MONTH(M225))</f>
        <v>9</v>
      </c>
      <c r="O225" s="1" t="str">
        <f>VLOOKUP(N225,[1]Mestre!$B$2:$C$13,2,FALSE)</f>
        <v>Trimestre 3</v>
      </c>
      <c r="Q225"/>
      <c r="R225"/>
      <c r="S225"/>
      <c r="V225" s="6"/>
      <c r="W225" s="6"/>
    </row>
    <row r="226" spans="3:23" ht="15" x14ac:dyDescent="0.25">
      <c r="C226" s="2" t="s">
        <v>180</v>
      </c>
      <c r="D226" s="3">
        <v>202</v>
      </c>
      <c r="F226" s="4">
        <v>44104</v>
      </c>
      <c r="G226" s="5">
        <v>750.4</v>
      </c>
      <c r="H226" s="5">
        <v>157.58000000000001</v>
      </c>
      <c r="K226" s="5">
        <v>907.98</v>
      </c>
      <c r="L226" s="5" t="s">
        <v>182</v>
      </c>
      <c r="M226" s="4">
        <v>44104</v>
      </c>
      <c r="N226" s="19">
        <f>IF(M226="","",MONTH(M226))</f>
        <v>9</v>
      </c>
      <c r="O226" s="1" t="str">
        <f>VLOOKUP(N226,[1]Mestre!$B$2:$C$13,2,FALSE)</f>
        <v>Trimestre 3</v>
      </c>
      <c r="Q226"/>
      <c r="R226"/>
      <c r="S226"/>
      <c r="V226" s="6"/>
      <c r="W226" s="6"/>
    </row>
    <row r="227" spans="3:23" ht="15" x14ac:dyDescent="0.25">
      <c r="C227" s="2" t="s">
        <v>180</v>
      </c>
      <c r="D227" s="3">
        <v>226</v>
      </c>
      <c r="F227" s="4">
        <v>44139</v>
      </c>
      <c r="G227" s="5">
        <v>750.4</v>
      </c>
      <c r="H227" s="5">
        <v>157.58000000000001</v>
      </c>
      <c r="K227" s="5">
        <v>907.98</v>
      </c>
      <c r="L227" s="5" t="s">
        <v>182</v>
      </c>
      <c r="M227" s="4">
        <v>44140</v>
      </c>
      <c r="N227" s="19">
        <f>IF(M227="","",MONTH(M227))</f>
        <v>11</v>
      </c>
      <c r="O227" s="1" t="str">
        <f>VLOOKUP(N227,[1]Mestre!$B$2:$C$13,2,FALSE)</f>
        <v>Trimestre 4</v>
      </c>
      <c r="Q227"/>
      <c r="R227"/>
      <c r="S227"/>
      <c r="V227" s="6"/>
      <c r="W227" s="6"/>
    </row>
    <row r="228" spans="3:23" ht="15" x14ac:dyDescent="0.25">
      <c r="C228" s="2" t="s">
        <v>180</v>
      </c>
      <c r="D228" s="3">
        <v>249</v>
      </c>
      <c r="F228" s="4">
        <v>44166</v>
      </c>
      <c r="G228" s="5">
        <v>750.4</v>
      </c>
      <c r="H228" s="5">
        <v>157.58000000000001</v>
      </c>
      <c r="K228" s="5">
        <v>907.98</v>
      </c>
      <c r="L228" s="5" t="s">
        <v>182</v>
      </c>
      <c r="M228" s="4">
        <v>44166</v>
      </c>
      <c r="N228" s="19">
        <f>IF(M228="","",MONTH(M228))</f>
        <v>12</v>
      </c>
      <c r="O228" s="1" t="str">
        <f>VLOOKUP(N228,[1]Mestre!$B$2:$C$13,2,FALSE)</f>
        <v>Trimestre 4</v>
      </c>
      <c r="Q228"/>
      <c r="R228"/>
      <c r="S228"/>
      <c r="V228" s="6"/>
      <c r="W228" s="6"/>
    </row>
    <row r="229" spans="3:23" ht="15" x14ac:dyDescent="0.25">
      <c r="C229" s="2" t="s">
        <v>180</v>
      </c>
      <c r="D229" s="3">
        <v>261</v>
      </c>
      <c r="F229" s="4">
        <v>44194</v>
      </c>
      <c r="G229" s="5">
        <v>2335</v>
      </c>
      <c r="H229" s="5">
        <v>490.35</v>
      </c>
      <c r="K229" s="5">
        <v>2825.35</v>
      </c>
      <c r="L229" s="5" t="s">
        <v>185</v>
      </c>
      <c r="M229" s="4">
        <v>44196</v>
      </c>
      <c r="N229" s="19">
        <f>IF(M229="","",MONTH(M229))</f>
        <v>12</v>
      </c>
      <c r="O229" s="1" t="str">
        <f>VLOOKUP(N229,[1]Mestre!$B$2:$C$13,2,FALSE)</f>
        <v>Trimestre 4</v>
      </c>
      <c r="Q229"/>
      <c r="R229"/>
      <c r="S229"/>
      <c r="V229" s="6"/>
      <c r="W229" s="6"/>
    </row>
    <row r="230" spans="3:23" ht="15" x14ac:dyDescent="0.25">
      <c r="C230" s="2" t="s">
        <v>186</v>
      </c>
      <c r="D230" s="3">
        <v>2024</v>
      </c>
      <c r="F230" s="4">
        <v>44005</v>
      </c>
      <c r="G230" s="5">
        <v>70</v>
      </c>
      <c r="H230" s="5">
        <v>14.7</v>
      </c>
      <c r="K230" s="5">
        <v>84.7</v>
      </c>
      <c r="L230" s="5" t="s">
        <v>22</v>
      </c>
      <c r="M230" s="4">
        <v>44007</v>
      </c>
      <c r="N230" s="19">
        <f>IF(M230="","",MONTH(M230))</f>
        <v>6</v>
      </c>
      <c r="O230" s="1" t="str">
        <f>VLOOKUP(N230,[1]Mestre!$B$2:$C$13,2,FALSE)</f>
        <v>Trimestre 2</v>
      </c>
      <c r="Q230"/>
      <c r="R230"/>
      <c r="S230"/>
      <c r="V230" s="6"/>
      <c r="W230" s="6"/>
    </row>
    <row r="231" spans="3:23" ht="15" x14ac:dyDescent="0.25">
      <c r="C231" s="2" t="s">
        <v>187</v>
      </c>
      <c r="D231" s="3" t="s">
        <v>188</v>
      </c>
      <c r="F231" s="4">
        <v>44022</v>
      </c>
      <c r="G231" s="5">
        <v>25000</v>
      </c>
      <c r="H231" s="5">
        <v>5250</v>
      </c>
      <c r="K231" s="5">
        <v>30250</v>
      </c>
      <c r="L231" s="5" t="s">
        <v>189</v>
      </c>
      <c r="M231" s="4">
        <v>44027</v>
      </c>
      <c r="N231" s="19">
        <f>IF(M231="","",MONTH(M231))</f>
        <v>7</v>
      </c>
      <c r="O231" s="1" t="str">
        <f>VLOOKUP(N231,[1]Mestre!$B$2:$C$13,2,FALSE)</f>
        <v>Trimestre 3</v>
      </c>
      <c r="Q231"/>
      <c r="R231"/>
      <c r="S231"/>
      <c r="V231" s="6"/>
      <c r="W231" s="6"/>
    </row>
    <row r="232" spans="3:23" ht="15" x14ac:dyDescent="0.25">
      <c r="C232" s="2" t="s">
        <v>190</v>
      </c>
      <c r="D232" s="3" t="s">
        <v>191</v>
      </c>
      <c r="F232" s="4">
        <v>43874</v>
      </c>
      <c r="G232" s="5">
        <v>997.5</v>
      </c>
      <c r="H232" s="5">
        <v>209.48</v>
      </c>
      <c r="K232" s="5">
        <v>1206.98</v>
      </c>
      <c r="L232" s="5" t="s">
        <v>192</v>
      </c>
      <c r="M232" s="4">
        <v>43886</v>
      </c>
      <c r="N232" s="19">
        <f>IF(M232="","",MONTH(M232))</f>
        <v>2</v>
      </c>
      <c r="O232" s="1" t="str">
        <f>VLOOKUP(N232,[1]Mestre!$B$2:$C$13,2,FALSE)</f>
        <v>Trimestre 1</v>
      </c>
      <c r="Q232"/>
      <c r="R232"/>
      <c r="S232"/>
      <c r="V232" s="6"/>
      <c r="W232" s="6"/>
    </row>
    <row r="233" spans="3:23" ht="15" x14ac:dyDescent="0.25">
      <c r="C233" s="2" t="s">
        <v>190</v>
      </c>
      <c r="D233" s="3" t="s">
        <v>193</v>
      </c>
      <c r="F233" s="4">
        <v>44035</v>
      </c>
      <c r="G233" s="5">
        <v>1214.25</v>
      </c>
      <c r="H233" s="5">
        <v>254.99</v>
      </c>
      <c r="K233" s="5">
        <v>1469.24</v>
      </c>
      <c r="L233" s="5" t="s">
        <v>194</v>
      </c>
      <c r="M233" s="4">
        <v>44036</v>
      </c>
      <c r="N233" s="19">
        <f>IF(M233="","",MONTH(M233))</f>
        <v>7</v>
      </c>
      <c r="O233" s="1" t="str">
        <f>VLOOKUP(N233,[1]Mestre!$B$2:$C$13,2,FALSE)</f>
        <v>Trimestre 3</v>
      </c>
      <c r="Q233"/>
      <c r="R233"/>
      <c r="S233"/>
      <c r="V233" s="6"/>
      <c r="W233" s="6"/>
    </row>
    <row r="234" spans="3:23" ht="15" x14ac:dyDescent="0.25">
      <c r="C234" s="2" t="s">
        <v>195</v>
      </c>
      <c r="D234" s="3">
        <v>278</v>
      </c>
      <c r="F234" s="4">
        <v>43861</v>
      </c>
      <c r="G234" s="5">
        <v>42.45</v>
      </c>
      <c r="H234" s="5">
        <v>8.91</v>
      </c>
      <c r="J234" s="5" t="s">
        <v>196</v>
      </c>
      <c r="K234" s="5">
        <v>50.94</v>
      </c>
      <c r="L234" s="5" t="s">
        <v>197</v>
      </c>
      <c r="M234" s="4">
        <v>43861</v>
      </c>
      <c r="N234" s="19">
        <f>IF(M234="","",MONTH(M234))</f>
        <v>1</v>
      </c>
      <c r="O234" s="1" t="str">
        <f>VLOOKUP(N234,[1]Mestre!$B$2:$C$13,2,FALSE)</f>
        <v>Trimestre 1</v>
      </c>
      <c r="Q234"/>
      <c r="R234"/>
      <c r="S234"/>
      <c r="V234" s="6"/>
      <c r="W234" s="6"/>
    </row>
    <row r="235" spans="3:23" ht="15" x14ac:dyDescent="0.25">
      <c r="C235" s="2" t="s">
        <v>195</v>
      </c>
      <c r="D235" s="3">
        <v>319</v>
      </c>
      <c r="F235" s="4">
        <v>44043</v>
      </c>
      <c r="G235" s="5">
        <v>56.84</v>
      </c>
      <c r="H235" s="5">
        <v>11.94</v>
      </c>
      <c r="J235" s="5" t="s">
        <v>198</v>
      </c>
      <c r="K235" s="5">
        <v>68.209999999999994</v>
      </c>
      <c r="L235" s="5" t="s">
        <v>197</v>
      </c>
      <c r="M235" s="4">
        <v>44043</v>
      </c>
      <c r="N235" s="19">
        <f>IF(M235="","",MONTH(M235))</f>
        <v>7</v>
      </c>
      <c r="O235" s="1" t="str">
        <f>VLOOKUP(N235,[1]Mestre!$B$2:$C$13,2,FALSE)</f>
        <v>Trimestre 3</v>
      </c>
      <c r="Q235"/>
      <c r="R235"/>
      <c r="S235"/>
      <c r="V235" s="6"/>
      <c r="W235" s="6"/>
    </row>
    <row r="236" spans="3:23" ht="15" x14ac:dyDescent="0.25">
      <c r="C236" s="2" t="s">
        <v>195</v>
      </c>
      <c r="D236" s="3">
        <v>343</v>
      </c>
      <c r="F236" s="4">
        <v>44104</v>
      </c>
      <c r="G236" s="5">
        <v>37</v>
      </c>
      <c r="H236" s="5">
        <v>7.77</v>
      </c>
      <c r="J236" s="5" t="s">
        <v>199</v>
      </c>
      <c r="K236" s="5">
        <v>44.4</v>
      </c>
      <c r="L236" s="5" t="s">
        <v>197</v>
      </c>
      <c r="M236" s="4">
        <v>44104</v>
      </c>
      <c r="N236" s="19">
        <f>IF(M236="","",MONTH(M236))</f>
        <v>9</v>
      </c>
      <c r="O236" s="1" t="str">
        <f>VLOOKUP(N236,[1]Mestre!$B$2:$C$13,2,FALSE)</f>
        <v>Trimestre 3</v>
      </c>
      <c r="Q236"/>
      <c r="R236"/>
      <c r="S236"/>
      <c r="V236" s="6"/>
      <c r="W236" s="6"/>
    </row>
    <row r="237" spans="3:23" ht="15" x14ac:dyDescent="0.25">
      <c r="C237" s="2" t="s">
        <v>195</v>
      </c>
      <c r="D237" s="3">
        <v>357</v>
      </c>
      <c r="F237" s="4">
        <v>44165</v>
      </c>
      <c r="G237" s="5">
        <v>14.9</v>
      </c>
      <c r="H237" s="5">
        <v>3.13</v>
      </c>
      <c r="J237" s="5" t="s">
        <v>200</v>
      </c>
      <c r="K237" s="5">
        <v>17.88</v>
      </c>
      <c r="L237" s="5" t="s">
        <v>197</v>
      </c>
      <c r="M237" s="4">
        <v>44165</v>
      </c>
      <c r="N237" s="19">
        <f>IF(M237="","",MONTH(M237))</f>
        <v>11</v>
      </c>
      <c r="O237" s="1" t="str">
        <f>VLOOKUP(N237,[1]Mestre!$B$2:$C$13,2,FALSE)</f>
        <v>Trimestre 4</v>
      </c>
      <c r="Q237"/>
      <c r="R237"/>
      <c r="S237"/>
      <c r="V237" s="6"/>
      <c r="W237" s="6"/>
    </row>
    <row r="238" spans="3:23" ht="15" x14ac:dyDescent="0.25">
      <c r="C238" s="2" t="s">
        <v>195</v>
      </c>
      <c r="D238" s="3">
        <v>371</v>
      </c>
      <c r="F238" s="4">
        <v>44196</v>
      </c>
      <c r="G238" s="5">
        <v>14.5</v>
      </c>
      <c r="H238" s="5">
        <v>3.05</v>
      </c>
      <c r="J238" s="5" t="s">
        <v>200</v>
      </c>
      <c r="K238" s="5">
        <v>17.399999999999999</v>
      </c>
      <c r="L238" s="5" t="s">
        <v>197</v>
      </c>
      <c r="M238" s="4">
        <v>44196</v>
      </c>
      <c r="N238" s="19">
        <f>IF(M238="","",MONTH(M238))</f>
        <v>12</v>
      </c>
      <c r="O238" s="1" t="str">
        <f>VLOOKUP(N238,[1]Mestre!$B$2:$C$13,2,FALSE)</f>
        <v>Trimestre 4</v>
      </c>
      <c r="Q238"/>
      <c r="R238"/>
      <c r="S238"/>
      <c r="V238" s="6"/>
      <c r="W238" s="6"/>
    </row>
    <row r="239" spans="3:23" ht="15" x14ac:dyDescent="0.25">
      <c r="C239" s="2" t="s">
        <v>201</v>
      </c>
      <c r="D239" s="3">
        <v>32</v>
      </c>
      <c r="F239" s="4">
        <v>43861</v>
      </c>
      <c r="G239" s="5">
        <v>471.9</v>
      </c>
      <c r="H239" s="5">
        <v>99.1</v>
      </c>
      <c r="K239" s="5">
        <v>571</v>
      </c>
      <c r="L239" s="5" t="s">
        <v>18</v>
      </c>
      <c r="M239" s="4">
        <v>43861</v>
      </c>
      <c r="N239" s="19">
        <f>IF(M239="","",MONTH(M239))</f>
        <v>1</v>
      </c>
      <c r="O239" s="1" t="str">
        <f>VLOOKUP(N239,[1]Mestre!$B$2:$C$13,2,FALSE)</f>
        <v>Trimestre 1</v>
      </c>
      <c r="Q239"/>
      <c r="R239"/>
      <c r="S239"/>
      <c r="V239" s="6"/>
      <c r="W239" s="6"/>
    </row>
    <row r="240" spans="3:23" ht="15" x14ac:dyDescent="0.25">
      <c r="C240" s="2" t="s">
        <v>201</v>
      </c>
      <c r="D240" s="3">
        <v>33</v>
      </c>
      <c r="F240" s="4">
        <v>43876</v>
      </c>
      <c r="G240" s="5">
        <v>307.49</v>
      </c>
      <c r="H240" s="5">
        <v>64.569999999999993</v>
      </c>
      <c r="K240" s="5">
        <v>372.06</v>
      </c>
      <c r="L240" s="5" t="s">
        <v>18</v>
      </c>
      <c r="M240" s="4">
        <v>43886</v>
      </c>
      <c r="N240" s="19">
        <f>IF(M240="","",MONTH(M240))</f>
        <v>2</v>
      </c>
      <c r="O240" s="1" t="str">
        <f>VLOOKUP(N240,[1]Mestre!$B$2:$C$13,2,FALSE)</f>
        <v>Trimestre 1</v>
      </c>
      <c r="Q240"/>
      <c r="R240"/>
      <c r="S240"/>
      <c r="V240" s="6"/>
      <c r="W240" s="6"/>
    </row>
    <row r="241" spans="3:23" ht="15" x14ac:dyDescent="0.25">
      <c r="C241" s="2" t="s">
        <v>201</v>
      </c>
      <c r="D241" s="3">
        <v>34</v>
      </c>
      <c r="F241" s="4">
        <v>43890</v>
      </c>
      <c r="G241" s="5">
        <v>235.07</v>
      </c>
      <c r="H241" s="5">
        <v>49.36</v>
      </c>
      <c r="K241" s="5">
        <v>284.43</v>
      </c>
      <c r="L241" s="5" t="s">
        <v>18</v>
      </c>
      <c r="M241" s="4">
        <v>43890</v>
      </c>
      <c r="N241" s="19">
        <f>IF(M241="","",MONTH(M241))</f>
        <v>2</v>
      </c>
      <c r="O241" s="1" t="str">
        <f>VLOOKUP(N241,[1]Mestre!$B$2:$C$13,2,FALSE)</f>
        <v>Trimestre 1</v>
      </c>
      <c r="Q241"/>
      <c r="R241"/>
      <c r="S241"/>
      <c r="V241" s="6"/>
      <c r="W241" s="6"/>
    </row>
    <row r="242" spans="3:23" ht="15" x14ac:dyDescent="0.25">
      <c r="C242" s="2" t="s">
        <v>201</v>
      </c>
      <c r="D242" s="3">
        <v>36</v>
      </c>
      <c r="F242" s="4">
        <v>43904</v>
      </c>
      <c r="G242" s="5">
        <v>318.83999999999997</v>
      </c>
      <c r="H242" s="5">
        <v>66.959999999999994</v>
      </c>
      <c r="K242" s="5">
        <v>385.8</v>
      </c>
      <c r="L242" s="5" t="s">
        <v>18</v>
      </c>
      <c r="M242" s="4">
        <v>43917</v>
      </c>
      <c r="N242" s="19">
        <f>IF(M242="","",MONTH(M242))</f>
        <v>3</v>
      </c>
      <c r="O242" s="1" t="str">
        <f>VLOOKUP(N242,[1]Mestre!$B$2:$C$13,2,FALSE)</f>
        <v>Trimestre 1</v>
      </c>
      <c r="Q242"/>
      <c r="R242"/>
      <c r="S242"/>
      <c r="V242" s="6"/>
      <c r="W242" s="6"/>
    </row>
    <row r="243" spans="3:23" ht="15" x14ac:dyDescent="0.25">
      <c r="C243" s="2" t="s">
        <v>201</v>
      </c>
      <c r="D243" s="3">
        <v>37</v>
      </c>
      <c r="F243" s="4">
        <v>43921</v>
      </c>
      <c r="G243" s="5">
        <v>39.96</v>
      </c>
      <c r="H243" s="5">
        <v>8.39</v>
      </c>
      <c r="K243" s="5">
        <v>48.35</v>
      </c>
      <c r="L243" s="5" t="s">
        <v>18</v>
      </c>
      <c r="M243" s="4">
        <v>43921</v>
      </c>
      <c r="N243" s="19">
        <f>IF(M243="","",MONTH(M243))</f>
        <v>3</v>
      </c>
      <c r="O243" s="1" t="str">
        <f>VLOOKUP(N243,[1]Mestre!$B$2:$C$13,2,FALSE)</f>
        <v>Trimestre 1</v>
      </c>
      <c r="Q243"/>
      <c r="R243"/>
      <c r="S243"/>
      <c r="V243" s="6"/>
      <c r="W243" s="6"/>
    </row>
    <row r="244" spans="3:23" ht="15" x14ac:dyDescent="0.25">
      <c r="C244" s="2" t="s">
        <v>201</v>
      </c>
      <c r="D244" s="3">
        <v>38</v>
      </c>
      <c r="F244" s="4">
        <v>43936</v>
      </c>
      <c r="G244" s="5">
        <v>71.760000000000005</v>
      </c>
      <c r="H244" s="5">
        <v>15.07</v>
      </c>
      <c r="K244" s="5">
        <v>86.83</v>
      </c>
      <c r="L244" s="5" t="s">
        <v>202</v>
      </c>
      <c r="M244" s="4">
        <v>43949</v>
      </c>
      <c r="N244" s="19">
        <f>IF(M244="","",MONTH(M244))</f>
        <v>4</v>
      </c>
      <c r="O244" s="1" t="str">
        <f>VLOOKUP(N244,[1]Mestre!$B$2:$C$13,2,FALSE)</f>
        <v>Trimestre 2</v>
      </c>
      <c r="Q244"/>
      <c r="R244"/>
      <c r="S244"/>
      <c r="V244" s="6"/>
      <c r="W244" s="6"/>
    </row>
    <row r="245" spans="3:23" ht="15" x14ac:dyDescent="0.25">
      <c r="C245" s="2" t="s">
        <v>201</v>
      </c>
      <c r="D245" s="3">
        <v>39</v>
      </c>
      <c r="F245" s="4">
        <v>43951</v>
      </c>
      <c r="G245" s="5">
        <v>111.94</v>
      </c>
      <c r="H245" s="5">
        <v>23.51</v>
      </c>
      <c r="K245" s="5">
        <v>135.44999999999999</v>
      </c>
      <c r="L245" s="5" t="s">
        <v>18</v>
      </c>
      <c r="M245" s="4">
        <v>43951</v>
      </c>
      <c r="N245" s="19">
        <f>IF(M245="","",MONTH(M245))</f>
        <v>4</v>
      </c>
      <c r="O245" s="1" t="str">
        <f>VLOOKUP(N245,[1]Mestre!$B$2:$C$13,2,FALSE)</f>
        <v>Trimestre 2</v>
      </c>
      <c r="Q245"/>
      <c r="R245"/>
      <c r="S245"/>
      <c r="V245" s="6"/>
      <c r="W245" s="6"/>
    </row>
    <row r="246" spans="3:23" ht="15" x14ac:dyDescent="0.25">
      <c r="C246" s="2" t="s">
        <v>201</v>
      </c>
      <c r="D246" s="3">
        <v>41</v>
      </c>
      <c r="F246" s="4">
        <v>43981</v>
      </c>
      <c r="G246" s="5">
        <v>502.9</v>
      </c>
      <c r="H246" s="5">
        <v>105.61</v>
      </c>
      <c r="K246" s="5">
        <v>608.51</v>
      </c>
      <c r="L246" s="5" t="s">
        <v>18</v>
      </c>
      <c r="M246" s="4">
        <v>43982</v>
      </c>
      <c r="N246" s="19">
        <f>IF(M246="","",MONTH(M246))</f>
        <v>5</v>
      </c>
      <c r="O246" s="1" t="str">
        <f>VLOOKUP(N246,[1]Mestre!$B$2:$C$13,2,FALSE)</f>
        <v>Trimestre 2</v>
      </c>
      <c r="Q246"/>
      <c r="R246"/>
      <c r="S246"/>
      <c r="V246" s="6"/>
      <c r="W246" s="6"/>
    </row>
    <row r="247" spans="3:23" ht="15" x14ac:dyDescent="0.25">
      <c r="C247" s="2" t="s">
        <v>201</v>
      </c>
      <c r="D247" s="3">
        <v>42</v>
      </c>
      <c r="F247" s="4">
        <v>43996</v>
      </c>
      <c r="G247" s="5">
        <v>213.26</v>
      </c>
      <c r="H247" s="5">
        <v>44.78</v>
      </c>
      <c r="K247" s="5">
        <v>258.04000000000002</v>
      </c>
      <c r="L247" s="5" t="s">
        <v>18</v>
      </c>
      <c r="M247" s="4">
        <v>44000</v>
      </c>
      <c r="N247" s="19">
        <f>IF(M247="","",MONTH(M247))</f>
        <v>6</v>
      </c>
      <c r="O247" s="1" t="str">
        <f>VLOOKUP(N247,[1]Mestre!$B$2:$C$13,2,FALSE)</f>
        <v>Trimestre 2</v>
      </c>
      <c r="Q247"/>
      <c r="R247"/>
      <c r="S247"/>
      <c r="V247" s="6"/>
      <c r="W247" s="6"/>
    </row>
    <row r="248" spans="3:23" ht="15" x14ac:dyDescent="0.25">
      <c r="C248" s="2" t="s">
        <v>201</v>
      </c>
      <c r="D248" s="3">
        <v>43</v>
      </c>
      <c r="F248" s="4">
        <v>44012</v>
      </c>
      <c r="G248" s="5">
        <v>210.91</v>
      </c>
      <c r="H248" s="5">
        <v>44.29</v>
      </c>
      <c r="K248" s="5">
        <v>255.2</v>
      </c>
      <c r="L248" s="5" t="s">
        <v>18</v>
      </c>
      <c r="M248" s="4">
        <v>44012</v>
      </c>
      <c r="N248" s="19">
        <f>IF(M248="","",MONTH(M248))</f>
        <v>6</v>
      </c>
      <c r="O248" s="1" t="str">
        <f>VLOOKUP(N248,[1]Mestre!$B$2:$C$13,2,FALSE)</f>
        <v>Trimestre 2</v>
      </c>
      <c r="Q248"/>
      <c r="R248"/>
      <c r="S248"/>
      <c r="V248" s="6"/>
      <c r="W248" s="6"/>
    </row>
    <row r="249" spans="3:23" ht="15" x14ac:dyDescent="0.25">
      <c r="C249" s="2" t="s">
        <v>201</v>
      </c>
      <c r="D249" s="3">
        <v>44</v>
      </c>
      <c r="F249" s="4">
        <v>44027</v>
      </c>
      <c r="G249" s="5">
        <v>58.89</v>
      </c>
      <c r="H249" s="5">
        <v>12.37</v>
      </c>
      <c r="K249" s="5">
        <v>71.260000000000005</v>
      </c>
      <c r="L249" s="5" t="s">
        <v>18</v>
      </c>
      <c r="M249" s="4">
        <v>44036</v>
      </c>
      <c r="N249" s="19">
        <f>IF(M249="","",MONTH(M249))</f>
        <v>7</v>
      </c>
      <c r="O249" s="1" t="str">
        <f>VLOOKUP(N249,[1]Mestre!$B$2:$C$13,2,FALSE)</f>
        <v>Trimestre 3</v>
      </c>
      <c r="Q249"/>
      <c r="R249"/>
      <c r="S249"/>
      <c r="V249" s="6"/>
      <c r="W249" s="6"/>
    </row>
    <row r="250" spans="3:23" ht="15" x14ac:dyDescent="0.25">
      <c r="C250" s="2" t="s">
        <v>201</v>
      </c>
      <c r="D250" s="3">
        <v>45</v>
      </c>
      <c r="F250" s="4">
        <v>44053</v>
      </c>
      <c r="G250" s="5">
        <v>1353.65</v>
      </c>
      <c r="H250" s="5">
        <v>284.27</v>
      </c>
      <c r="K250" s="5">
        <v>1637.92</v>
      </c>
      <c r="L250" s="5" t="s">
        <v>18</v>
      </c>
      <c r="M250" s="4">
        <v>44074</v>
      </c>
      <c r="N250" s="19">
        <f>IF(M250="","",MONTH(M250))</f>
        <v>8</v>
      </c>
      <c r="O250" s="1" t="str">
        <f>VLOOKUP(N250,[1]Mestre!$B$2:$C$13,2,FALSE)</f>
        <v>Trimestre 3</v>
      </c>
      <c r="Q250"/>
      <c r="R250"/>
      <c r="S250"/>
      <c r="V250" s="6"/>
      <c r="W250" s="6"/>
    </row>
    <row r="251" spans="3:23" ht="15" x14ac:dyDescent="0.25">
      <c r="C251" s="2" t="s">
        <v>201</v>
      </c>
      <c r="D251" s="3">
        <v>46</v>
      </c>
      <c r="F251" s="4">
        <v>44057</v>
      </c>
      <c r="G251" s="5">
        <v>340.66</v>
      </c>
      <c r="H251" s="5">
        <v>71.540000000000006</v>
      </c>
      <c r="K251" s="5">
        <v>412.2</v>
      </c>
      <c r="L251" s="5" t="s">
        <v>18</v>
      </c>
      <c r="M251" s="4">
        <v>44074</v>
      </c>
      <c r="N251" s="19">
        <f>IF(M251="","",MONTH(M251))</f>
        <v>8</v>
      </c>
      <c r="O251" s="1" t="str">
        <f>VLOOKUP(N251,[1]Mestre!$B$2:$C$13,2,FALSE)</f>
        <v>Trimestre 3</v>
      </c>
      <c r="Q251"/>
      <c r="R251"/>
      <c r="S251"/>
      <c r="V251" s="6"/>
      <c r="W251" s="6"/>
    </row>
    <row r="252" spans="3:23" ht="15" x14ac:dyDescent="0.25">
      <c r="C252" s="2" t="s">
        <v>201</v>
      </c>
      <c r="D252" s="3">
        <v>1</v>
      </c>
      <c r="F252" s="4">
        <v>44074</v>
      </c>
      <c r="G252" s="5">
        <v>105.77</v>
      </c>
      <c r="H252" s="5">
        <v>22.21</v>
      </c>
      <c r="K252" s="5">
        <v>127.98</v>
      </c>
      <c r="L252" s="5" t="s">
        <v>18</v>
      </c>
      <c r="M252" s="4">
        <v>44074</v>
      </c>
      <c r="N252" s="19">
        <f>IF(M252="","",MONTH(M252))</f>
        <v>8</v>
      </c>
      <c r="O252" s="1" t="str">
        <f>VLOOKUP(N252,[1]Mestre!$B$2:$C$13,2,FALSE)</f>
        <v>Trimestre 3</v>
      </c>
      <c r="Q252"/>
      <c r="R252"/>
      <c r="S252"/>
      <c r="V252" s="6"/>
      <c r="W252" s="6"/>
    </row>
    <row r="253" spans="3:23" ht="15" x14ac:dyDescent="0.25">
      <c r="C253" s="2" t="s">
        <v>201</v>
      </c>
      <c r="D253" s="3">
        <v>47</v>
      </c>
      <c r="F253" s="4">
        <v>44089</v>
      </c>
      <c r="G253" s="5">
        <v>361.4</v>
      </c>
      <c r="H253" s="5">
        <v>75.89</v>
      </c>
      <c r="K253" s="5">
        <v>437.29</v>
      </c>
      <c r="L253" s="5" t="s">
        <v>18</v>
      </c>
      <c r="M253" s="4">
        <v>44092</v>
      </c>
      <c r="N253" s="19">
        <f>IF(M253="","",MONTH(M253))</f>
        <v>9</v>
      </c>
      <c r="O253" s="1" t="str">
        <f>VLOOKUP(N253,[1]Mestre!$B$2:$C$13,2,FALSE)</f>
        <v>Trimestre 3</v>
      </c>
      <c r="Q253"/>
      <c r="R253"/>
      <c r="S253"/>
      <c r="V253" s="6"/>
      <c r="W253" s="6"/>
    </row>
    <row r="254" spans="3:23" ht="15" x14ac:dyDescent="0.25">
      <c r="C254" s="2" t="s">
        <v>201</v>
      </c>
      <c r="D254" s="3">
        <v>48</v>
      </c>
      <c r="F254" s="4">
        <v>44104</v>
      </c>
      <c r="G254" s="5">
        <v>1226.58</v>
      </c>
      <c r="H254" s="5">
        <v>257.58</v>
      </c>
      <c r="K254" s="5">
        <v>1484.16</v>
      </c>
      <c r="L254" s="5" t="s">
        <v>18</v>
      </c>
      <c r="M254" s="4">
        <v>44104</v>
      </c>
      <c r="N254" s="19">
        <f>IF(M254="","",MONTH(M254))</f>
        <v>9</v>
      </c>
      <c r="O254" s="1" t="str">
        <f>VLOOKUP(N254,[1]Mestre!$B$2:$C$13,2,FALSE)</f>
        <v>Trimestre 3</v>
      </c>
      <c r="Q254"/>
      <c r="R254"/>
      <c r="S254"/>
      <c r="V254" s="6"/>
      <c r="W254" s="6"/>
    </row>
    <row r="255" spans="3:23" ht="15" x14ac:dyDescent="0.25">
      <c r="C255" s="2" t="s">
        <v>201</v>
      </c>
      <c r="D255" s="3">
        <v>49</v>
      </c>
      <c r="F255" s="4">
        <v>44123</v>
      </c>
      <c r="G255" s="5">
        <v>94.78</v>
      </c>
      <c r="H255" s="5">
        <v>19.899999999999999</v>
      </c>
      <c r="K255" s="5">
        <v>114.68</v>
      </c>
      <c r="L255" s="5" t="s">
        <v>18</v>
      </c>
      <c r="M255" s="4">
        <v>44126</v>
      </c>
      <c r="N255" s="19">
        <f>IF(M255="","",MONTH(M255))</f>
        <v>10</v>
      </c>
      <c r="O255" s="1" t="str">
        <f>VLOOKUP(N255,[1]Mestre!$B$2:$C$13,2,FALSE)</f>
        <v>Trimestre 4</v>
      </c>
      <c r="Q255"/>
      <c r="R255"/>
      <c r="S255"/>
      <c r="V255" s="6"/>
      <c r="W255" s="6"/>
    </row>
    <row r="256" spans="3:23" ht="15" x14ac:dyDescent="0.25">
      <c r="C256" s="2" t="s">
        <v>201</v>
      </c>
      <c r="D256" s="3">
        <v>50</v>
      </c>
      <c r="F256" s="4">
        <v>44134</v>
      </c>
      <c r="G256" s="5">
        <v>648.6</v>
      </c>
      <c r="H256" s="5">
        <v>136.21</v>
      </c>
      <c r="K256" s="5">
        <v>784.81</v>
      </c>
      <c r="L256" s="5" t="s">
        <v>18</v>
      </c>
      <c r="M256" s="4">
        <v>44135</v>
      </c>
      <c r="N256" s="19">
        <f>IF(M256="","",MONTH(M256))</f>
        <v>10</v>
      </c>
      <c r="O256" s="1" t="str">
        <f>VLOOKUP(N256,[1]Mestre!$B$2:$C$13,2,FALSE)</f>
        <v>Trimestre 4</v>
      </c>
      <c r="Q256"/>
      <c r="R256"/>
      <c r="S256"/>
      <c r="V256" s="6"/>
      <c r="W256" s="6"/>
    </row>
    <row r="257" spans="3:23" ht="15" x14ac:dyDescent="0.25">
      <c r="C257" s="2" t="s">
        <v>201</v>
      </c>
      <c r="D257" s="3">
        <v>51</v>
      </c>
      <c r="F257" s="4">
        <v>44150</v>
      </c>
      <c r="G257" s="5">
        <v>348.48</v>
      </c>
      <c r="H257" s="5">
        <v>73.180000000000007</v>
      </c>
      <c r="K257" s="5">
        <v>421.66</v>
      </c>
      <c r="L257" s="5" t="s">
        <v>18</v>
      </c>
      <c r="M257" s="4">
        <v>44155</v>
      </c>
      <c r="N257" s="19">
        <f>IF(M257="","",MONTH(M257))</f>
        <v>11</v>
      </c>
      <c r="O257" s="1" t="str">
        <f>VLOOKUP(N257,[1]Mestre!$B$2:$C$13,2,FALSE)</f>
        <v>Trimestre 4</v>
      </c>
      <c r="Q257"/>
      <c r="R257"/>
      <c r="S257"/>
      <c r="V257" s="6"/>
      <c r="W257" s="6"/>
    </row>
    <row r="258" spans="3:23" ht="15" x14ac:dyDescent="0.25">
      <c r="C258" s="2" t="s">
        <v>201</v>
      </c>
      <c r="D258" s="3">
        <v>52</v>
      </c>
      <c r="F258" s="4">
        <v>44165</v>
      </c>
      <c r="G258" s="5">
        <v>135.4</v>
      </c>
      <c r="H258" s="5">
        <v>28.43</v>
      </c>
      <c r="K258" s="5">
        <v>163.83000000000001</v>
      </c>
      <c r="L258" s="5" t="s">
        <v>18</v>
      </c>
      <c r="M258" s="4">
        <v>44165</v>
      </c>
      <c r="N258" s="19">
        <f>IF(M258="","",MONTH(M258))</f>
        <v>11</v>
      </c>
      <c r="O258" s="1" t="str">
        <f>VLOOKUP(N258,[1]Mestre!$B$2:$C$13,2,FALSE)</f>
        <v>Trimestre 4</v>
      </c>
      <c r="Q258"/>
      <c r="R258"/>
      <c r="S258"/>
      <c r="V258" s="6"/>
      <c r="W258" s="6"/>
    </row>
    <row r="259" spans="3:23" ht="15" x14ac:dyDescent="0.25">
      <c r="C259" s="2" t="s">
        <v>201</v>
      </c>
      <c r="D259" s="3">
        <v>53</v>
      </c>
      <c r="F259" s="4">
        <v>44180</v>
      </c>
      <c r="G259" s="5">
        <v>352.8</v>
      </c>
      <c r="H259" s="5">
        <v>74.09</v>
      </c>
      <c r="K259" s="5">
        <v>426.89</v>
      </c>
      <c r="L259" s="5" t="s">
        <v>18</v>
      </c>
      <c r="M259" s="4">
        <v>44183</v>
      </c>
      <c r="N259" s="19">
        <f>IF(M259="","",MONTH(M259))</f>
        <v>12</v>
      </c>
      <c r="O259" s="1" t="str">
        <f>VLOOKUP(N259,[1]Mestre!$B$2:$C$13,2,FALSE)</f>
        <v>Trimestre 4</v>
      </c>
      <c r="Q259"/>
      <c r="R259"/>
      <c r="S259"/>
      <c r="V259" s="6"/>
      <c r="W259" s="6"/>
    </row>
    <row r="260" spans="3:23" ht="15" x14ac:dyDescent="0.25">
      <c r="C260" s="2" t="s">
        <v>201</v>
      </c>
      <c r="D260" s="3">
        <v>54</v>
      </c>
      <c r="F260" s="4">
        <v>44196</v>
      </c>
      <c r="G260" s="5">
        <v>2047.29</v>
      </c>
      <c r="H260" s="5">
        <v>429.93</v>
      </c>
      <c r="K260" s="5">
        <v>2477.2199999999998</v>
      </c>
      <c r="L260" s="5" t="s">
        <v>18</v>
      </c>
      <c r="M260" s="4">
        <v>44196</v>
      </c>
      <c r="N260" s="19">
        <f>IF(M260="","",MONTH(M260))</f>
        <v>12</v>
      </c>
      <c r="O260" s="1" t="str">
        <f>VLOOKUP(N260,[1]Mestre!$B$2:$C$13,2,FALSE)</f>
        <v>Trimestre 4</v>
      </c>
      <c r="Q260"/>
      <c r="R260"/>
      <c r="S260"/>
      <c r="V260" s="6"/>
      <c r="W260" s="6"/>
    </row>
    <row r="261" spans="3:23" ht="15" x14ac:dyDescent="0.25">
      <c r="C261" s="2" t="s">
        <v>203</v>
      </c>
      <c r="D261" s="3" t="s">
        <v>204</v>
      </c>
      <c r="F261" s="4">
        <v>44069</v>
      </c>
      <c r="G261" s="5">
        <v>100</v>
      </c>
      <c r="H261" s="5">
        <v>21</v>
      </c>
      <c r="K261" s="5">
        <v>121</v>
      </c>
      <c r="L261" s="5" t="s">
        <v>18</v>
      </c>
      <c r="M261" s="4">
        <v>44074</v>
      </c>
      <c r="N261" s="19">
        <f>IF(M261="","",MONTH(M261))</f>
        <v>8</v>
      </c>
      <c r="O261" s="1" t="str">
        <f>VLOOKUP(N261,[1]Mestre!$B$2:$C$13,2,FALSE)</f>
        <v>Trimestre 3</v>
      </c>
      <c r="Q261"/>
      <c r="R261"/>
      <c r="S261"/>
      <c r="V261" s="6"/>
      <c r="W261" s="6"/>
    </row>
    <row r="262" spans="3:23" ht="15" x14ac:dyDescent="0.25">
      <c r="C262" s="2" t="s">
        <v>205</v>
      </c>
      <c r="D262" s="3">
        <v>19000615</v>
      </c>
      <c r="F262" s="4">
        <v>43862</v>
      </c>
      <c r="G262" s="5">
        <v>415</v>
      </c>
      <c r="H262" s="5">
        <v>87.15</v>
      </c>
      <c r="K262" s="5">
        <v>502.15</v>
      </c>
      <c r="L262" s="5" t="s">
        <v>206</v>
      </c>
      <c r="M262" s="4">
        <v>43886</v>
      </c>
      <c r="N262" s="19">
        <f>IF(M262="","",MONTH(M262))</f>
        <v>2</v>
      </c>
      <c r="O262" s="1" t="str">
        <f>VLOOKUP(N262,[1]Mestre!$B$2:$C$13,2,FALSE)</f>
        <v>Trimestre 1</v>
      </c>
      <c r="Q262"/>
      <c r="R262"/>
      <c r="S262"/>
      <c r="V262" s="6"/>
      <c r="W262" s="6"/>
    </row>
    <row r="263" spans="3:23" ht="15" x14ac:dyDescent="0.25">
      <c r="C263" s="2" t="s">
        <v>205</v>
      </c>
      <c r="D263" s="3">
        <v>20000199</v>
      </c>
      <c r="F263" s="4">
        <v>43920</v>
      </c>
      <c r="G263" s="5">
        <v>204</v>
      </c>
      <c r="H263" s="5">
        <v>42.84</v>
      </c>
      <c r="K263" s="5">
        <v>246.84</v>
      </c>
      <c r="L263" s="5" t="s">
        <v>18</v>
      </c>
      <c r="M263" s="4">
        <v>43921</v>
      </c>
      <c r="N263" s="19">
        <f>IF(M263="","",MONTH(M263))</f>
        <v>3</v>
      </c>
      <c r="O263" s="1" t="str">
        <f>VLOOKUP(N263,[1]Mestre!$B$2:$C$13,2,FALSE)</f>
        <v>Trimestre 1</v>
      </c>
      <c r="Q263"/>
      <c r="R263"/>
      <c r="S263"/>
      <c r="V263" s="6"/>
      <c r="W263" s="6"/>
    </row>
    <row r="264" spans="3:23" ht="15" x14ac:dyDescent="0.25">
      <c r="C264" s="2" t="s">
        <v>205</v>
      </c>
      <c r="D264" s="3">
        <v>20000272</v>
      </c>
      <c r="F264" s="4">
        <v>43972</v>
      </c>
      <c r="G264" s="5">
        <v>185.64</v>
      </c>
      <c r="H264" s="5">
        <v>38.979999999999997</v>
      </c>
      <c r="K264" s="5">
        <v>224.62</v>
      </c>
      <c r="L264" s="5" t="s">
        <v>42</v>
      </c>
      <c r="M264" s="4">
        <v>43972</v>
      </c>
      <c r="N264" s="19">
        <f>IF(M264="","",MONTH(M264))</f>
        <v>5</v>
      </c>
      <c r="O264" s="1" t="str">
        <f>VLOOKUP(N264,[1]Mestre!$B$2:$C$13,2,FALSE)</f>
        <v>Trimestre 2</v>
      </c>
      <c r="Q264"/>
      <c r="R264"/>
      <c r="S264"/>
      <c r="V264" s="6"/>
      <c r="W264" s="6"/>
    </row>
    <row r="265" spans="3:23" ht="15" x14ac:dyDescent="0.25">
      <c r="C265" s="2" t="s">
        <v>205</v>
      </c>
      <c r="D265" s="3">
        <v>20000309</v>
      </c>
      <c r="F265" s="4">
        <v>43980</v>
      </c>
      <c r="G265" s="5">
        <v>60</v>
      </c>
      <c r="H265" s="5">
        <v>12.6</v>
      </c>
      <c r="K265" s="5">
        <v>72.599999999999994</v>
      </c>
      <c r="L265" s="5" t="s">
        <v>42</v>
      </c>
      <c r="M265" s="4">
        <v>43982</v>
      </c>
      <c r="N265" s="19">
        <f>IF(M265="","",MONTH(M265))</f>
        <v>5</v>
      </c>
      <c r="O265" s="1" t="str">
        <f>VLOOKUP(N265,[1]Mestre!$B$2:$C$13,2,FALSE)</f>
        <v>Trimestre 2</v>
      </c>
      <c r="Q265"/>
      <c r="R265"/>
      <c r="S265"/>
      <c r="V265" s="6"/>
      <c r="W265" s="6"/>
    </row>
    <row r="266" spans="3:23" ht="15" x14ac:dyDescent="0.25">
      <c r="C266" s="2" t="s">
        <v>205</v>
      </c>
      <c r="D266" s="3">
        <v>20000339</v>
      </c>
      <c r="F266" s="4">
        <v>43997</v>
      </c>
      <c r="G266" s="5">
        <v>149.63999999999999</v>
      </c>
      <c r="H266" s="5">
        <v>31.42</v>
      </c>
      <c r="K266" s="5">
        <v>181.06</v>
      </c>
      <c r="L266" s="5" t="s">
        <v>42</v>
      </c>
      <c r="M266" s="4">
        <v>43998</v>
      </c>
      <c r="N266" s="19">
        <f>IF(M266="","",MONTH(M266))</f>
        <v>6</v>
      </c>
      <c r="O266" s="1" t="str">
        <f>VLOOKUP(N266,[1]Mestre!$B$2:$C$13,2,FALSE)</f>
        <v>Trimestre 2</v>
      </c>
      <c r="Q266"/>
      <c r="R266"/>
      <c r="S266"/>
      <c r="V266" s="6"/>
      <c r="W266" s="6"/>
    </row>
    <row r="267" spans="3:23" ht="15" x14ac:dyDescent="0.25">
      <c r="C267" s="2" t="s">
        <v>205</v>
      </c>
      <c r="D267" s="3">
        <v>20000489</v>
      </c>
      <c r="F267" s="4">
        <v>44043</v>
      </c>
      <c r="G267" s="5">
        <v>349.16</v>
      </c>
      <c r="H267" s="5">
        <v>73.319999999999993</v>
      </c>
      <c r="K267" s="5">
        <v>422.48</v>
      </c>
      <c r="L267" s="5" t="s">
        <v>42</v>
      </c>
      <c r="M267" s="4">
        <v>44043</v>
      </c>
      <c r="N267" s="19">
        <f>IF(M267="","",MONTH(M267))</f>
        <v>7</v>
      </c>
      <c r="O267" s="1" t="str">
        <f>VLOOKUP(N267,[1]Mestre!$B$2:$C$13,2,FALSE)</f>
        <v>Trimestre 3</v>
      </c>
      <c r="Q267"/>
      <c r="R267"/>
      <c r="S267"/>
      <c r="V267" s="6"/>
      <c r="W267" s="6"/>
    </row>
    <row r="268" spans="3:23" ht="15" x14ac:dyDescent="0.25">
      <c r="C268" s="2" t="s">
        <v>205</v>
      </c>
      <c r="D268" s="3">
        <v>20000695</v>
      </c>
      <c r="F268" s="4">
        <v>44135</v>
      </c>
      <c r="G268" s="5">
        <v>734.89</v>
      </c>
      <c r="H268" s="5">
        <v>154.33000000000001</v>
      </c>
      <c r="K268" s="5">
        <v>889.22</v>
      </c>
      <c r="L268" s="5" t="s">
        <v>42</v>
      </c>
      <c r="M268" s="4">
        <v>44135</v>
      </c>
      <c r="N268" s="19">
        <f>IF(M268="","",MONTH(M268))</f>
        <v>10</v>
      </c>
      <c r="O268" s="1" t="str">
        <f>VLOOKUP(N268,[1]Mestre!$B$2:$C$13,2,FALSE)</f>
        <v>Trimestre 4</v>
      </c>
      <c r="Q268"/>
      <c r="R268"/>
      <c r="S268"/>
      <c r="V268" s="6"/>
      <c r="W268" s="6"/>
    </row>
    <row r="269" spans="3:23" ht="15" x14ac:dyDescent="0.25">
      <c r="C269" s="2" t="s">
        <v>207</v>
      </c>
      <c r="D269" s="3">
        <v>20202538</v>
      </c>
      <c r="F269" s="4">
        <v>44004</v>
      </c>
      <c r="G269" s="5">
        <v>71.64</v>
      </c>
      <c r="H269" s="5">
        <v>15.04</v>
      </c>
      <c r="K269" s="5">
        <v>86.68</v>
      </c>
      <c r="L269" s="5" t="s">
        <v>42</v>
      </c>
      <c r="M269" s="4">
        <v>44012</v>
      </c>
      <c r="N269" s="19">
        <f>IF(M269="","",MONTH(M269))</f>
        <v>6</v>
      </c>
      <c r="O269" s="1" t="str">
        <f>VLOOKUP(N269,[1]Mestre!$B$2:$C$13,2,FALSE)</f>
        <v>Trimestre 2</v>
      </c>
      <c r="Q269"/>
      <c r="R269"/>
      <c r="S269"/>
      <c r="V269" s="6"/>
      <c r="W269" s="6"/>
    </row>
    <row r="270" spans="3:23" ht="15" x14ac:dyDescent="0.25">
      <c r="C270" s="2" t="s">
        <v>207</v>
      </c>
      <c r="D270" s="3">
        <v>20202758</v>
      </c>
      <c r="F270" s="4">
        <v>44012</v>
      </c>
      <c r="G270" s="5">
        <v>216.31</v>
      </c>
      <c r="H270" s="5">
        <v>45.43</v>
      </c>
      <c r="K270" s="5">
        <v>261.74</v>
      </c>
      <c r="L270" s="5" t="s">
        <v>42</v>
      </c>
      <c r="M270" s="4">
        <v>44012</v>
      </c>
      <c r="N270" s="19">
        <f>IF(M270="","",MONTH(M270))</f>
        <v>6</v>
      </c>
      <c r="O270" s="1" t="str">
        <f>VLOOKUP(N270,[1]Mestre!$B$2:$C$13,2,FALSE)</f>
        <v>Trimestre 2</v>
      </c>
      <c r="Q270"/>
      <c r="R270"/>
      <c r="S270"/>
      <c r="V270" s="6"/>
      <c r="W270" s="6"/>
    </row>
    <row r="271" spans="3:23" ht="15" x14ac:dyDescent="0.25">
      <c r="C271" s="2" t="s">
        <v>207</v>
      </c>
      <c r="D271" s="3">
        <v>20202759</v>
      </c>
      <c r="F271" s="4">
        <v>44012</v>
      </c>
      <c r="G271" s="5">
        <v>413.9</v>
      </c>
      <c r="H271" s="5">
        <v>86.92</v>
      </c>
      <c r="K271" s="5">
        <v>500.82</v>
      </c>
      <c r="L271" s="5" t="s">
        <v>42</v>
      </c>
      <c r="M271" s="4">
        <v>44012</v>
      </c>
      <c r="N271" s="19">
        <f>IF(M271="","",MONTH(M271))</f>
        <v>6</v>
      </c>
      <c r="O271" s="1" t="str">
        <f>VLOOKUP(N271,[1]Mestre!$B$2:$C$13,2,FALSE)</f>
        <v>Trimestre 2</v>
      </c>
      <c r="Q271"/>
      <c r="R271"/>
      <c r="S271"/>
      <c r="V271" s="6"/>
      <c r="W271" s="6"/>
    </row>
    <row r="272" spans="3:23" ht="15" x14ac:dyDescent="0.25">
      <c r="C272" s="2" t="s">
        <v>207</v>
      </c>
      <c r="D272" s="3">
        <v>20204431</v>
      </c>
      <c r="F272" s="4">
        <v>44113</v>
      </c>
      <c r="G272" s="5">
        <v>620.77</v>
      </c>
      <c r="H272" s="5">
        <v>130.36000000000001</v>
      </c>
      <c r="K272" s="5">
        <v>751.13</v>
      </c>
      <c r="L272" s="5" t="s">
        <v>42</v>
      </c>
      <c r="M272" s="4">
        <v>44155</v>
      </c>
      <c r="N272" s="19">
        <f>IF(M272="","",MONTH(M272))</f>
        <v>11</v>
      </c>
      <c r="O272" s="1" t="str">
        <f>VLOOKUP(N272,[1]Mestre!$B$2:$C$13,2,FALSE)</f>
        <v>Trimestre 4</v>
      </c>
      <c r="Q272"/>
      <c r="R272"/>
      <c r="S272"/>
      <c r="V272" s="6"/>
      <c r="W272" s="6"/>
    </row>
    <row r="273" spans="3:23" ht="15" x14ac:dyDescent="0.25">
      <c r="C273" s="2" t="s">
        <v>208</v>
      </c>
      <c r="D273" s="3">
        <v>100</v>
      </c>
      <c r="F273" s="4">
        <v>43889</v>
      </c>
      <c r="G273" s="5">
        <v>881.96</v>
      </c>
      <c r="H273" s="5">
        <v>185.21</v>
      </c>
      <c r="K273" s="5">
        <v>1067.17</v>
      </c>
      <c r="L273" s="5" t="s">
        <v>18</v>
      </c>
      <c r="M273" s="4">
        <v>43890</v>
      </c>
      <c r="N273" s="19">
        <f>IF(M273="","",MONTH(M273))</f>
        <v>2</v>
      </c>
      <c r="O273" s="1" t="str">
        <f>VLOOKUP(N273,[1]Mestre!$B$2:$C$13,2,FALSE)</f>
        <v>Trimestre 1</v>
      </c>
      <c r="Q273"/>
      <c r="R273"/>
      <c r="S273"/>
      <c r="V273" s="6"/>
      <c r="W273" s="6"/>
    </row>
    <row r="274" spans="3:23" ht="15" x14ac:dyDescent="0.25">
      <c r="C274" s="2" t="s">
        <v>208</v>
      </c>
      <c r="D274" s="3">
        <v>152</v>
      </c>
      <c r="F274" s="4">
        <v>43946</v>
      </c>
      <c r="G274" s="5">
        <v>605</v>
      </c>
      <c r="H274" s="5">
        <v>127.05</v>
      </c>
      <c r="K274" s="5">
        <v>732.05</v>
      </c>
      <c r="L274" s="5" t="s">
        <v>18</v>
      </c>
      <c r="M274" s="4">
        <v>43951</v>
      </c>
      <c r="N274" s="19">
        <f>IF(M274="","",MONTH(M274))</f>
        <v>4</v>
      </c>
      <c r="O274" s="1" t="str">
        <f>VLOOKUP(N274,[1]Mestre!$B$2:$C$13,2,FALSE)</f>
        <v>Trimestre 2</v>
      </c>
      <c r="Q274"/>
      <c r="R274"/>
      <c r="S274"/>
      <c r="V274" s="6"/>
      <c r="W274" s="6"/>
    </row>
    <row r="275" spans="3:23" ht="15" x14ac:dyDescent="0.25">
      <c r="C275" s="2" t="s">
        <v>208</v>
      </c>
      <c r="D275" s="3">
        <v>187</v>
      </c>
      <c r="F275" s="4">
        <v>43976</v>
      </c>
      <c r="G275" s="5">
        <v>1663.46</v>
      </c>
      <c r="H275" s="5">
        <v>349.33</v>
      </c>
      <c r="K275" s="5">
        <v>2012.79</v>
      </c>
      <c r="L275" s="5" t="s">
        <v>18</v>
      </c>
      <c r="M275" s="4">
        <v>43982</v>
      </c>
      <c r="N275" s="19">
        <f>IF(M275="","",MONTH(M275))</f>
        <v>5</v>
      </c>
      <c r="O275" s="1" t="str">
        <f>VLOOKUP(N275,[1]Mestre!$B$2:$C$13,2,FALSE)</f>
        <v>Trimestre 2</v>
      </c>
      <c r="Q275"/>
      <c r="R275"/>
      <c r="S275"/>
      <c r="V275" s="6"/>
      <c r="W275" s="6"/>
    </row>
    <row r="276" spans="3:23" ht="15" x14ac:dyDescent="0.25">
      <c r="C276" s="2" t="s">
        <v>208</v>
      </c>
      <c r="D276" s="3">
        <v>250</v>
      </c>
      <c r="F276" s="4">
        <v>44012</v>
      </c>
      <c r="G276" s="5">
        <v>192</v>
      </c>
      <c r="H276" s="5">
        <v>40.32</v>
      </c>
      <c r="K276" s="5">
        <v>232.32</v>
      </c>
      <c r="L276" s="5" t="s">
        <v>33</v>
      </c>
      <c r="M276" s="4">
        <v>44034</v>
      </c>
      <c r="N276" s="19">
        <f>IF(M276="","",MONTH(M276))</f>
        <v>7</v>
      </c>
      <c r="O276" s="1" t="str">
        <f>VLOOKUP(N276,[1]Mestre!$B$2:$C$13,2,FALSE)</f>
        <v>Trimestre 3</v>
      </c>
      <c r="Q276"/>
      <c r="R276"/>
      <c r="S276"/>
      <c r="V276" s="6"/>
      <c r="W276" s="6"/>
    </row>
    <row r="277" spans="3:23" ht="15" x14ac:dyDescent="0.25">
      <c r="C277" s="2" t="s">
        <v>208</v>
      </c>
      <c r="D277" s="3">
        <v>265</v>
      </c>
      <c r="F277" s="4">
        <v>44036</v>
      </c>
      <c r="G277" s="5">
        <v>1271.75</v>
      </c>
      <c r="H277" s="5">
        <v>267.07</v>
      </c>
      <c r="K277" s="5">
        <v>1538.82</v>
      </c>
      <c r="L277" s="5" t="s">
        <v>18</v>
      </c>
      <c r="M277" s="4">
        <v>44036</v>
      </c>
      <c r="N277" s="19">
        <f>IF(M277="","",MONTH(M277))</f>
        <v>7</v>
      </c>
      <c r="O277" s="1" t="str">
        <f>VLOOKUP(N277,[1]Mestre!$B$2:$C$13,2,FALSE)</f>
        <v>Trimestre 3</v>
      </c>
      <c r="Q277"/>
      <c r="R277"/>
      <c r="S277"/>
      <c r="V277" s="6"/>
      <c r="W277" s="6"/>
    </row>
    <row r="278" spans="3:23" ht="15" x14ac:dyDescent="0.25">
      <c r="C278" s="2" t="s">
        <v>208</v>
      </c>
      <c r="D278" s="3">
        <v>337</v>
      </c>
      <c r="F278" s="4">
        <v>44099</v>
      </c>
      <c r="G278" s="5">
        <v>31.2</v>
      </c>
      <c r="H278" s="5">
        <v>6.55</v>
      </c>
      <c r="K278" s="5">
        <v>37.75</v>
      </c>
      <c r="L278" s="5" t="s">
        <v>18</v>
      </c>
      <c r="M278" s="4">
        <v>44103</v>
      </c>
      <c r="N278" s="19">
        <f>IF(M278="","",MONTH(M278))</f>
        <v>9</v>
      </c>
      <c r="O278" s="1" t="str">
        <f>VLOOKUP(N278,[1]Mestre!$B$2:$C$13,2,FALSE)</f>
        <v>Trimestre 3</v>
      </c>
      <c r="Q278"/>
      <c r="R278"/>
      <c r="S278"/>
      <c r="V278" s="6"/>
      <c r="W278" s="6"/>
    </row>
    <row r="279" spans="3:23" ht="15" x14ac:dyDescent="0.25">
      <c r="C279" s="2" t="s">
        <v>208</v>
      </c>
      <c r="D279" s="3">
        <v>447</v>
      </c>
      <c r="F279" s="4">
        <v>44160</v>
      </c>
      <c r="G279" s="5">
        <v>505</v>
      </c>
      <c r="H279" s="5">
        <v>106.05</v>
      </c>
      <c r="K279" s="5">
        <v>611.04999999999995</v>
      </c>
      <c r="L279" s="5" t="s">
        <v>18</v>
      </c>
      <c r="M279" s="4">
        <v>44162</v>
      </c>
      <c r="N279" s="19">
        <f>IF(M279="","",MONTH(M279))</f>
        <v>11</v>
      </c>
      <c r="O279" s="1" t="str">
        <f>VLOOKUP(N279,[1]Mestre!$B$2:$C$13,2,FALSE)</f>
        <v>Trimestre 4</v>
      </c>
      <c r="Q279"/>
      <c r="R279"/>
      <c r="S279"/>
      <c r="V279" s="6"/>
      <c r="W279" s="6"/>
    </row>
    <row r="280" spans="3:23" ht="15" x14ac:dyDescent="0.25">
      <c r="C280" s="2" t="s">
        <v>208</v>
      </c>
      <c r="D280" s="3">
        <v>4</v>
      </c>
      <c r="F280" s="4">
        <v>44190</v>
      </c>
      <c r="G280" s="5">
        <v>1157</v>
      </c>
      <c r="H280" s="5">
        <v>242.97</v>
      </c>
      <c r="K280" s="5">
        <v>1399.97</v>
      </c>
      <c r="L280" s="5" t="s">
        <v>22</v>
      </c>
      <c r="M280" s="4">
        <v>44196</v>
      </c>
      <c r="N280" s="19">
        <f>IF(M280="","",MONTH(M280))</f>
        <v>12</v>
      </c>
      <c r="O280" s="1" t="str">
        <f>VLOOKUP(N280,[1]Mestre!$B$2:$C$13,2,FALSE)</f>
        <v>Trimestre 4</v>
      </c>
      <c r="Q280"/>
      <c r="R280"/>
      <c r="S280"/>
      <c r="V280" s="6"/>
      <c r="W280" s="6"/>
    </row>
    <row r="281" spans="3:23" ht="15" x14ac:dyDescent="0.25">
      <c r="C281" s="2" t="s">
        <v>209</v>
      </c>
      <c r="D281" s="3">
        <v>200547</v>
      </c>
      <c r="F281" s="4">
        <v>43861</v>
      </c>
      <c r="G281" s="5">
        <v>73.44</v>
      </c>
      <c r="H281" s="5">
        <v>15.42</v>
      </c>
      <c r="K281" s="5">
        <v>88.86</v>
      </c>
      <c r="L281" s="5" t="s">
        <v>18</v>
      </c>
      <c r="M281" s="4">
        <v>43861</v>
      </c>
      <c r="N281" s="19">
        <f>IF(M281="","",MONTH(M281))</f>
        <v>1</v>
      </c>
      <c r="O281" s="1" t="str">
        <f>VLOOKUP(N281,[1]Mestre!$B$2:$C$13,2,FALSE)</f>
        <v>Trimestre 1</v>
      </c>
      <c r="Q281"/>
      <c r="R281"/>
      <c r="S281"/>
      <c r="V281" s="6"/>
      <c r="W281" s="6"/>
    </row>
    <row r="282" spans="3:23" ht="15" x14ac:dyDescent="0.25">
      <c r="C282" s="2" t="s">
        <v>209</v>
      </c>
      <c r="D282" s="3">
        <v>201278</v>
      </c>
      <c r="F282" s="4">
        <v>43890</v>
      </c>
      <c r="G282" s="5">
        <v>233.45</v>
      </c>
      <c r="H282" s="5">
        <v>49.02</v>
      </c>
      <c r="K282" s="5">
        <v>282.47000000000003</v>
      </c>
      <c r="L282" s="5" t="s">
        <v>18</v>
      </c>
      <c r="M282" s="4">
        <v>43890</v>
      </c>
      <c r="N282" s="19">
        <f>IF(M282="","",MONTH(M282))</f>
        <v>2</v>
      </c>
      <c r="O282" s="1" t="str">
        <f>VLOOKUP(N282,[1]Mestre!$B$2:$C$13,2,FALSE)</f>
        <v>Trimestre 1</v>
      </c>
      <c r="Q282"/>
      <c r="R282"/>
      <c r="S282"/>
      <c r="V282" s="6"/>
      <c r="W282" s="6"/>
    </row>
    <row r="283" spans="3:23" ht="15" x14ac:dyDescent="0.25">
      <c r="C283" s="2" t="s">
        <v>209</v>
      </c>
      <c r="D283" s="3">
        <v>201740</v>
      </c>
      <c r="F283" s="4">
        <v>43921</v>
      </c>
      <c r="G283" s="5">
        <v>169.92</v>
      </c>
      <c r="H283" s="5">
        <v>35.68</v>
      </c>
      <c r="K283" s="5">
        <v>205.6</v>
      </c>
      <c r="L283" s="5" t="s">
        <v>18</v>
      </c>
      <c r="M283" s="4">
        <v>43921</v>
      </c>
      <c r="N283" s="19">
        <f>IF(M283="","",MONTH(M283))</f>
        <v>3</v>
      </c>
      <c r="O283" s="1" t="str">
        <f>VLOOKUP(N283,[1]Mestre!$B$2:$C$13,2,FALSE)</f>
        <v>Trimestre 1</v>
      </c>
      <c r="Q283"/>
      <c r="R283"/>
      <c r="S283"/>
      <c r="V283" s="6"/>
      <c r="W283" s="6"/>
    </row>
    <row r="284" spans="3:23" ht="15" x14ac:dyDescent="0.25">
      <c r="C284" s="2" t="s">
        <v>209</v>
      </c>
      <c r="D284" s="3">
        <v>203460</v>
      </c>
      <c r="F284" s="4">
        <v>44012</v>
      </c>
      <c r="G284" s="5">
        <v>78.87</v>
      </c>
      <c r="H284" s="5">
        <v>16.559999999999999</v>
      </c>
      <c r="K284" s="5">
        <v>95.43</v>
      </c>
      <c r="L284" s="5" t="s">
        <v>18</v>
      </c>
      <c r="M284" s="4">
        <v>44012</v>
      </c>
      <c r="N284" s="19">
        <f>IF(M284="","",MONTH(M284))</f>
        <v>6</v>
      </c>
      <c r="O284" s="1" t="str">
        <f>VLOOKUP(N284,[1]Mestre!$B$2:$C$13,2,FALSE)</f>
        <v>Trimestre 2</v>
      </c>
      <c r="Q284"/>
      <c r="R284"/>
      <c r="S284"/>
      <c r="V284" s="6"/>
      <c r="W284" s="6"/>
    </row>
    <row r="285" spans="3:23" ht="15" x14ac:dyDescent="0.25">
      <c r="C285" s="2" t="s">
        <v>209</v>
      </c>
      <c r="D285" s="3">
        <v>204436</v>
      </c>
      <c r="F285" s="4">
        <v>44043</v>
      </c>
      <c r="G285" s="5">
        <v>228.35</v>
      </c>
      <c r="H285" s="5">
        <v>47.95</v>
      </c>
      <c r="K285" s="5">
        <v>276.3</v>
      </c>
      <c r="L285" s="5" t="s">
        <v>18</v>
      </c>
      <c r="M285" s="4">
        <v>44043</v>
      </c>
      <c r="N285" s="19">
        <f>IF(M285="","",MONTH(M285))</f>
        <v>7</v>
      </c>
      <c r="O285" s="1" t="str">
        <f>VLOOKUP(N285,[1]Mestre!$B$2:$C$13,2,FALSE)</f>
        <v>Trimestre 3</v>
      </c>
      <c r="Q285"/>
      <c r="R285"/>
      <c r="S285"/>
      <c r="V285" s="6"/>
      <c r="W285" s="6"/>
    </row>
    <row r="286" spans="3:23" ht="15" x14ac:dyDescent="0.25">
      <c r="C286" s="2" t="s">
        <v>209</v>
      </c>
      <c r="D286" s="3">
        <v>205188</v>
      </c>
      <c r="F286" s="4">
        <v>44074</v>
      </c>
      <c r="G286" s="5">
        <v>200.43</v>
      </c>
      <c r="H286" s="5">
        <v>42.09</v>
      </c>
      <c r="K286" s="5">
        <v>242.52</v>
      </c>
      <c r="L286" s="5" t="s">
        <v>42</v>
      </c>
      <c r="M286" s="4">
        <v>44074</v>
      </c>
      <c r="N286" s="19">
        <f>IF(M286="","",MONTH(M286))</f>
        <v>8</v>
      </c>
      <c r="O286" s="1" t="str">
        <f>VLOOKUP(N286,[1]Mestre!$B$2:$C$13,2,FALSE)</f>
        <v>Trimestre 3</v>
      </c>
      <c r="Q286"/>
      <c r="R286"/>
      <c r="S286"/>
      <c r="V286" s="6"/>
      <c r="W286" s="6"/>
    </row>
    <row r="287" spans="3:23" ht="15" x14ac:dyDescent="0.25">
      <c r="C287" s="2" t="s">
        <v>209</v>
      </c>
      <c r="D287" s="3">
        <v>205892</v>
      </c>
      <c r="F287" s="4">
        <v>44104</v>
      </c>
      <c r="G287" s="5">
        <v>120.41</v>
      </c>
      <c r="H287" s="5">
        <v>25.29</v>
      </c>
      <c r="K287" s="5">
        <v>145.69999999999999</v>
      </c>
      <c r="L287" s="5" t="s">
        <v>18</v>
      </c>
      <c r="M287" s="4">
        <v>44104</v>
      </c>
      <c r="N287" s="19">
        <f>IF(M287="","",MONTH(M287))</f>
        <v>9</v>
      </c>
      <c r="O287" s="1" t="str">
        <f>VLOOKUP(N287,[1]Mestre!$B$2:$C$13,2,FALSE)</f>
        <v>Trimestre 3</v>
      </c>
      <c r="Q287"/>
      <c r="R287"/>
      <c r="S287"/>
      <c r="V287" s="6"/>
      <c r="W287" s="6"/>
    </row>
    <row r="288" spans="3:23" ht="15" x14ac:dyDescent="0.25">
      <c r="C288" s="2" t="s">
        <v>209</v>
      </c>
      <c r="D288" s="3">
        <v>206773</v>
      </c>
      <c r="F288" s="4">
        <v>44135</v>
      </c>
      <c r="G288" s="5">
        <v>237.04</v>
      </c>
      <c r="H288" s="5">
        <v>49.78</v>
      </c>
      <c r="K288" s="5">
        <v>286.82</v>
      </c>
      <c r="L288" s="5" t="s">
        <v>18</v>
      </c>
      <c r="M288" s="4">
        <v>44135</v>
      </c>
      <c r="N288" s="19">
        <f>IF(M288="","",MONTH(M288))</f>
        <v>10</v>
      </c>
      <c r="O288" s="1" t="str">
        <f>VLOOKUP(N288,[1]Mestre!$B$2:$C$13,2,FALSE)</f>
        <v>Trimestre 4</v>
      </c>
      <c r="Q288"/>
      <c r="R288"/>
      <c r="S288"/>
      <c r="V288" s="6"/>
      <c r="W288" s="6"/>
    </row>
    <row r="289" spans="3:23" ht="15" x14ac:dyDescent="0.25">
      <c r="C289" s="2" t="s">
        <v>209</v>
      </c>
      <c r="D289" s="3">
        <v>207745</v>
      </c>
      <c r="F289" s="4">
        <v>44165</v>
      </c>
      <c r="G289" s="5">
        <v>613.20000000000005</v>
      </c>
      <c r="H289" s="5">
        <v>128.77000000000001</v>
      </c>
      <c r="K289" s="5">
        <v>741.97</v>
      </c>
      <c r="L289" s="5" t="s">
        <v>42</v>
      </c>
      <c r="M289" s="4">
        <v>44165</v>
      </c>
      <c r="N289" s="19">
        <f>IF(M289="","",MONTH(M289))</f>
        <v>11</v>
      </c>
      <c r="O289" s="1" t="str">
        <f>VLOOKUP(N289,[1]Mestre!$B$2:$C$13,2,FALSE)</f>
        <v>Trimestre 4</v>
      </c>
      <c r="Q289"/>
      <c r="R289"/>
      <c r="S289"/>
      <c r="V289" s="6"/>
      <c r="W289" s="6"/>
    </row>
    <row r="290" spans="3:23" ht="15" x14ac:dyDescent="0.25">
      <c r="C290" s="2" t="s">
        <v>209</v>
      </c>
      <c r="D290" s="3">
        <v>208546</v>
      </c>
      <c r="F290" s="4">
        <v>44196</v>
      </c>
      <c r="G290" s="5">
        <v>106.27</v>
      </c>
      <c r="H290" s="5">
        <v>22.32</v>
      </c>
      <c r="K290" s="5">
        <v>128.59</v>
      </c>
      <c r="L290" s="5" t="s">
        <v>18</v>
      </c>
      <c r="M290" s="4">
        <v>44196</v>
      </c>
      <c r="N290" s="19">
        <f>IF(M290="","",MONTH(M290))</f>
        <v>12</v>
      </c>
      <c r="O290" s="1" t="str">
        <f>VLOOKUP(N290,[1]Mestre!$B$2:$C$13,2,FALSE)</f>
        <v>Trimestre 4</v>
      </c>
      <c r="Q290"/>
      <c r="R290"/>
      <c r="S290"/>
      <c r="V290" s="6"/>
      <c r="W290" s="6"/>
    </row>
    <row r="291" spans="3:23" ht="15" x14ac:dyDescent="0.25">
      <c r="C291" s="2" t="s">
        <v>210</v>
      </c>
      <c r="D291" s="3">
        <v>10006930</v>
      </c>
      <c r="F291" s="4">
        <v>44165</v>
      </c>
      <c r="G291" s="5">
        <v>589.53</v>
      </c>
      <c r="H291" s="5">
        <v>123.8</v>
      </c>
      <c r="K291" s="5">
        <v>713.33</v>
      </c>
      <c r="L291" s="5" t="s">
        <v>18</v>
      </c>
      <c r="M291" s="4">
        <v>44165</v>
      </c>
      <c r="N291" s="19">
        <f>IF(M291="","",MONTH(M291))</f>
        <v>11</v>
      </c>
      <c r="O291" s="1" t="str">
        <f>VLOOKUP(N291,[1]Mestre!$B$2:$C$13,2,FALSE)</f>
        <v>Trimestre 4</v>
      </c>
      <c r="Q291"/>
      <c r="R291"/>
      <c r="S291"/>
      <c r="V291" s="6"/>
      <c r="W291" s="6"/>
    </row>
    <row r="292" spans="3:23" ht="15" x14ac:dyDescent="0.25">
      <c r="C292" s="2" t="s">
        <v>211</v>
      </c>
      <c r="D292" s="3">
        <v>189340</v>
      </c>
      <c r="F292" s="4">
        <v>43845</v>
      </c>
      <c r="G292" s="5">
        <v>47.98</v>
      </c>
      <c r="H292" s="5">
        <v>10.08</v>
      </c>
      <c r="K292" s="5">
        <v>58.06</v>
      </c>
      <c r="L292" s="5" t="s">
        <v>212</v>
      </c>
      <c r="M292" s="4">
        <v>43857</v>
      </c>
      <c r="N292" s="19">
        <f>IF(M292="","",MONTH(M292))</f>
        <v>1</v>
      </c>
      <c r="O292" s="1" t="str">
        <f>VLOOKUP(N292,[1]Mestre!$B$2:$C$13,2,FALSE)</f>
        <v>Trimestre 1</v>
      </c>
      <c r="Q292"/>
      <c r="R292"/>
      <c r="S292"/>
      <c r="V292" s="6"/>
      <c r="W292" s="6"/>
    </row>
    <row r="293" spans="3:23" ht="15" x14ac:dyDescent="0.25">
      <c r="C293" s="2" t="s">
        <v>211</v>
      </c>
      <c r="D293" s="3">
        <v>189477</v>
      </c>
      <c r="F293" s="4">
        <v>43860</v>
      </c>
      <c r="G293" s="5">
        <v>23.1</v>
      </c>
      <c r="H293" s="5">
        <v>4.8499999999999996</v>
      </c>
      <c r="K293" s="5">
        <v>27.95</v>
      </c>
      <c r="L293" s="5" t="s">
        <v>212</v>
      </c>
      <c r="M293" s="4">
        <v>43861</v>
      </c>
      <c r="N293" s="19">
        <f>IF(M293="","",MONTH(M293))</f>
        <v>1</v>
      </c>
      <c r="O293" s="1" t="str">
        <f>VLOOKUP(N293,[1]Mestre!$B$2:$C$13,2,FALSE)</f>
        <v>Trimestre 1</v>
      </c>
      <c r="Q293"/>
      <c r="R293"/>
      <c r="S293"/>
      <c r="V293" s="6"/>
      <c r="W293" s="6"/>
    </row>
    <row r="294" spans="3:23" ht="15" x14ac:dyDescent="0.25">
      <c r="C294" s="2" t="s">
        <v>211</v>
      </c>
      <c r="D294" s="3">
        <v>190086</v>
      </c>
      <c r="F294" s="4">
        <v>43876</v>
      </c>
      <c r="G294" s="5">
        <v>52.12</v>
      </c>
      <c r="H294" s="5">
        <v>10.95</v>
      </c>
      <c r="K294" s="5">
        <v>63.07</v>
      </c>
      <c r="L294" s="5" t="s">
        <v>213</v>
      </c>
      <c r="M294" s="4">
        <v>43886</v>
      </c>
      <c r="N294" s="19">
        <f>IF(M294="","",MONTH(M294))</f>
        <v>2</v>
      </c>
      <c r="O294" s="1" t="str">
        <f>VLOOKUP(N294,[1]Mestre!$B$2:$C$13,2,FALSE)</f>
        <v>Trimestre 1</v>
      </c>
      <c r="Q294"/>
      <c r="R294"/>
      <c r="S294"/>
      <c r="V294" s="6"/>
      <c r="W294" s="6"/>
    </row>
    <row r="295" spans="3:23" ht="15" x14ac:dyDescent="0.25">
      <c r="C295" s="2" t="s">
        <v>211</v>
      </c>
      <c r="D295" s="3">
        <v>190650</v>
      </c>
      <c r="F295" s="4">
        <v>43889</v>
      </c>
      <c r="G295" s="5">
        <v>64.25</v>
      </c>
      <c r="H295" s="5">
        <v>13.49</v>
      </c>
      <c r="K295" s="5">
        <v>77.739999999999995</v>
      </c>
      <c r="L295" s="5" t="s">
        <v>212</v>
      </c>
      <c r="M295" s="4">
        <v>43890</v>
      </c>
      <c r="N295" s="19">
        <f>IF(M295="","",MONTH(M295))</f>
        <v>2</v>
      </c>
      <c r="O295" s="1" t="str">
        <f>VLOOKUP(N295,[1]Mestre!$B$2:$C$13,2,FALSE)</f>
        <v>Trimestre 1</v>
      </c>
      <c r="Q295"/>
      <c r="R295"/>
      <c r="S295"/>
      <c r="V295" s="6"/>
      <c r="W295" s="6"/>
    </row>
    <row r="296" spans="3:23" ht="15" x14ac:dyDescent="0.25">
      <c r="C296" s="2" t="s">
        <v>211</v>
      </c>
      <c r="D296" s="3">
        <v>190651</v>
      </c>
      <c r="F296" s="4">
        <v>43889</v>
      </c>
      <c r="G296" s="5">
        <v>29.67</v>
      </c>
      <c r="H296" s="5">
        <v>6.23</v>
      </c>
      <c r="K296" s="5">
        <v>35.9</v>
      </c>
      <c r="L296" s="5" t="s">
        <v>212</v>
      </c>
      <c r="M296" s="4">
        <v>43890</v>
      </c>
      <c r="N296" s="19">
        <f>IF(M296="","",MONTH(M296))</f>
        <v>2</v>
      </c>
      <c r="O296" s="1" t="str">
        <f>VLOOKUP(N296,[1]Mestre!$B$2:$C$13,2,FALSE)</f>
        <v>Trimestre 1</v>
      </c>
      <c r="Q296"/>
      <c r="R296"/>
      <c r="S296"/>
      <c r="V296" s="6"/>
      <c r="W296" s="6"/>
    </row>
    <row r="297" spans="3:23" ht="15" x14ac:dyDescent="0.25">
      <c r="C297" s="2" t="s">
        <v>211</v>
      </c>
      <c r="D297" s="3">
        <v>191013</v>
      </c>
      <c r="F297" s="4">
        <v>43889</v>
      </c>
      <c r="G297" s="5">
        <v>27.78</v>
      </c>
      <c r="H297" s="5">
        <v>5.83</v>
      </c>
      <c r="K297" s="5">
        <v>33.61</v>
      </c>
      <c r="L297" s="5" t="s">
        <v>212</v>
      </c>
      <c r="M297" s="4">
        <v>43890</v>
      </c>
      <c r="N297" s="19">
        <f>IF(M297="","",MONTH(M297))</f>
        <v>2</v>
      </c>
      <c r="O297" s="1" t="str">
        <f>VLOOKUP(N297,[1]Mestre!$B$2:$C$13,2,FALSE)</f>
        <v>Trimestre 1</v>
      </c>
      <c r="Q297"/>
      <c r="R297"/>
      <c r="S297"/>
      <c r="V297" s="6"/>
      <c r="W297" s="6"/>
    </row>
    <row r="298" spans="3:23" ht="15" x14ac:dyDescent="0.25">
      <c r="C298" s="2" t="s">
        <v>211</v>
      </c>
      <c r="D298" s="3">
        <v>191176</v>
      </c>
      <c r="F298" s="4">
        <v>43905</v>
      </c>
      <c r="G298" s="5">
        <v>24.86</v>
      </c>
      <c r="H298" s="5">
        <v>5.22</v>
      </c>
      <c r="K298" s="5">
        <v>30.08</v>
      </c>
      <c r="L298" s="5" t="s">
        <v>18</v>
      </c>
      <c r="M298" s="4">
        <v>43917</v>
      </c>
      <c r="N298" s="19">
        <f>IF(M298="","",MONTH(M298))</f>
        <v>3</v>
      </c>
      <c r="O298" s="1" t="str">
        <f>VLOOKUP(N298,[1]Mestre!$B$2:$C$13,2,FALSE)</f>
        <v>Trimestre 1</v>
      </c>
      <c r="Q298"/>
      <c r="R298"/>
      <c r="S298"/>
      <c r="V298" s="6"/>
      <c r="W298" s="6"/>
    </row>
    <row r="299" spans="3:23" ht="15" x14ac:dyDescent="0.25">
      <c r="C299" s="2" t="s">
        <v>211</v>
      </c>
      <c r="D299" s="3">
        <v>191177</v>
      </c>
      <c r="F299" s="4">
        <v>43905</v>
      </c>
      <c r="G299" s="5">
        <v>49.71</v>
      </c>
      <c r="H299" s="5">
        <v>10.44</v>
      </c>
      <c r="K299" s="5">
        <v>60.15</v>
      </c>
      <c r="L299" s="5" t="s">
        <v>18</v>
      </c>
      <c r="M299" s="4">
        <v>43917</v>
      </c>
      <c r="N299" s="19">
        <f>IF(M299="","",MONTH(M299))</f>
        <v>3</v>
      </c>
      <c r="O299" s="1" t="str">
        <f>VLOOKUP(N299,[1]Mestre!$B$2:$C$13,2,FALSE)</f>
        <v>Trimestre 1</v>
      </c>
      <c r="Q299"/>
      <c r="R299"/>
      <c r="S299"/>
      <c r="V299" s="6"/>
      <c r="W299" s="6"/>
    </row>
    <row r="300" spans="3:23" ht="15" x14ac:dyDescent="0.25">
      <c r="C300" s="2" t="s">
        <v>211</v>
      </c>
      <c r="D300" s="3">
        <v>191178</v>
      </c>
      <c r="F300" s="4">
        <v>43905</v>
      </c>
      <c r="G300" s="5">
        <v>55.79</v>
      </c>
      <c r="H300" s="5">
        <v>11.72</v>
      </c>
      <c r="K300" s="5">
        <v>67.510000000000005</v>
      </c>
      <c r="L300" s="5" t="s">
        <v>18</v>
      </c>
      <c r="M300" s="4">
        <v>43917</v>
      </c>
      <c r="N300" s="19">
        <f>IF(M300="","",MONTH(M300))</f>
        <v>3</v>
      </c>
      <c r="O300" s="1" t="str">
        <f>VLOOKUP(N300,[1]Mestre!$B$2:$C$13,2,FALSE)</f>
        <v>Trimestre 1</v>
      </c>
      <c r="Q300"/>
      <c r="R300"/>
      <c r="S300"/>
      <c r="V300" s="6"/>
      <c r="W300" s="6"/>
    </row>
    <row r="301" spans="3:23" ht="15" x14ac:dyDescent="0.25">
      <c r="C301" s="2" t="s">
        <v>211</v>
      </c>
      <c r="D301" s="3">
        <v>191668</v>
      </c>
      <c r="F301" s="4">
        <v>43920</v>
      </c>
      <c r="G301" s="5">
        <v>130.72999999999999</v>
      </c>
      <c r="H301" s="5">
        <v>27.45</v>
      </c>
      <c r="K301" s="5">
        <v>158.18</v>
      </c>
      <c r="L301" s="5" t="s">
        <v>18</v>
      </c>
      <c r="M301" s="4">
        <v>43921</v>
      </c>
      <c r="N301" s="19">
        <f>IF(M301="","",MONTH(M301))</f>
        <v>3</v>
      </c>
      <c r="O301" s="1" t="str">
        <f>VLOOKUP(N301,[1]Mestre!$B$2:$C$13,2,FALSE)</f>
        <v>Trimestre 1</v>
      </c>
      <c r="Q301"/>
      <c r="R301"/>
      <c r="S301"/>
      <c r="V301" s="6"/>
      <c r="W301" s="6"/>
    </row>
    <row r="302" spans="3:23" ht="15" x14ac:dyDescent="0.25">
      <c r="C302" s="2" t="s">
        <v>211</v>
      </c>
      <c r="D302" s="3">
        <v>191667</v>
      </c>
      <c r="F302" s="4">
        <v>43920</v>
      </c>
      <c r="G302" s="5">
        <v>168.07</v>
      </c>
      <c r="H302" s="5">
        <v>35.29</v>
      </c>
      <c r="K302" s="5">
        <v>203.36</v>
      </c>
      <c r="L302" s="5" t="s">
        <v>18</v>
      </c>
      <c r="M302" s="4">
        <v>43921</v>
      </c>
      <c r="N302" s="19">
        <f>IF(M302="","",MONTH(M302))</f>
        <v>3</v>
      </c>
      <c r="O302" s="1" t="str">
        <f>VLOOKUP(N302,[1]Mestre!$B$2:$C$13,2,FALSE)</f>
        <v>Trimestre 1</v>
      </c>
      <c r="Q302"/>
      <c r="R302"/>
      <c r="S302"/>
      <c r="V302" s="6"/>
      <c r="W302" s="6"/>
    </row>
    <row r="303" spans="3:23" ht="15" x14ac:dyDescent="0.25">
      <c r="C303" s="2" t="s">
        <v>211</v>
      </c>
      <c r="D303" s="3">
        <v>191666</v>
      </c>
      <c r="F303" s="4">
        <v>43920</v>
      </c>
      <c r="G303" s="5">
        <v>153.51</v>
      </c>
      <c r="H303" s="5">
        <v>32.24</v>
      </c>
      <c r="K303" s="5">
        <v>185.75</v>
      </c>
      <c r="L303" s="5" t="s">
        <v>18</v>
      </c>
      <c r="M303" s="4">
        <v>43921</v>
      </c>
      <c r="N303" s="19">
        <f>IF(M303="","",MONTH(M303))</f>
        <v>3</v>
      </c>
      <c r="O303" s="1" t="str">
        <f>VLOOKUP(N303,[1]Mestre!$B$2:$C$13,2,FALSE)</f>
        <v>Trimestre 1</v>
      </c>
      <c r="Q303"/>
      <c r="R303"/>
      <c r="S303"/>
      <c r="V303" s="6"/>
      <c r="W303" s="6"/>
    </row>
    <row r="304" spans="3:23" ht="15" x14ac:dyDescent="0.25">
      <c r="C304" s="2" t="s">
        <v>211</v>
      </c>
      <c r="D304" s="3">
        <v>192031</v>
      </c>
      <c r="F304" s="4">
        <v>43936</v>
      </c>
      <c r="G304" s="5">
        <v>27.2</v>
      </c>
      <c r="H304" s="5">
        <v>5.71</v>
      </c>
      <c r="K304" s="5">
        <v>32.909999999999997</v>
      </c>
      <c r="L304" s="5" t="s">
        <v>212</v>
      </c>
      <c r="M304" s="4">
        <v>43942</v>
      </c>
      <c r="N304" s="19">
        <f>IF(M304="","",MONTH(M304))</f>
        <v>4</v>
      </c>
      <c r="O304" s="1" t="str">
        <f>VLOOKUP(N304,[1]Mestre!$B$2:$C$13,2,FALSE)</f>
        <v>Trimestre 2</v>
      </c>
      <c r="Q304"/>
      <c r="R304"/>
      <c r="S304"/>
    </row>
    <row r="305" spans="3:19" ht="15" x14ac:dyDescent="0.25">
      <c r="C305" s="2" t="s">
        <v>211</v>
      </c>
      <c r="D305" s="3">
        <v>192030</v>
      </c>
      <c r="F305" s="4">
        <v>43936</v>
      </c>
      <c r="G305" s="5">
        <v>35.26</v>
      </c>
      <c r="H305" s="5">
        <v>7.4</v>
      </c>
      <c r="K305" s="5">
        <v>42.66</v>
      </c>
      <c r="L305" s="5" t="s">
        <v>212</v>
      </c>
      <c r="M305" s="4">
        <v>43942</v>
      </c>
      <c r="N305" s="19">
        <f>IF(M305="","",MONTH(M305))</f>
        <v>4</v>
      </c>
      <c r="O305" s="1" t="str">
        <f>VLOOKUP(N305,[1]Mestre!$B$2:$C$13,2,FALSE)</f>
        <v>Trimestre 2</v>
      </c>
      <c r="Q305"/>
      <c r="R305"/>
      <c r="S305"/>
    </row>
    <row r="306" spans="3:19" ht="15" x14ac:dyDescent="0.25">
      <c r="C306" s="2" t="s">
        <v>211</v>
      </c>
      <c r="D306" s="3">
        <v>192029</v>
      </c>
      <c r="F306" s="4">
        <v>43936</v>
      </c>
      <c r="G306" s="5">
        <v>118.38</v>
      </c>
      <c r="H306" s="5">
        <v>24.86</v>
      </c>
      <c r="K306" s="5">
        <v>143.24</v>
      </c>
      <c r="L306" s="5" t="s">
        <v>212</v>
      </c>
      <c r="M306" s="4">
        <v>43942</v>
      </c>
      <c r="N306" s="19">
        <f>IF(M306="","",MONTH(M306))</f>
        <v>4</v>
      </c>
      <c r="O306" s="1" t="str">
        <f>VLOOKUP(N306,[1]Mestre!$B$2:$C$13,2,FALSE)</f>
        <v>Trimestre 2</v>
      </c>
      <c r="Q306"/>
      <c r="R306"/>
      <c r="S306"/>
    </row>
    <row r="307" spans="3:19" ht="15" x14ac:dyDescent="0.25">
      <c r="C307" s="2" t="s">
        <v>211</v>
      </c>
      <c r="D307" s="3">
        <v>192028</v>
      </c>
      <c r="F307" s="4">
        <v>43936</v>
      </c>
      <c r="G307" s="5">
        <v>285.69</v>
      </c>
      <c r="H307" s="5">
        <v>59.99</v>
      </c>
      <c r="K307" s="5">
        <v>345.68</v>
      </c>
      <c r="L307" s="5" t="s">
        <v>212</v>
      </c>
      <c r="M307" s="4">
        <v>43942</v>
      </c>
      <c r="N307" s="19">
        <f>IF(M307="","",MONTH(M307))</f>
        <v>4</v>
      </c>
      <c r="O307" s="1" t="str">
        <f>VLOOKUP(N307,[1]Mestre!$B$2:$C$13,2,FALSE)</f>
        <v>Trimestre 2</v>
      </c>
      <c r="Q307"/>
      <c r="R307"/>
      <c r="S307"/>
    </row>
    <row r="308" spans="3:19" ht="15" x14ac:dyDescent="0.25">
      <c r="C308" s="2" t="s">
        <v>211</v>
      </c>
      <c r="D308" s="3">
        <v>192296</v>
      </c>
      <c r="F308" s="4">
        <v>43951</v>
      </c>
      <c r="G308" s="5">
        <v>119.37</v>
      </c>
      <c r="H308" s="5">
        <v>25.07</v>
      </c>
      <c r="K308" s="5">
        <v>144.44</v>
      </c>
      <c r="L308" s="5" t="s">
        <v>212</v>
      </c>
      <c r="M308" s="4">
        <v>43951</v>
      </c>
      <c r="N308" s="19">
        <f>IF(M308="","",MONTH(M308))</f>
        <v>4</v>
      </c>
      <c r="O308" s="1" t="str">
        <f>VLOOKUP(N308,[1]Mestre!$B$2:$C$13,2,FALSE)</f>
        <v>Trimestre 2</v>
      </c>
      <c r="Q308"/>
      <c r="R308"/>
      <c r="S308"/>
    </row>
    <row r="309" spans="3:19" ht="15" x14ac:dyDescent="0.25">
      <c r="C309" s="2" t="s">
        <v>211</v>
      </c>
      <c r="D309" s="3">
        <v>192295</v>
      </c>
      <c r="F309" s="4">
        <v>43951</v>
      </c>
      <c r="G309" s="5">
        <v>103.97</v>
      </c>
      <c r="H309" s="5">
        <v>21.83</v>
      </c>
      <c r="K309" s="5">
        <v>125.8</v>
      </c>
      <c r="L309" s="5" t="s">
        <v>212</v>
      </c>
      <c r="M309" s="4">
        <v>43951</v>
      </c>
      <c r="N309" s="19">
        <f>IF(M309="","",MONTH(M309))</f>
        <v>4</v>
      </c>
      <c r="O309" s="1" t="str">
        <f>VLOOKUP(N309,[1]Mestre!$B$2:$C$13,2,FALSE)</f>
        <v>Trimestre 2</v>
      </c>
      <c r="Q309"/>
      <c r="R309"/>
      <c r="S309"/>
    </row>
    <row r="310" spans="3:19" ht="15" x14ac:dyDescent="0.25">
      <c r="C310" s="2" t="s">
        <v>211</v>
      </c>
      <c r="D310" s="3">
        <v>192294</v>
      </c>
      <c r="F310" s="4">
        <v>43951</v>
      </c>
      <c r="G310" s="5">
        <v>45.65</v>
      </c>
      <c r="H310" s="5">
        <v>9.59</v>
      </c>
      <c r="K310" s="5">
        <v>55.24</v>
      </c>
      <c r="L310" s="5" t="s">
        <v>212</v>
      </c>
      <c r="M310" s="4">
        <v>43951</v>
      </c>
      <c r="N310" s="19">
        <f>IF(M310="","",MONTH(M310))</f>
        <v>4</v>
      </c>
      <c r="O310" s="1" t="str">
        <f>VLOOKUP(N310,[1]Mestre!$B$2:$C$13,2,FALSE)</f>
        <v>Trimestre 2</v>
      </c>
      <c r="Q310"/>
      <c r="R310"/>
      <c r="S310"/>
    </row>
    <row r="311" spans="3:19" ht="15" x14ac:dyDescent="0.25">
      <c r="C311" s="2" t="s">
        <v>211</v>
      </c>
      <c r="D311" s="3">
        <v>192772</v>
      </c>
      <c r="F311" s="4">
        <v>43966</v>
      </c>
      <c r="G311" s="5">
        <v>38.53</v>
      </c>
      <c r="H311" s="5">
        <v>8.09</v>
      </c>
      <c r="K311" s="5">
        <v>46.62</v>
      </c>
      <c r="L311" s="5" t="s">
        <v>18</v>
      </c>
      <c r="M311" s="4">
        <v>43971</v>
      </c>
      <c r="N311" s="19">
        <f>IF(M311="","",MONTH(M311))</f>
        <v>5</v>
      </c>
      <c r="O311" s="1" t="str">
        <f>VLOOKUP(N311,[1]Mestre!$B$2:$C$13,2,FALSE)</f>
        <v>Trimestre 2</v>
      </c>
      <c r="Q311"/>
      <c r="R311"/>
      <c r="S311"/>
    </row>
    <row r="312" spans="3:19" ht="15" x14ac:dyDescent="0.25">
      <c r="C312" s="2" t="s">
        <v>211</v>
      </c>
      <c r="D312" s="3">
        <v>192770</v>
      </c>
      <c r="F312" s="4">
        <v>43966</v>
      </c>
      <c r="G312" s="5">
        <v>35.94</v>
      </c>
      <c r="H312" s="5">
        <v>7.55</v>
      </c>
      <c r="K312" s="5">
        <v>43.49</v>
      </c>
      <c r="L312" s="5" t="s">
        <v>212</v>
      </c>
      <c r="M312" s="4">
        <v>43971</v>
      </c>
      <c r="N312" s="19">
        <f>IF(M312="","",MONTH(M312))</f>
        <v>5</v>
      </c>
      <c r="O312" s="1" t="str">
        <f>VLOOKUP(N312,[1]Mestre!$B$2:$C$13,2,FALSE)</f>
        <v>Trimestre 2</v>
      </c>
      <c r="Q312"/>
      <c r="R312"/>
      <c r="S312"/>
    </row>
    <row r="313" spans="3:19" ht="15" x14ac:dyDescent="0.25">
      <c r="C313" s="2" t="s">
        <v>211</v>
      </c>
      <c r="D313" s="3">
        <v>192771</v>
      </c>
      <c r="F313" s="4">
        <v>43966</v>
      </c>
      <c r="G313" s="5">
        <v>41.05</v>
      </c>
      <c r="H313" s="5">
        <v>8.6199999999999992</v>
      </c>
      <c r="K313" s="5">
        <v>49.67</v>
      </c>
      <c r="L313" s="5" t="s">
        <v>18</v>
      </c>
      <c r="M313" s="4">
        <v>43971</v>
      </c>
      <c r="N313" s="19">
        <f>IF(M313="","",MONTH(M313))</f>
        <v>5</v>
      </c>
      <c r="O313" s="1" t="str">
        <f>VLOOKUP(N313,[1]Mestre!$B$2:$C$13,2,FALSE)</f>
        <v>Trimestre 2</v>
      </c>
      <c r="Q313"/>
      <c r="R313"/>
      <c r="S313"/>
    </row>
    <row r="314" spans="3:19" ht="15" x14ac:dyDescent="0.25">
      <c r="C314" s="2" t="s">
        <v>211</v>
      </c>
      <c r="D314" s="3">
        <v>193224</v>
      </c>
      <c r="F314" s="4">
        <v>43980</v>
      </c>
      <c r="G314" s="5">
        <v>21.1</v>
      </c>
      <c r="H314" s="5">
        <v>4.43</v>
      </c>
      <c r="K314" s="5">
        <v>25.53</v>
      </c>
      <c r="L314" s="5" t="s">
        <v>212</v>
      </c>
      <c r="M314" s="4">
        <v>43980</v>
      </c>
      <c r="N314" s="19">
        <f>IF(M314="","",MONTH(M314))</f>
        <v>5</v>
      </c>
      <c r="O314" s="1" t="str">
        <f>VLOOKUP(N314,[1]Mestre!$B$2:$C$13,2,FALSE)</f>
        <v>Trimestre 2</v>
      </c>
      <c r="Q314"/>
      <c r="R314"/>
      <c r="S314"/>
    </row>
    <row r="315" spans="3:19" ht="15" x14ac:dyDescent="0.25">
      <c r="C315" s="2" t="s">
        <v>211</v>
      </c>
      <c r="D315" s="3">
        <v>193222</v>
      </c>
      <c r="F315" s="4">
        <v>43980</v>
      </c>
      <c r="G315" s="5">
        <v>59.05</v>
      </c>
      <c r="H315" s="5">
        <v>12.4</v>
      </c>
      <c r="K315" s="5">
        <v>71.45</v>
      </c>
      <c r="L315" s="5" t="s">
        <v>212</v>
      </c>
      <c r="M315" s="4">
        <v>43980</v>
      </c>
      <c r="N315" s="19">
        <f>IF(M315="","",MONTH(M315))</f>
        <v>5</v>
      </c>
      <c r="O315" s="1" t="str">
        <f>VLOOKUP(N315,[1]Mestre!$B$2:$C$13,2,FALSE)</f>
        <v>Trimestre 2</v>
      </c>
      <c r="Q315"/>
      <c r="R315"/>
      <c r="S315"/>
    </row>
    <row r="316" spans="3:19" ht="15" x14ac:dyDescent="0.25">
      <c r="C316" s="2" t="s">
        <v>211</v>
      </c>
      <c r="D316" s="3">
        <v>192223</v>
      </c>
      <c r="F316" s="4">
        <v>43980</v>
      </c>
      <c r="G316" s="5">
        <v>26.78</v>
      </c>
      <c r="H316" s="5">
        <v>5.62</v>
      </c>
      <c r="K316" s="5">
        <v>32.4</v>
      </c>
      <c r="L316" s="5" t="s">
        <v>18</v>
      </c>
      <c r="M316" s="4">
        <v>43980</v>
      </c>
      <c r="N316" s="19">
        <f>IF(M316="","",MONTH(M316))</f>
        <v>5</v>
      </c>
      <c r="O316" s="1" t="str">
        <f>VLOOKUP(N316,[1]Mestre!$B$2:$C$13,2,FALSE)</f>
        <v>Trimestre 2</v>
      </c>
      <c r="Q316"/>
      <c r="R316"/>
      <c r="S316"/>
    </row>
    <row r="317" spans="3:19" ht="15" x14ac:dyDescent="0.25">
      <c r="C317" s="2" t="s">
        <v>211</v>
      </c>
      <c r="D317" s="3">
        <v>193745</v>
      </c>
      <c r="F317" s="4">
        <v>43997</v>
      </c>
      <c r="G317" s="5">
        <v>41.59</v>
      </c>
      <c r="H317" s="5">
        <v>8.73</v>
      </c>
      <c r="K317" s="5">
        <v>50.32</v>
      </c>
      <c r="L317" s="5" t="s">
        <v>212</v>
      </c>
      <c r="M317" s="4">
        <v>43999</v>
      </c>
      <c r="N317" s="19">
        <f>IF(M317="","",MONTH(M317))</f>
        <v>6</v>
      </c>
      <c r="O317" s="1" t="str">
        <f>VLOOKUP(N317,[1]Mestre!$B$2:$C$13,2,FALSE)</f>
        <v>Trimestre 2</v>
      </c>
      <c r="Q317"/>
      <c r="R317"/>
      <c r="S317"/>
    </row>
    <row r="318" spans="3:19" ht="15" x14ac:dyDescent="0.25">
      <c r="C318" s="2" t="s">
        <v>211</v>
      </c>
      <c r="D318" s="3">
        <v>193746</v>
      </c>
      <c r="F318" s="4">
        <v>43997</v>
      </c>
      <c r="G318" s="5">
        <v>135.29</v>
      </c>
      <c r="H318" s="5">
        <v>28.41</v>
      </c>
      <c r="K318" s="5">
        <v>163.69999999999999</v>
      </c>
      <c r="L318" s="5" t="s">
        <v>212</v>
      </c>
      <c r="M318" s="4">
        <v>43999</v>
      </c>
      <c r="N318" s="19">
        <f>IF(M318="","",MONTH(M318))</f>
        <v>6</v>
      </c>
      <c r="O318" s="1" t="str">
        <f>VLOOKUP(N318,[1]Mestre!$B$2:$C$13,2,FALSE)</f>
        <v>Trimestre 2</v>
      </c>
      <c r="Q318"/>
      <c r="R318"/>
      <c r="S318"/>
    </row>
    <row r="319" spans="3:19" ht="15" x14ac:dyDescent="0.25">
      <c r="C319" s="2" t="s">
        <v>211</v>
      </c>
      <c r="D319" s="3">
        <v>194262</v>
      </c>
      <c r="F319" s="4">
        <v>44012</v>
      </c>
      <c r="G319" s="5">
        <v>61.88</v>
      </c>
      <c r="H319" s="5">
        <v>12.99</v>
      </c>
      <c r="K319" s="5">
        <v>74.87</v>
      </c>
      <c r="L319" s="5" t="s">
        <v>18</v>
      </c>
      <c r="M319" s="4">
        <v>44012</v>
      </c>
      <c r="N319" s="19">
        <f>IF(M319="","",MONTH(M319))</f>
        <v>6</v>
      </c>
      <c r="O319" s="1" t="str">
        <f>VLOOKUP(N319,[1]Mestre!$B$2:$C$13,2,FALSE)</f>
        <v>Trimestre 2</v>
      </c>
      <c r="Q319"/>
      <c r="R319"/>
      <c r="S319"/>
    </row>
    <row r="320" spans="3:19" ht="15" x14ac:dyDescent="0.25">
      <c r="C320" s="2" t="s">
        <v>211</v>
      </c>
      <c r="D320" s="3">
        <v>194261</v>
      </c>
      <c r="F320" s="4">
        <v>44012</v>
      </c>
      <c r="G320" s="5">
        <v>42.97</v>
      </c>
      <c r="H320" s="5">
        <v>9.02</v>
      </c>
      <c r="K320" s="5">
        <v>51.99</v>
      </c>
      <c r="L320" s="5" t="s">
        <v>18</v>
      </c>
      <c r="M320" s="4">
        <v>44012</v>
      </c>
      <c r="N320" s="19">
        <f>IF(M320="","",MONTH(M320))</f>
        <v>6</v>
      </c>
      <c r="O320" s="1" t="str">
        <f>VLOOKUP(N320,[1]Mestre!$B$2:$C$13,2,FALSE)</f>
        <v>Trimestre 2</v>
      </c>
      <c r="Q320"/>
      <c r="R320"/>
      <c r="S320"/>
    </row>
    <row r="321" spans="3:19" ht="15" x14ac:dyDescent="0.25">
      <c r="C321" s="2" t="s">
        <v>211</v>
      </c>
      <c r="D321" s="3">
        <v>194802</v>
      </c>
      <c r="F321" s="4">
        <v>44027</v>
      </c>
      <c r="G321" s="5">
        <v>161.22999999999999</v>
      </c>
      <c r="H321" s="5">
        <v>33.86</v>
      </c>
      <c r="K321" s="5">
        <v>195.09</v>
      </c>
      <c r="L321" s="5" t="s">
        <v>212</v>
      </c>
      <c r="M321" s="4">
        <v>44034</v>
      </c>
      <c r="N321" s="19">
        <f>IF(M321="","",MONTH(M321))</f>
        <v>7</v>
      </c>
      <c r="O321" s="1" t="str">
        <f>VLOOKUP(N321,[1]Mestre!$B$2:$C$13,2,FALSE)</f>
        <v>Trimestre 3</v>
      </c>
      <c r="Q321"/>
      <c r="R321"/>
      <c r="S321"/>
    </row>
    <row r="322" spans="3:19" ht="15" x14ac:dyDescent="0.25">
      <c r="C322" s="2" t="s">
        <v>211</v>
      </c>
      <c r="D322" s="3">
        <v>194801</v>
      </c>
      <c r="F322" s="4">
        <v>44027</v>
      </c>
      <c r="G322" s="5">
        <v>664.79</v>
      </c>
      <c r="H322" s="5">
        <v>139.61000000000001</v>
      </c>
      <c r="K322" s="5">
        <v>804.4</v>
      </c>
      <c r="L322" s="5" t="s">
        <v>212</v>
      </c>
      <c r="M322" s="4">
        <v>44034</v>
      </c>
      <c r="N322" s="19">
        <f>IF(M322="","",MONTH(M322))</f>
        <v>7</v>
      </c>
      <c r="O322" s="1" t="str">
        <f>VLOOKUP(N322,[1]Mestre!$B$2:$C$13,2,FALSE)</f>
        <v>Trimestre 3</v>
      </c>
      <c r="Q322"/>
      <c r="R322"/>
      <c r="S322"/>
    </row>
    <row r="323" spans="3:19" ht="15" x14ac:dyDescent="0.25">
      <c r="C323" s="2" t="s">
        <v>211</v>
      </c>
      <c r="D323" s="3">
        <v>195464</v>
      </c>
      <c r="F323" s="4">
        <v>44042</v>
      </c>
      <c r="G323" s="5">
        <v>333.01</v>
      </c>
      <c r="H323" s="5">
        <v>69.930000000000007</v>
      </c>
      <c r="K323" s="5">
        <v>402.94</v>
      </c>
      <c r="L323" s="5" t="s">
        <v>212</v>
      </c>
      <c r="M323" s="4">
        <v>44043</v>
      </c>
      <c r="N323" s="19">
        <f>IF(M323="","",MONTH(M323))</f>
        <v>7</v>
      </c>
      <c r="O323" s="1" t="str">
        <f>VLOOKUP(N323,[1]Mestre!$B$2:$C$13,2,FALSE)</f>
        <v>Trimestre 3</v>
      </c>
      <c r="Q323"/>
      <c r="R323"/>
      <c r="S323"/>
    </row>
    <row r="324" spans="3:19" ht="15" x14ac:dyDescent="0.25">
      <c r="C324" s="2" t="s">
        <v>211</v>
      </c>
      <c r="D324" s="3">
        <v>195465</v>
      </c>
      <c r="F324" s="4">
        <v>44042</v>
      </c>
      <c r="G324" s="5">
        <v>366.16</v>
      </c>
      <c r="H324" s="5">
        <v>76.89</v>
      </c>
      <c r="K324" s="5">
        <v>443.05</v>
      </c>
      <c r="L324" s="5" t="s">
        <v>212</v>
      </c>
      <c r="M324" s="4">
        <v>44043</v>
      </c>
      <c r="N324" s="19">
        <f>IF(M324="","",MONTH(M324))</f>
        <v>7</v>
      </c>
      <c r="O324" s="1" t="str">
        <f>VLOOKUP(N324,[1]Mestre!$B$2:$C$13,2,FALSE)</f>
        <v>Trimestre 3</v>
      </c>
      <c r="Q324"/>
      <c r="R324"/>
      <c r="S324"/>
    </row>
    <row r="325" spans="3:19" ht="15" x14ac:dyDescent="0.25">
      <c r="C325" s="2" t="s">
        <v>211</v>
      </c>
      <c r="D325" s="3">
        <v>195466</v>
      </c>
      <c r="F325" s="4">
        <v>44042</v>
      </c>
      <c r="G325" s="5">
        <v>8.0399999999999991</v>
      </c>
      <c r="H325" s="5">
        <v>1.69</v>
      </c>
      <c r="K325" s="5">
        <v>9.73</v>
      </c>
      <c r="L325" s="5" t="s">
        <v>18</v>
      </c>
      <c r="M325" s="4">
        <v>44043</v>
      </c>
      <c r="N325" s="19">
        <f>IF(M325="","",MONTH(M325))</f>
        <v>7</v>
      </c>
      <c r="O325" s="1" t="str">
        <f>VLOOKUP(N325,[1]Mestre!$B$2:$C$13,2,FALSE)</f>
        <v>Trimestre 3</v>
      </c>
      <c r="Q325"/>
      <c r="R325"/>
      <c r="S325"/>
    </row>
    <row r="326" spans="3:19" ht="15" x14ac:dyDescent="0.25">
      <c r="C326" s="2" t="s">
        <v>211</v>
      </c>
      <c r="D326" s="3">
        <v>196095</v>
      </c>
      <c r="F326" s="4">
        <v>44074</v>
      </c>
      <c r="G326" s="5">
        <v>5.2</v>
      </c>
      <c r="H326" s="5">
        <v>1.0900000000000001</v>
      </c>
      <c r="K326" s="5">
        <v>6.29</v>
      </c>
      <c r="L326" s="5" t="s">
        <v>18</v>
      </c>
      <c r="M326" s="4">
        <v>44074</v>
      </c>
      <c r="N326" s="19">
        <f>IF(M326="","",MONTH(M326))</f>
        <v>8</v>
      </c>
      <c r="O326" s="1" t="str">
        <f>VLOOKUP(N326,[1]Mestre!$B$2:$C$13,2,FALSE)</f>
        <v>Trimestre 3</v>
      </c>
      <c r="Q326"/>
      <c r="R326"/>
      <c r="S326"/>
    </row>
    <row r="327" spans="3:19" ht="15" x14ac:dyDescent="0.25">
      <c r="C327" s="2" t="s">
        <v>211</v>
      </c>
      <c r="D327" s="3">
        <v>196778</v>
      </c>
      <c r="F327" s="4">
        <v>44089</v>
      </c>
      <c r="G327" s="5">
        <v>117.81</v>
      </c>
      <c r="H327" s="5">
        <v>24.74</v>
      </c>
      <c r="K327" s="5">
        <v>142.55000000000001</v>
      </c>
      <c r="L327" s="5" t="s">
        <v>212</v>
      </c>
      <c r="M327" s="4">
        <v>44090</v>
      </c>
      <c r="N327" s="19">
        <f>IF(M327="","",MONTH(M327))</f>
        <v>9</v>
      </c>
      <c r="O327" s="1" t="str">
        <f>VLOOKUP(N327,[1]Mestre!$B$2:$C$13,2,FALSE)</f>
        <v>Trimestre 3</v>
      </c>
      <c r="Q327"/>
      <c r="R327"/>
      <c r="S327"/>
    </row>
    <row r="328" spans="3:19" ht="15" x14ac:dyDescent="0.25">
      <c r="C328" s="2" t="s">
        <v>211</v>
      </c>
      <c r="D328" s="3">
        <v>196829</v>
      </c>
      <c r="F328" s="4">
        <v>44089</v>
      </c>
      <c r="G328" s="5">
        <v>278.17</v>
      </c>
      <c r="H328" s="5">
        <v>58.42</v>
      </c>
      <c r="K328" s="5">
        <v>336.59</v>
      </c>
      <c r="L328" s="5" t="s">
        <v>212</v>
      </c>
      <c r="M328" s="4">
        <v>44090</v>
      </c>
      <c r="N328" s="19">
        <f>IF(M328="","",MONTH(M328))</f>
        <v>9</v>
      </c>
      <c r="O328" s="1" t="str">
        <f>VLOOKUP(N328,[1]Mestre!$B$2:$C$13,2,FALSE)</f>
        <v>Trimestre 3</v>
      </c>
      <c r="Q328"/>
      <c r="R328"/>
      <c r="S328"/>
    </row>
    <row r="329" spans="3:19" ht="15" x14ac:dyDescent="0.25">
      <c r="C329" s="2" t="s">
        <v>211</v>
      </c>
      <c r="D329" s="3">
        <v>196777</v>
      </c>
      <c r="F329" s="4">
        <v>44089</v>
      </c>
      <c r="G329" s="5">
        <v>267.74</v>
      </c>
      <c r="H329" s="5">
        <v>56.23</v>
      </c>
      <c r="K329" s="5">
        <v>323.97000000000003</v>
      </c>
      <c r="L329" s="5" t="s">
        <v>212</v>
      </c>
      <c r="M329" s="4">
        <v>44090</v>
      </c>
      <c r="N329" s="19">
        <f>IF(M329="","",MONTH(M329))</f>
        <v>9</v>
      </c>
      <c r="O329" s="1" t="str">
        <f>VLOOKUP(N329,[1]Mestre!$B$2:$C$13,2,FALSE)</f>
        <v>Trimestre 3</v>
      </c>
      <c r="Q329"/>
      <c r="R329"/>
      <c r="S329"/>
    </row>
    <row r="330" spans="3:19" ht="15" x14ac:dyDescent="0.25">
      <c r="C330" s="2" t="s">
        <v>211</v>
      </c>
      <c r="D330" s="3">
        <v>197322</v>
      </c>
      <c r="F330" s="4">
        <v>44104</v>
      </c>
      <c r="G330" s="5">
        <v>171.89</v>
      </c>
      <c r="H330" s="5">
        <v>36.1</v>
      </c>
      <c r="K330" s="5">
        <v>207.99</v>
      </c>
      <c r="L330" s="5" t="s">
        <v>212</v>
      </c>
      <c r="M330" s="4">
        <v>44104</v>
      </c>
      <c r="N330" s="19">
        <f>IF(M330="","",MONTH(M330))</f>
        <v>9</v>
      </c>
      <c r="O330" s="1" t="str">
        <f>VLOOKUP(N330,[1]Mestre!$B$2:$C$13,2,FALSE)</f>
        <v>Trimestre 3</v>
      </c>
      <c r="Q330"/>
      <c r="R330"/>
      <c r="S330"/>
    </row>
    <row r="331" spans="3:19" ht="15" x14ac:dyDescent="0.25">
      <c r="C331" s="2" t="s">
        <v>211</v>
      </c>
      <c r="D331" s="3">
        <v>197320</v>
      </c>
      <c r="F331" s="4">
        <v>44104</v>
      </c>
      <c r="G331" s="5">
        <v>226.72</v>
      </c>
      <c r="H331" s="5">
        <v>47.61</v>
      </c>
      <c r="K331" s="5">
        <v>274.33</v>
      </c>
      <c r="L331" s="5" t="s">
        <v>212</v>
      </c>
      <c r="M331" s="4">
        <v>44104</v>
      </c>
      <c r="N331" s="19">
        <f>IF(M331="","",MONTH(M331))</f>
        <v>9</v>
      </c>
      <c r="O331" s="1" t="str">
        <f>VLOOKUP(N331,[1]Mestre!$B$2:$C$13,2,FALSE)</f>
        <v>Trimestre 3</v>
      </c>
      <c r="Q331"/>
      <c r="R331"/>
      <c r="S331"/>
    </row>
    <row r="332" spans="3:19" ht="15" x14ac:dyDescent="0.25">
      <c r="C332" s="2" t="s">
        <v>211</v>
      </c>
      <c r="D332" s="3">
        <v>197321</v>
      </c>
      <c r="F332" s="4">
        <v>44104</v>
      </c>
      <c r="G332" s="5">
        <v>59.67</v>
      </c>
      <c r="H332" s="5">
        <v>12.53</v>
      </c>
      <c r="K332" s="5">
        <v>72.2</v>
      </c>
      <c r="L332" s="5" t="s">
        <v>212</v>
      </c>
      <c r="M332" s="4">
        <v>44104</v>
      </c>
      <c r="N332" s="19">
        <f>IF(M332="","",MONTH(M332))</f>
        <v>9</v>
      </c>
      <c r="O332" s="1" t="str">
        <f>VLOOKUP(N332,[1]Mestre!$B$2:$C$13,2,FALSE)</f>
        <v>Trimestre 3</v>
      </c>
      <c r="Q332"/>
      <c r="R332"/>
      <c r="S332"/>
    </row>
    <row r="333" spans="3:19" ht="15" x14ac:dyDescent="0.25">
      <c r="C333" s="2" t="s">
        <v>211</v>
      </c>
      <c r="D333" s="3">
        <v>197908</v>
      </c>
      <c r="F333" s="4">
        <v>44119</v>
      </c>
      <c r="G333" s="5">
        <v>25.01</v>
      </c>
      <c r="H333" s="5">
        <v>5.25</v>
      </c>
      <c r="K333" s="5">
        <v>30.26</v>
      </c>
      <c r="L333" s="5" t="s">
        <v>212</v>
      </c>
      <c r="M333" s="4">
        <v>44125</v>
      </c>
      <c r="N333" s="19">
        <f>IF(M333="","",MONTH(M333))</f>
        <v>10</v>
      </c>
      <c r="O333" s="1" t="str">
        <f>VLOOKUP(N333,[1]Mestre!$B$2:$C$13,2,FALSE)</f>
        <v>Trimestre 4</v>
      </c>
      <c r="Q333"/>
      <c r="R333"/>
      <c r="S333"/>
    </row>
    <row r="334" spans="3:19" ht="15" x14ac:dyDescent="0.25">
      <c r="C334" s="2" t="s">
        <v>211</v>
      </c>
      <c r="D334" s="3">
        <v>198871</v>
      </c>
      <c r="F334" s="4">
        <v>44134</v>
      </c>
      <c r="G334" s="5">
        <v>79.55</v>
      </c>
      <c r="H334" s="5">
        <v>16.71</v>
      </c>
      <c r="K334" s="5">
        <v>96.26</v>
      </c>
      <c r="L334" s="5" t="s">
        <v>212</v>
      </c>
      <c r="M334" s="4">
        <v>44135</v>
      </c>
      <c r="N334" s="19">
        <f>IF(M334="","",MONTH(M334))</f>
        <v>10</v>
      </c>
      <c r="O334" s="1" t="str">
        <f>VLOOKUP(N334,[1]Mestre!$B$2:$C$13,2,FALSE)</f>
        <v>Trimestre 4</v>
      </c>
      <c r="Q334"/>
      <c r="R334"/>
      <c r="S334"/>
    </row>
    <row r="335" spans="3:19" ht="15" x14ac:dyDescent="0.25">
      <c r="C335" s="2" t="s">
        <v>211</v>
      </c>
      <c r="D335" s="3">
        <v>198870</v>
      </c>
      <c r="F335" s="4">
        <v>44134</v>
      </c>
      <c r="G335" s="5">
        <v>175.24</v>
      </c>
      <c r="H335" s="5">
        <v>36.799999999999997</v>
      </c>
      <c r="K335" s="5">
        <v>212.04</v>
      </c>
      <c r="L335" s="5" t="s">
        <v>212</v>
      </c>
      <c r="M335" s="4">
        <v>44135</v>
      </c>
      <c r="N335" s="19">
        <f>IF(M335="","",MONTH(M335))</f>
        <v>10</v>
      </c>
      <c r="O335" s="1" t="str">
        <f>VLOOKUP(N335,[1]Mestre!$B$2:$C$13,2,FALSE)</f>
        <v>Trimestre 4</v>
      </c>
      <c r="Q335"/>
      <c r="R335"/>
      <c r="S335"/>
    </row>
    <row r="336" spans="3:19" ht="15" x14ac:dyDescent="0.25">
      <c r="C336" s="2" t="s">
        <v>211</v>
      </c>
      <c r="D336" s="3">
        <v>198868</v>
      </c>
      <c r="F336" s="4">
        <v>44134</v>
      </c>
      <c r="G336" s="5">
        <v>179.72</v>
      </c>
      <c r="H336" s="5">
        <v>37.74</v>
      </c>
      <c r="K336" s="5">
        <v>217.46</v>
      </c>
      <c r="L336" s="5" t="s">
        <v>212</v>
      </c>
      <c r="M336" s="4">
        <v>44135</v>
      </c>
      <c r="N336" s="19">
        <f>IF(M336="","",MONTH(M336))</f>
        <v>10</v>
      </c>
      <c r="O336" s="1" t="str">
        <f>VLOOKUP(N336,[1]Mestre!$B$2:$C$13,2,FALSE)</f>
        <v>Trimestre 4</v>
      </c>
      <c r="Q336"/>
      <c r="R336"/>
      <c r="S336"/>
    </row>
    <row r="337" spans="3:19" ht="15" x14ac:dyDescent="0.25">
      <c r="C337" s="2" t="s">
        <v>211</v>
      </c>
      <c r="D337" s="3">
        <v>198867</v>
      </c>
      <c r="F337" s="4">
        <v>44134</v>
      </c>
      <c r="G337" s="5">
        <v>42.86</v>
      </c>
      <c r="H337" s="5">
        <v>9</v>
      </c>
      <c r="K337" s="5">
        <v>51.86</v>
      </c>
      <c r="L337" s="5" t="s">
        <v>212</v>
      </c>
      <c r="M337" s="4">
        <v>44135</v>
      </c>
      <c r="N337" s="19">
        <f>IF(M337="","",MONTH(M337))</f>
        <v>10</v>
      </c>
      <c r="O337" s="1" t="str">
        <f>VLOOKUP(N337,[1]Mestre!$B$2:$C$13,2,FALSE)</f>
        <v>Trimestre 4</v>
      </c>
      <c r="Q337"/>
      <c r="R337"/>
      <c r="S337"/>
    </row>
    <row r="338" spans="3:19" ht="15" x14ac:dyDescent="0.25">
      <c r="C338" s="2" t="s">
        <v>211</v>
      </c>
      <c r="D338" s="3">
        <v>198866</v>
      </c>
      <c r="F338" s="4">
        <v>44134</v>
      </c>
      <c r="G338" s="5">
        <v>361.58</v>
      </c>
      <c r="H338" s="5">
        <v>75.930000000000007</v>
      </c>
      <c r="K338" s="5">
        <v>437.51</v>
      </c>
      <c r="L338" s="5" t="s">
        <v>212</v>
      </c>
      <c r="M338" s="4">
        <v>44135</v>
      </c>
      <c r="N338" s="19">
        <f>IF(M338="","",MONTH(M338))</f>
        <v>10</v>
      </c>
      <c r="O338" s="1" t="str">
        <f>VLOOKUP(N338,[1]Mestre!$B$2:$C$13,2,FALSE)</f>
        <v>Trimestre 4</v>
      </c>
      <c r="Q338"/>
      <c r="R338"/>
      <c r="S338"/>
    </row>
    <row r="339" spans="3:19" ht="15" x14ac:dyDescent="0.25">
      <c r="C339" s="2" t="s">
        <v>211</v>
      </c>
      <c r="D339" s="3">
        <v>198869</v>
      </c>
      <c r="F339" s="4">
        <v>44134</v>
      </c>
      <c r="G339" s="5">
        <v>29.81</v>
      </c>
      <c r="H339" s="5">
        <v>6.26</v>
      </c>
      <c r="K339" s="5">
        <v>36.07</v>
      </c>
      <c r="L339" s="5" t="s">
        <v>212</v>
      </c>
      <c r="M339" s="4">
        <v>44135</v>
      </c>
      <c r="N339" s="19">
        <f>IF(M339="","",MONTH(M339))</f>
        <v>10</v>
      </c>
      <c r="O339" s="1" t="str">
        <f>VLOOKUP(N339,[1]Mestre!$B$2:$C$13,2,FALSE)</f>
        <v>Trimestre 4</v>
      </c>
      <c r="Q339"/>
      <c r="R339"/>
      <c r="S339"/>
    </row>
    <row r="340" spans="3:19" ht="15" x14ac:dyDescent="0.25">
      <c r="C340" s="2" t="s">
        <v>211</v>
      </c>
      <c r="D340" s="3">
        <v>199087</v>
      </c>
      <c r="F340" s="4">
        <v>44150</v>
      </c>
      <c r="G340" s="5">
        <v>127.68</v>
      </c>
      <c r="H340" s="5">
        <v>26.81</v>
      </c>
      <c r="K340" s="5">
        <v>154.49</v>
      </c>
      <c r="L340" s="5" t="s">
        <v>212</v>
      </c>
      <c r="M340" s="4">
        <v>44179</v>
      </c>
      <c r="N340" s="19">
        <f>IF(M340="","",MONTH(M340))</f>
        <v>12</v>
      </c>
      <c r="O340" s="1" t="str">
        <f>VLOOKUP(N340,[1]Mestre!$B$2:$C$13,2,FALSE)</f>
        <v>Trimestre 4</v>
      </c>
      <c r="Q340"/>
      <c r="R340"/>
      <c r="S340"/>
    </row>
    <row r="341" spans="3:19" ht="15" x14ac:dyDescent="0.25">
      <c r="C341" s="2" t="s">
        <v>211</v>
      </c>
      <c r="D341" s="3">
        <v>199086</v>
      </c>
      <c r="F341" s="4">
        <v>44150</v>
      </c>
      <c r="G341" s="5">
        <v>33.97</v>
      </c>
      <c r="H341" s="5">
        <v>7.13</v>
      </c>
      <c r="K341" s="5">
        <v>41.1</v>
      </c>
      <c r="L341" s="5" t="s">
        <v>212</v>
      </c>
      <c r="M341" s="4">
        <v>44179</v>
      </c>
      <c r="N341" s="19">
        <f>IF(M341="","",MONTH(M341))</f>
        <v>12</v>
      </c>
      <c r="O341" s="1" t="str">
        <f>VLOOKUP(N341,[1]Mestre!$B$2:$C$13,2,FALSE)</f>
        <v>Trimestre 4</v>
      </c>
      <c r="Q341"/>
      <c r="R341"/>
      <c r="S341"/>
    </row>
    <row r="342" spans="3:19" ht="15" x14ac:dyDescent="0.25">
      <c r="C342" s="2" t="s">
        <v>211</v>
      </c>
      <c r="D342" s="3">
        <v>199613</v>
      </c>
      <c r="F342" s="4">
        <v>44165</v>
      </c>
      <c r="G342" s="5">
        <v>96.56</v>
      </c>
      <c r="H342" s="5">
        <v>20.28</v>
      </c>
      <c r="K342" s="5">
        <v>116.84</v>
      </c>
      <c r="L342" s="5" t="s">
        <v>18</v>
      </c>
      <c r="M342" s="4">
        <v>44165</v>
      </c>
      <c r="N342" s="19">
        <f>IF(M342="","",MONTH(M342))</f>
        <v>11</v>
      </c>
      <c r="O342" s="1" t="str">
        <f>VLOOKUP(N342,[1]Mestre!$B$2:$C$13,2,FALSE)</f>
        <v>Trimestre 4</v>
      </c>
      <c r="Q342"/>
      <c r="R342"/>
      <c r="S342"/>
    </row>
    <row r="343" spans="3:19" ht="15" x14ac:dyDescent="0.25">
      <c r="C343" s="2" t="s">
        <v>211</v>
      </c>
      <c r="D343" s="3">
        <v>200185</v>
      </c>
      <c r="F343" s="4">
        <v>44180</v>
      </c>
      <c r="G343" s="5">
        <v>47.89</v>
      </c>
      <c r="H343" s="5">
        <v>10.06</v>
      </c>
      <c r="K343" s="5">
        <v>57.95</v>
      </c>
      <c r="L343" s="5" t="s">
        <v>212</v>
      </c>
      <c r="M343" s="4">
        <v>44183</v>
      </c>
      <c r="N343" s="19">
        <f>IF(M343="","",MONTH(M343))</f>
        <v>12</v>
      </c>
      <c r="O343" s="1" t="str">
        <f>VLOOKUP(N343,[1]Mestre!$B$2:$C$13,2,FALSE)</f>
        <v>Trimestre 4</v>
      </c>
      <c r="Q343"/>
      <c r="R343"/>
      <c r="S343"/>
    </row>
    <row r="344" spans="3:19" ht="15" x14ac:dyDescent="0.25">
      <c r="C344" s="2" t="s">
        <v>211</v>
      </c>
      <c r="D344" s="3">
        <v>200184</v>
      </c>
      <c r="F344" s="4">
        <v>44180</v>
      </c>
      <c r="G344" s="5">
        <v>49.87</v>
      </c>
      <c r="H344" s="5">
        <v>10.47</v>
      </c>
      <c r="K344" s="5">
        <v>60.34</v>
      </c>
      <c r="L344" s="5" t="s">
        <v>212</v>
      </c>
      <c r="M344" s="4">
        <v>44183</v>
      </c>
      <c r="N344" s="19">
        <f>IF(M344="","",MONTH(M344))</f>
        <v>12</v>
      </c>
      <c r="O344" s="1" t="str">
        <f>VLOOKUP(N344,[1]Mestre!$B$2:$C$13,2,FALSE)</f>
        <v>Trimestre 4</v>
      </c>
      <c r="Q344"/>
      <c r="R344"/>
      <c r="S344"/>
    </row>
    <row r="345" spans="3:19" ht="15" x14ac:dyDescent="0.25">
      <c r="C345" s="2" t="s">
        <v>211</v>
      </c>
      <c r="D345" s="3">
        <v>200183</v>
      </c>
      <c r="F345" s="4">
        <v>44180</v>
      </c>
      <c r="G345" s="5">
        <v>18.8</v>
      </c>
      <c r="H345" s="5">
        <v>3.95</v>
      </c>
      <c r="K345" s="5">
        <v>22.75</v>
      </c>
      <c r="L345" s="5" t="s">
        <v>212</v>
      </c>
      <c r="M345" s="4">
        <v>44183</v>
      </c>
      <c r="N345" s="19">
        <f>IF(M345="","",MONTH(M345))</f>
        <v>12</v>
      </c>
      <c r="O345" s="1" t="str">
        <f>VLOOKUP(N345,[1]Mestre!$B$2:$C$13,2,FALSE)</f>
        <v>Trimestre 4</v>
      </c>
      <c r="Q345"/>
      <c r="R345"/>
      <c r="S345"/>
    </row>
    <row r="346" spans="3:19" ht="15" x14ac:dyDescent="0.25">
      <c r="C346" s="2" t="s">
        <v>211</v>
      </c>
      <c r="D346" s="3">
        <v>200668</v>
      </c>
      <c r="F346" s="4">
        <v>44195</v>
      </c>
      <c r="G346" s="5">
        <v>611.5</v>
      </c>
      <c r="H346" s="5">
        <v>128.41999999999999</v>
      </c>
      <c r="K346" s="5">
        <v>739.92</v>
      </c>
      <c r="L346" s="5" t="s">
        <v>212</v>
      </c>
      <c r="M346" s="4">
        <v>44196</v>
      </c>
      <c r="N346" s="19">
        <f>IF(M346="","",MONTH(M346))</f>
        <v>12</v>
      </c>
      <c r="O346" s="1" t="str">
        <f>VLOOKUP(N346,[1]Mestre!$B$2:$C$13,2,FALSE)</f>
        <v>Trimestre 4</v>
      </c>
      <c r="Q346"/>
      <c r="R346"/>
      <c r="S346"/>
    </row>
    <row r="347" spans="3:19" ht="15" x14ac:dyDescent="0.25">
      <c r="C347" s="2" t="s">
        <v>211</v>
      </c>
      <c r="D347" s="3">
        <v>200669</v>
      </c>
      <c r="F347" s="4">
        <v>44196</v>
      </c>
      <c r="G347" s="5">
        <v>163.25</v>
      </c>
      <c r="H347" s="5">
        <v>34.28</v>
      </c>
      <c r="K347" s="5">
        <v>197.53</v>
      </c>
      <c r="L347" s="5" t="s">
        <v>212</v>
      </c>
      <c r="M347" s="4">
        <v>44196</v>
      </c>
      <c r="N347" s="19">
        <f>IF(M347="","",MONTH(M347))</f>
        <v>12</v>
      </c>
      <c r="O347" s="1" t="str">
        <f>VLOOKUP(N347,[1]Mestre!$B$2:$C$13,2,FALSE)</f>
        <v>Trimestre 4</v>
      </c>
      <c r="Q347"/>
      <c r="R347"/>
      <c r="S347"/>
    </row>
    <row r="348" spans="3:19" ht="15" x14ac:dyDescent="0.25">
      <c r="C348" s="2" t="s">
        <v>211</v>
      </c>
      <c r="D348" s="3">
        <v>200670</v>
      </c>
      <c r="F348" s="4">
        <v>44196</v>
      </c>
      <c r="G348" s="5">
        <v>4.68</v>
      </c>
      <c r="H348" s="5">
        <v>0.98</v>
      </c>
      <c r="K348" s="5">
        <v>5.66</v>
      </c>
      <c r="L348" s="5" t="s">
        <v>212</v>
      </c>
      <c r="M348" s="4">
        <v>44196</v>
      </c>
      <c r="N348" s="19">
        <f>IF(M348="","",MONTH(M348))</f>
        <v>12</v>
      </c>
      <c r="O348" s="1" t="str">
        <f>VLOOKUP(N348,[1]Mestre!$B$2:$C$13,2,FALSE)</f>
        <v>Trimestre 4</v>
      </c>
      <c r="Q348"/>
      <c r="R348"/>
      <c r="S348"/>
    </row>
    <row r="349" spans="3:19" ht="15" x14ac:dyDescent="0.25">
      <c r="C349" s="2" t="s">
        <v>214</v>
      </c>
      <c r="D349" s="3">
        <v>7984168</v>
      </c>
      <c r="F349" s="4">
        <v>43840</v>
      </c>
      <c r="G349" s="5">
        <v>605.4</v>
      </c>
      <c r="K349" s="5">
        <v>605.4</v>
      </c>
      <c r="L349" s="5" t="s">
        <v>215</v>
      </c>
      <c r="M349" s="4">
        <v>43845</v>
      </c>
      <c r="N349" s="19">
        <f>IF(M349="","",MONTH(M349))</f>
        <v>1</v>
      </c>
      <c r="O349" s="1" t="str">
        <f>VLOOKUP(N349,[1]Mestre!$B$2:$C$13,2,FALSE)</f>
        <v>Trimestre 1</v>
      </c>
      <c r="Q349"/>
      <c r="R349"/>
      <c r="S349"/>
    </row>
    <row r="350" spans="3:19" ht="15" x14ac:dyDescent="0.25">
      <c r="C350" s="2" t="s">
        <v>214</v>
      </c>
      <c r="D350" s="3">
        <v>8272984</v>
      </c>
      <c r="F350" s="4">
        <v>43871</v>
      </c>
      <c r="G350" s="5">
        <v>717.94</v>
      </c>
      <c r="K350" s="5">
        <v>717.94</v>
      </c>
      <c r="L350" s="5" t="s">
        <v>215</v>
      </c>
      <c r="M350" s="4">
        <v>43871</v>
      </c>
      <c r="N350" s="19">
        <f>IF(M350="","",MONTH(M350))</f>
        <v>2</v>
      </c>
      <c r="O350" s="1" t="str">
        <f>VLOOKUP(N350,[1]Mestre!$B$2:$C$13,2,FALSE)</f>
        <v>Trimestre 1</v>
      </c>
      <c r="Q350"/>
      <c r="R350"/>
      <c r="S350"/>
    </row>
    <row r="351" spans="3:19" ht="15" x14ac:dyDescent="0.25">
      <c r="C351" s="2" t="s">
        <v>214</v>
      </c>
      <c r="D351" s="3">
        <v>8561834</v>
      </c>
      <c r="F351" s="4">
        <v>43900</v>
      </c>
      <c r="G351" s="5">
        <v>863.41</v>
      </c>
      <c r="K351" s="5">
        <v>863.41</v>
      </c>
      <c r="L351" s="5" t="s">
        <v>215</v>
      </c>
      <c r="M351" s="4">
        <v>43921</v>
      </c>
      <c r="N351" s="19">
        <f>IF(M351="","",MONTH(M351))</f>
        <v>3</v>
      </c>
      <c r="O351" s="1" t="str">
        <f>VLOOKUP(N351,[1]Mestre!$B$2:$C$13,2,FALSE)</f>
        <v>Trimestre 1</v>
      </c>
      <c r="Q351"/>
      <c r="R351"/>
      <c r="S351"/>
    </row>
    <row r="352" spans="3:19" ht="15" x14ac:dyDescent="0.25">
      <c r="C352" s="2" t="s">
        <v>214</v>
      </c>
      <c r="D352" s="3">
        <v>8850669</v>
      </c>
      <c r="F352" s="4">
        <v>43931</v>
      </c>
      <c r="G352" s="5">
        <v>396.27</v>
      </c>
      <c r="K352" s="5">
        <v>396.27</v>
      </c>
      <c r="L352" s="5" t="s">
        <v>215</v>
      </c>
      <c r="M352" s="4">
        <v>43931</v>
      </c>
      <c r="N352" s="19">
        <f>IF(M352="","",MONTH(M352))</f>
        <v>4</v>
      </c>
      <c r="O352" s="1" t="str">
        <f>VLOOKUP(N352,[1]Mestre!$B$2:$C$13,2,FALSE)</f>
        <v>Trimestre 2</v>
      </c>
      <c r="Q352"/>
      <c r="R352"/>
      <c r="S352"/>
    </row>
    <row r="353" spans="3:19" ht="15" x14ac:dyDescent="0.25">
      <c r="C353" s="2" t="s">
        <v>214</v>
      </c>
      <c r="D353" s="3">
        <v>9113129</v>
      </c>
      <c r="F353" s="4">
        <v>43961</v>
      </c>
      <c r="G353" s="5">
        <v>50.04</v>
      </c>
      <c r="K353" s="5">
        <v>50.04</v>
      </c>
      <c r="L353" s="5" t="s">
        <v>215</v>
      </c>
      <c r="M353" s="4">
        <v>43961</v>
      </c>
      <c r="N353" s="19">
        <f>IF(M353="","",MONTH(M353))</f>
        <v>5</v>
      </c>
      <c r="O353" s="1" t="str">
        <f>VLOOKUP(N353,[1]Mestre!$B$2:$C$13,2,FALSE)</f>
        <v>Trimestre 2</v>
      </c>
      <c r="Q353"/>
      <c r="R353"/>
      <c r="S353"/>
    </row>
    <row r="354" spans="3:19" ht="15" x14ac:dyDescent="0.25">
      <c r="C354" s="2" t="s">
        <v>214</v>
      </c>
      <c r="D354" s="3">
        <v>9295261</v>
      </c>
      <c r="F354" s="4">
        <v>43992</v>
      </c>
      <c r="G354" s="5">
        <v>263.98</v>
      </c>
      <c r="K354" s="5">
        <v>263.98</v>
      </c>
      <c r="L354" s="5" t="s">
        <v>215</v>
      </c>
      <c r="M354" s="4">
        <v>43992</v>
      </c>
      <c r="N354" s="19">
        <f>IF(M354="","",MONTH(M354))</f>
        <v>6</v>
      </c>
      <c r="O354" s="1" t="str">
        <f>VLOOKUP(N354,[1]Mestre!$B$2:$C$13,2,FALSE)</f>
        <v>Trimestre 2</v>
      </c>
      <c r="Q354"/>
      <c r="R354"/>
      <c r="S354"/>
    </row>
    <row r="355" spans="3:19" ht="15" x14ac:dyDescent="0.25">
      <c r="C355" s="2" t="s">
        <v>214</v>
      </c>
      <c r="D355" s="3">
        <v>9551064</v>
      </c>
      <c r="F355" s="4">
        <v>44022</v>
      </c>
      <c r="G355" s="5">
        <v>4476.12</v>
      </c>
      <c r="K355" s="5">
        <v>4476.12</v>
      </c>
      <c r="L355" s="5" t="s">
        <v>216</v>
      </c>
      <c r="M355" s="4">
        <v>44022</v>
      </c>
      <c r="N355" s="19">
        <f>IF(M355="","",MONTH(M355))</f>
        <v>7</v>
      </c>
      <c r="O355" s="1" t="str">
        <f>VLOOKUP(N355,[1]Mestre!$B$2:$C$13,2,FALSE)</f>
        <v>Trimestre 3</v>
      </c>
      <c r="Q355"/>
      <c r="R355"/>
      <c r="S355"/>
    </row>
    <row r="356" spans="3:19" ht="15" x14ac:dyDescent="0.25">
      <c r="C356" s="2" t="s">
        <v>214</v>
      </c>
      <c r="D356" s="3">
        <v>9835162</v>
      </c>
      <c r="F356" s="4">
        <v>44053</v>
      </c>
      <c r="G356" s="5">
        <v>5054.95</v>
      </c>
      <c r="K356" s="5">
        <v>5054.95</v>
      </c>
      <c r="L356" s="5" t="s">
        <v>217</v>
      </c>
      <c r="M356" s="4">
        <v>44074</v>
      </c>
      <c r="N356" s="19">
        <f>IF(M356="","",MONTH(M356))</f>
        <v>8</v>
      </c>
      <c r="O356" s="1" t="str">
        <f>VLOOKUP(N356,[1]Mestre!$B$2:$C$13,2,FALSE)</f>
        <v>Trimestre 3</v>
      </c>
      <c r="Q356"/>
      <c r="R356"/>
      <c r="S356"/>
    </row>
    <row r="357" spans="3:19" ht="15" x14ac:dyDescent="0.25">
      <c r="C357" s="2" t="s">
        <v>214</v>
      </c>
      <c r="D357" s="3">
        <v>128080</v>
      </c>
      <c r="F357" s="4">
        <v>44084</v>
      </c>
      <c r="G357" s="5">
        <v>4248.66</v>
      </c>
      <c r="K357" s="5">
        <v>4248.66</v>
      </c>
      <c r="L357" s="5" t="s">
        <v>215</v>
      </c>
      <c r="M357" s="4">
        <v>44090</v>
      </c>
      <c r="N357" s="19">
        <f>IF(M357="","",MONTH(M357))</f>
        <v>9</v>
      </c>
      <c r="O357" s="1" t="str">
        <f>VLOOKUP(N357,[1]Mestre!$B$2:$C$13,2,FALSE)</f>
        <v>Trimestre 3</v>
      </c>
      <c r="Q357"/>
      <c r="R357"/>
      <c r="S357"/>
    </row>
    <row r="358" spans="3:19" ht="15" x14ac:dyDescent="0.25">
      <c r="C358" s="2" t="s">
        <v>214</v>
      </c>
      <c r="D358" s="3">
        <v>426098</v>
      </c>
      <c r="F358" s="4">
        <v>44114</v>
      </c>
      <c r="G358" s="5">
        <v>2856.01</v>
      </c>
      <c r="K358" s="5">
        <v>2856.01</v>
      </c>
      <c r="L358" s="5" t="s">
        <v>215</v>
      </c>
      <c r="M358" s="4">
        <v>44117</v>
      </c>
      <c r="N358" s="19">
        <f>IF(M358="","",MONTH(M358))</f>
        <v>10</v>
      </c>
      <c r="O358" s="1" t="str">
        <f>VLOOKUP(N358,[1]Mestre!$B$2:$C$13,2,FALSE)</f>
        <v>Trimestre 4</v>
      </c>
      <c r="Q358"/>
      <c r="R358"/>
      <c r="S358"/>
    </row>
    <row r="359" spans="3:19" ht="15" x14ac:dyDescent="0.25">
      <c r="C359" s="2" t="s">
        <v>214</v>
      </c>
      <c r="D359" s="3">
        <v>725399</v>
      </c>
      <c r="F359" s="4">
        <v>44145</v>
      </c>
      <c r="G359" s="5">
        <v>678.79</v>
      </c>
      <c r="K359" s="5">
        <v>678.79</v>
      </c>
      <c r="L359" s="5" t="s">
        <v>215</v>
      </c>
      <c r="M359" s="4">
        <v>44151</v>
      </c>
      <c r="N359" s="19">
        <f>IF(M359="","",MONTH(M359))</f>
        <v>11</v>
      </c>
      <c r="O359" s="1" t="str">
        <f>VLOOKUP(N359,[1]Mestre!$B$2:$C$13,2,FALSE)</f>
        <v>Trimestre 4</v>
      </c>
      <c r="Q359"/>
      <c r="R359"/>
      <c r="S359"/>
    </row>
    <row r="360" spans="3:19" ht="15" x14ac:dyDescent="0.25">
      <c r="C360" s="2" t="s">
        <v>214</v>
      </c>
      <c r="D360" s="3">
        <v>1024018</v>
      </c>
      <c r="F360" s="4">
        <v>44175</v>
      </c>
      <c r="G360" s="5">
        <v>517.42999999999995</v>
      </c>
      <c r="K360" s="5">
        <v>517.42999999999995</v>
      </c>
      <c r="L360" s="5" t="s">
        <v>216</v>
      </c>
      <c r="M360" s="4">
        <v>44179</v>
      </c>
      <c r="N360" s="19">
        <f>IF(M360="","",MONTH(M360))</f>
        <v>12</v>
      </c>
      <c r="O360" s="1" t="str">
        <f>VLOOKUP(N360,[1]Mestre!$B$2:$C$13,2,FALSE)</f>
        <v>Trimestre 4</v>
      </c>
      <c r="Q360"/>
      <c r="R360"/>
      <c r="S360"/>
    </row>
    <row r="361" spans="3:19" ht="15" x14ac:dyDescent="0.25">
      <c r="C361" s="2" t="s">
        <v>218</v>
      </c>
      <c r="D361" s="3">
        <v>301851</v>
      </c>
      <c r="F361" s="4">
        <v>43876</v>
      </c>
      <c r="G361" s="5">
        <v>68.319999999999993</v>
      </c>
      <c r="H361" s="5">
        <v>14.35</v>
      </c>
      <c r="K361" s="5">
        <v>82.67</v>
      </c>
      <c r="L361" s="5" t="s">
        <v>219</v>
      </c>
      <c r="M361" s="4">
        <v>43886</v>
      </c>
      <c r="N361" s="19">
        <f>IF(M361="","",MONTH(M361))</f>
        <v>2</v>
      </c>
      <c r="O361" s="1" t="str">
        <f>VLOOKUP(N361,[1]Mestre!$B$2:$C$13,2,FALSE)</f>
        <v>Trimestre 1</v>
      </c>
      <c r="Q361"/>
      <c r="R361"/>
      <c r="S361"/>
    </row>
    <row r="362" spans="3:19" ht="15" x14ac:dyDescent="0.25">
      <c r="C362" s="2" t="s">
        <v>218</v>
      </c>
      <c r="D362" s="3">
        <v>305844</v>
      </c>
      <c r="F362" s="4">
        <v>43966</v>
      </c>
      <c r="G362" s="5">
        <v>815.1</v>
      </c>
      <c r="H362" s="5">
        <v>171.17</v>
      </c>
      <c r="K362" s="5">
        <v>986.27</v>
      </c>
      <c r="L362" s="5" t="s">
        <v>219</v>
      </c>
      <c r="M362" s="4">
        <v>43982</v>
      </c>
      <c r="N362" s="19">
        <f>IF(M362="","",MONTH(M362))</f>
        <v>5</v>
      </c>
      <c r="O362" s="1" t="str">
        <f>VLOOKUP(N362,[1]Mestre!$B$2:$C$13,2,FALSE)</f>
        <v>Trimestre 2</v>
      </c>
      <c r="Q362"/>
      <c r="R362"/>
      <c r="S362"/>
    </row>
    <row r="363" spans="3:19" ht="15" x14ac:dyDescent="0.25">
      <c r="C363" s="2" t="s">
        <v>218</v>
      </c>
      <c r="D363" s="3">
        <v>307851</v>
      </c>
      <c r="F363" s="4">
        <v>44007</v>
      </c>
      <c r="G363" s="5">
        <v>102.6</v>
      </c>
      <c r="H363" s="5">
        <v>21.55</v>
      </c>
      <c r="K363" s="5">
        <v>124.15</v>
      </c>
      <c r="L363" s="5" t="s">
        <v>219</v>
      </c>
      <c r="M363" s="4">
        <v>44012</v>
      </c>
      <c r="N363" s="19">
        <f>IF(M363="","",MONTH(M363))</f>
        <v>6</v>
      </c>
      <c r="O363" s="1" t="str">
        <f>VLOOKUP(N363,[1]Mestre!$B$2:$C$13,2,FALSE)</f>
        <v>Trimestre 2</v>
      </c>
      <c r="Q363"/>
      <c r="R363"/>
      <c r="S363"/>
    </row>
    <row r="364" spans="3:19" ht="15" x14ac:dyDescent="0.25">
      <c r="C364" s="2" t="s">
        <v>218</v>
      </c>
      <c r="D364" s="3">
        <v>308924</v>
      </c>
      <c r="F364" s="4">
        <v>44027</v>
      </c>
      <c r="G364" s="5">
        <v>205.2</v>
      </c>
      <c r="H364" s="5">
        <v>43.09</v>
      </c>
      <c r="K364" s="5">
        <v>248.29</v>
      </c>
      <c r="L364" s="5" t="s">
        <v>219</v>
      </c>
      <c r="M364" s="4">
        <v>44032</v>
      </c>
      <c r="N364" s="19">
        <f>IF(M364="","",MONTH(M364))</f>
        <v>7</v>
      </c>
      <c r="O364" s="1" t="str">
        <f>VLOOKUP(N364,[1]Mestre!$B$2:$C$13,2,FALSE)</f>
        <v>Trimestre 3</v>
      </c>
      <c r="Q364"/>
      <c r="R364"/>
      <c r="S364"/>
    </row>
    <row r="365" spans="3:19" ht="15" x14ac:dyDescent="0.25">
      <c r="C365" s="2" t="s">
        <v>218</v>
      </c>
      <c r="D365" s="3">
        <v>310571</v>
      </c>
      <c r="F365" s="4">
        <v>44074</v>
      </c>
      <c r="G365" s="5">
        <v>51.3</v>
      </c>
      <c r="H365" s="5">
        <v>10.77</v>
      </c>
      <c r="K365" s="5">
        <v>62.07</v>
      </c>
      <c r="L365" s="5" t="s">
        <v>219</v>
      </c>
      <c r="M365" s="4">
        <v>44074</v>
      </c>
      <c r="N365" s="19">
        <f>IF(M365="","",MONTH(M365))</f>
        <v>8</v>
      </c>
      <c r="O365" s="1" t="str">
        <f>VLOOKUP(N365,[1]Mestre!$B$2:$C$13,2,FALSE)</f>
        <v>Trimestre 3</v>
      </c>
      <c r="Q365"/>
      <c r="R365"/>
      <c r="S365"/>
    </row>
    <row r="366" spans="3:19" ht="15" x14ac:dyDescent="0.25">
      <c r="C366" s="2" t="s">
        <v>218</v>
      </c>
      <c r="D366" s="3">
        <v>311941</v>
      </c>
      <c r="F366" s="4">
        <v>44104</v>
      </c>
      <c r="G366" s="5">
        <v>270.94</v>
      </c>
      <c r="H366" s="5">
        <v>56.9</v>
      </c>
      <c r="K366" s="5">
        <v>327.84</v>
      </c>
      <c r="L366" s="5" t="s">
        <v>219</v>
      </c>
      <c r="M366" s="4">
        <v>44104</v>
      </c>
      <c r="N366" s="19">
        <f>IF(M366="","",MONTH(M366))</f>
        <v>9</v>
      </c>
      <c r="O366" s="1" t="str">
        <f>VLOOKUP(N366,[1]Mestre!$B$2:$C$13,2,FALSE)</f>
        <v>Trimestre 3</v>
      </c>
      <c r="Q366"/>
      <c r="R366"/>
      <c r="S366"/>
    </row>
    <row r="367" spans="3:19" ht="15" x14ac:dyDescent="0.25">
      <c r="C367" s="2" t="s">
        <v>218</v>
      </c>
      <c r="D367" s="3">
        <v>4941</v>
      </c>
      <c r="E367" s="2" t="s">
        <v>167</v>
      </c>
      <c r="F367" s="4">
        <v>44125</v>
      </c>
      <c r="G367" s="5">
        <v>-153.9</v>
      </c>
      <c r="H367" s="5">
        <v>-32.32</v>
      </c>
      <c r="K367" s="5">
        <v>-186.22</v>
      </c>
      <c r="L367" s="5" t="s">
        <v>220</v>
      </c>
      <c r="M367" s="4">
        <v>44153</v>
      </c>
      <c r="N367" s="19">
        <f>IF(M367="","",MONTH(M367))</f>
        <v>11</v>
      </c>
      <c r="O367" s="1" t="str">
        <f>VLOOKUP(N367,[1]Mestre!$B$2:$C$13,2,FALSE)</f>
        <v>Trimestre 4</v>
      </c>
      <c r="Q367"/>
      <c r="R367"/>
      <c r="S367"/>
    </row>
    <row r="368" spans="3:19" ht="15" x14ac:dyDescent="0.25">
      <c r="C368" s="2" t="s">
        <v>221</v>
      </c>
      <c r="D368" s="3">
        <v>2000076</v>
      </c>
      <c r="F368" s="4">
        <v>43847</v>
      </c>
      <c r="G368" s="5">
        <v>251.66</v>
      </c>
      <c r="H368" s="5">
        <v>52.85</v>
      </c>
      <c r="K368" s="5">
        <v>304.51</v>
      </c>
      <c r="L368" s="5" t="s">
        <v>18</v>
      </c>
      <c r="M368" s="4">
        <v>43858</v>
      </c>
      <c r="N368" s="19">
        <f>IF(M368="","",MONTH(M368))</f>
        <v>1</v>
      </c>
      <c r="O368" s="1" t="str">
        <f>VLOOKUP(N368,[1]Mestre!$B$2:$C$13,2,FALSE)</f>
        <v>Trimestre 1</v>
      </c>
      <c r="Q368"/>
      <c r="R368"/>
      <c r="S368"/>
    </row>
    <row r="369" spans="3:19" ht="15" x14ac:dyDescent="0.25">
      <c r="C369" s="2" t="s">
        <v>221</v>
      </c>
      <c r="D369" s="3">
        <v>2000071</v>
      </c>
      <c r="F369" s="4">
        <v>43847</v>
      </c>
      <c r="G369" s="5">
        <v>97.5</v>
      </c>
      <c r="H369" s="5">
        <v>20.48</v>
      </c>
      <c r="K369" s="5">
        <v>117.98</v>
      </c>
      <c r="L369" s="5" t="s">
        <v>18</v>
      </c>
      <c r="M369" s="4">
        <v>43858</v>
      </c>
      <c r="N369" s="19">
        <f>IF(M369="","",MONTH(M369))</f>
        <v>1</v>
      </c>
      <c r="O369" s="1" t="str">
        <f>VLOOKUP(N369,[1]Mestre!$B$2:$C$13,2,FALSE)</f>
        <v>Trimestre 1</v>
      </c>
      <c r="Q369"/>
      <c r="R369"/>
      <c r="S369"/>
    </row>
    <row r="370" spans="3:19" ht="15" x14ac:dyDescent="0.25">
      <c r="C370" s="2" t="s">
        <v>221</v>
      </c>
      <c r="D370" s="3">
        <v>2000091</v>
      </c>
      <c r="F370" s="4">
        <v>43854</v>
      </c>
      <c r="G370" s="5">
        <v>251.66</v>
      </c>
      <c r="H370" s="5">
        <v>52.85</v>
      </c>
      <c r="K370" s="5">
        <v>304.51</v>
      </c>
      <c r="L370" s="5" t="s">
        <v>18</v>
      </c>
      <c r="M370" s="4">
        <v>43858</v>
      </c>
      <c r="N370" s="19">
        <f>IF(M370="","",MONTH(M370))</f>
        <v>1</v>
      </c>
      <c r="O370" s="1" t="str">
        <f>VLOOKUP(N370,[1]Mestre!$B$2:$C$13,2,FALSE)</f>
        <v>Trimestre 1</v>
      </c>
      <c r="Q370"/>
      <c r="R370"/>
      <c r="S370"/>
    </row>
    <row r="371" spans="3:19" ht="15" x14ac:dyDescent="0.25">
      <c r="C371" s="2" t="s">
        <v>221</v>
      </c>
      <c r="D371" s="3">
        <v>20000108</v>
      </c>
      <c r="F371" s="4">
        <v>43861</v>
      </c>
      <c r="G371" s="5">
        <v>102.5</v>
      </c>
      <c r="H371" s="5">
        <v>21.53</v>
      </c>
      <c r="K371" s="5">
        <v>124.03</v>
      </c>
      <c r="L371" s="5" t="s">
        <v>18</v>
      </c>
      <c r="M371" s="4">
        <v>43861</v>
      </c>
      <c r="N371" s="19">
        <f>IF(M371="","",MONTH(M371))</f>
        <v>1</v>
      </c>
      <c r="O371" s="1" t="str">
        <f>VLOOKUP(N371,[1]Mestre!$B$2:$C$13,2,FALSE)</f>
        <v>Trimestre 1</v>
      </c>
      <c r="Q371"/>
      <c r="R371"/>
      <c r="S371"/>
    </row>
    <row r="372" spans="3:19" ht="15" x14ac:dyDescent="0.25">
      <c r="C372" s="2" t="s">
        <v>221</v>
      </c>
      <c r="D372" s="3">
        <v>2000125</v>
      </c>
      <c r="F372" s="4">
        <v>43868</v>
      </c>
      <c r="G372" s="5">
        <v>1791.84</v>
      </c>
      <c r="H372" s="5">
        <v>376.29</v>
      </c>
      <c r="K372" s="5">
        <v>2168.13</v>
      </c>
      <c r="L372" s="5" t="s">
        <v>18</v>
      </c>
      <c r="M372" s="4">
        <v>43886</v>
      </c>
      <c r="N372" s="19">
        <f>IF(M372="","",MONTH(M372))</f>
        <v>2</v>
      </c>
      <c r="O372" s="1" t="str">
        <f>VLOOKUP(N372,[1]Mestre!$B$2:$C$13,2,FALSE)</f>
        <v>Trimestre 1</v>
      </c>
      <c r="Q372"/>
      <c r="R372"/>
      <c r="S372"/>
    </row>
    <row r="373" spans="3:19" ht="15" x14ac:dyDescent="0.25">
      <c r="C373" s="2" t="s">
        <v>221</v>
      </c>
      <c r="D373" s="3">
        <v>2000143</v>
      </c>
      <c r="F373" s="4">
        <v>43875</v>
      </c>
      <c r="G373" s="5">
        <v>202.5</v>
      </c>
      <c r="H373" s="5">
        <v>42.53</v>
      </c>
      <c r="K373" s="5">
        <v>245.03</v>
      </c>
      <c r="L373" s="5" t="s">
        <v>18</v>
      </c>
      <c r="M373" s="4">
        <v>43886</v>
      </c>
      <c r="N373" s="19">
        <f>IF(M373="","",MONTH(M373))</f>
        <v>2</v>
      </c>
      <c r="O373" s="1" t="str">
        <f>VLOOKUP(N373,[1]Mestre!$B$2:$C$13,2,FALSE)</f>
        <v>Trimestre 1</v>
      </c>
      <c r="Q373"/>
      <c r="R373"/>
      <c r="S373"/>
    </row>
    <row r="374" spans="3:19" ht="15" x14ac:dyDescent="0.25">
      <c r="C374" s="2" t="s">
        <v>221</v>
      </c>
      <c r="D374" s="3">
        <v>2000241</v>
      </c>
      <c r="F374" s="4">
        <v>43924</v>
      </c>
      <c r="G374" s="5">
        <v>320.42</v>
      </c>
      <c r="H374" s="5">
        <v>67.290000000000006</v>
      </c>
      <c r="K374" s="5">
        <v>387.71</v>
      </c>
      <c r="L374" s="5" t="s">
        <v>18</v>
      </c>
      <c r="M374" s="4">
        <v>43951</v>
      </c>
      <c r="N374" s="19">
        <f>IF(M374="","",MONTH(M374))</f>
        <v>4</v>
      </c>
      <c r="O374" s="1" t="str">
        <f>VLOOKUP(N374,[1]Mestre!$B$2:$C$13,2,FALSE)</f>
        <v>Trimestre 2</v>
      </c>
      <c r="Q374"/>
      <c r="R374"/>
      <c r="S374"/>
    </row>
    <row r="375" spans="3:19" ht="15" x14ac:dyDescent="0.25">
      <c r="C375" s="2" t="s">
        <v>221</v>
      </c>
      <c r="D375" s="3">
        <v>2000261</v>
      </c>
      <c r="F375" s="4">
        <v>43945</v>
      </c>
      <c r="G375" s="5">
        <v>194</v>
      </c>
      <c r="H375" s="5">
        <v>40.74</v>
      </c>
      <c r="K375" s="5">
        <v>234.74</v>
      </c>
      <c r="L375" s="5" t="s">
        <v>18</v>
      </c>
      <c r="M375" s="4">
        <v>43951</v>
      </c>
      <c r="N375" s="19">
        <f>IF(M375="","",MONTH(M375))</f>
        <v>4</v>
      </c>
      <c r="O375" s="1" t="str">
        <f>VLOOKUP(N375,[1]Mestre!$B$2:$C$13,2,FALSE)</f>
        <v>Trimestre 2</v>
      </c>
      <c r="Q375"/>
      <c r="R375"/>
      <c r="S375"/>
    </row>
    <row r="376" spans="3:19" ht="15" x14ac:dyDescent="0.25">
      <c r="C376" s="2" t="s">
        <v>221</v>
      </c>
      <c r="D376" s="3">
        <v>2000321</v>
      </c>
      <c r="F376" s="4">
        <v>43987</v>
      </c>
      <c r="G376" s="5">
        <v>503.32</v>
      </c>
      <c r="H376" s="5">
        <v>105.7</v>
      </c>
      <c r="K376" s="5">
        <v>609.02</v>
      </c>
      <c r="L376" s="5" t="s">
        <v>18</v>
      </c>
      <c r="M376" s="4">
        <v>43990</v>
      </c>
      <c r="N376" s="19">
        <f>IF(M376="","",MONTH(M376))</f>
        <v>6</v>
      </c>
      <c r="O376" s="1" t="str">
        <f>VLOOKUP(N376,[1]Mestre!$B$2:$C$13,2,FALSE)</f>
        <v>Trimestre 2</v>
      </c>
      <c r="Q376"/>
      <c r="R376"/>
      <c r="S376"/>
    </row>
    <row r="377" spans="3:19" ht="15" x14ac:dyDescent="0.25">
      <c r="C377" s="2" t="s">
        <v>221</v>
      </c>
      <c r="D377" s="3">
        <v>2000337</v>
      </c>
      <c r="F377" s="4">
        <v>43993</v>
      </c>
      <c r="G377" s="5">
        <v>338.8</v>
      </c>
      <c r="H377" s="5">
        <v>71.150000000000006</v>
      </c>
      <c r="K377" s="5">
        <v>409.95</v>
      </c>
      <c r="L377" s="5" t="s">
        <v>18</v>
      </c>
      <c r="M377" s="4">
        <v>43998</v>
      </c>
      <c r="N377" s="19">
        <f>IF(M377="","",MONTH(M377))</f>
        <v>6</v>
      </c>
      <c r="O377" s="1" t="str">
        <f>VLOOKUP(N377,[1]Mestre!$B$2:$C$13,2,FALSE)</f>
        <v>Trimestre 2</v>
      </c>
      <c r="Q377"/>
      <c r="R377"/>
      <c r="S377"/>
    </row>
    <row r="378" spans="3:19" ht="15" x14ac:dyDescent="0.25">
      <c r="C378" s="2" t="s">
        <v>221</v>
      </c>
      <c r="D378" s="3">
        <v>2000386</v>
      </c>
      <c r="F378" s="4">
        <v>44015</v>
      </c>
      <c r="G378" s="5">
        <v>577.24</v>
      </c>
      <c r="H378" s="5">
        <v>121.22</v>
      </c>
      <c r="K378" s="5">
        <v>698.46</v>
      </c>
      <c r="L378" s="5" t="s">
        <v>18</v>
      </c>
      <c r="M378" s="4">
        <v>44021</v>
      </c>
      <c r="N378" s="19">
        <f>IF(M378="","",MONTH(M378))</f>
        <v>7</v>
      </c>
      <c r="O378" s="1" t="str">
        <f>VLOOKUP(N378,[1]Mestre!$B$2:$C$13,2,FALSE)</f>
        <v>Trimestre 3</v>
      </c>
      <c r="Q378"/>
      <c r="R378"/>
      <c r="S378"/>
    </row>
    <row r="379" spans="3:19" ht="15" x14ac:dyDescent="0.25">
      <c r="C379" s="2" t="s">
        <v>221</v>
      </c>
      <c r="D379" s="3">
        <v>2000405</v>
      </c>
      <c r="F379" s="4">
        <v>44022</v>
      </c>
      <c r="G379" s="5">
        <v>503.32</v>
      </c>
      <c r="H379" s="5">
        <v>105.7</v>
      </c>
      <c r="K379" s="5">
        <v>609.02</v>
      </c>
      <c r="L379" s="5" t="s">
        <v>222</v>
      </c>
      <c r="M379" s="4">
        <v>44032</v>
      </c>
      <c r="N379" s="19">
        <f>IF(M379="","",MONTH(M379))</f>
        <v>7</v>
      </c>
      <c r="O379" s="1" t="str">
        <f>VLOOKUP(N379,[1]Mestre!$B$2:$C$13,2,FALSE)</f>
        <v>Trimestre 3</v>
      </c>
      <c r="Q379"/>
      <c r="R379"/>
      <c r="S379"/>
    </row>
    <row r="380" spans="3:19" ht="15" x14ac:dyDescent="0.25">
      <c r="C380" s="2" t="s">
        <v>221</v>
      </c>
      <c r="D380" s="3">
        <v>2000406</v>
      </c>
      <c r="F380" s="4">
        <v>44022</v>
      </c>
      <c r="G380" s="5">
        <v>503.32</v>
      </c>
      <c r="H380" s="5">
        <v>105.7</v>
      </c>
      <c r="K380" s="5">
        <v>609.02</v>
      </c>
      <c r="L380" s="5" t="s">
        <v>18</v>
      </c>
      <c r="M380" s="4">
        <v>44034</v>
      </c>
      <c r="N380" s="19">
        <f>IF(M380="","",MONTH(M380))</f>
        <v>7</v>
      </c>
      <c r="O380" s="1" t="str">
        <f>VLOOKUP(N380,[1]Mestre!$B$2:$C$13,2,FALSE)</f>
        <v>Trimestre 3</v>
      </c>
      <c r="Q380"/>
      <c r="R380"/>
      <c r="S380"/>
    </row>
    <row r="381" spans="3:19" ht="15" x14ac:dyDescent="0.25">
      <c r="C381" s="2" t="s">
        <v>221</v>
      </c>
      <c r="D381" s="3">
        <v>2000414</v>
      </c>
      <c r="F381" s="4">
        <v>44029</v>
      </c>
      <c r="G381" s="5">
        <v>338.8</v>
      </c>
      <c r="H381" s="5">
        <v>71.150000000000006</v>
      </c>
      <c r="K381" s="5">
        <v>409.95</v>
      </c>
      <c r="L381" s="5" t="s">
        <v>18</v>
      </c>
      <c r="M381" s="4">
        <v>44074</v>
      </c>
      <c r="N381" s="19">
        <f>IF(M381="","",MONTH(M381))</f>
        <v>8</v>
      </c>
      <c r="O381" s="1" t="str">
        <f>VLOOKUP(N381,[1]Mestre!$B$2:$C$13,2,FALSE)</f>
        <v>Trimestre 3</v>
      </c>
      <c r="Q381"/>
      <c r="R381"/>
      <c r="S381"/>
    </row>
    <row r="382" spans="3:19" ht="15" x14ac:dyDescent="0.25">
      <c r="C382" s="2" t="s">
        <v>221</v>
      </c>
      <c r="D382" s="3">
        <v>2000440</v>
      </c>
      <c r="F382" s="4">
        <v>44036</v>
      </c>
      <c r="G382" s="5">
        <v>67.08</v>
      </c>
      <c r="H382" s="5">
        <v>14.09</v>
      </c>
      <c r="K382" s="5">
        <v>81.17</v>
      </c>
      <c r="L382" s="5" t="s">
        <v>18</v>
      </c>
      <c r="M382" s="4">
        <v>44036</v>
      </c>
      <c r="N382" s="19">
        <f>IF(M382="","",MONTH(M382))</f>
        <v>7</v>
      </c>
      <c r="O382" s="1" t="str">
        <f>VLOOKUP(N382,[1]Mestre!$B$2:$C$13,2,FALSE)</f>
        <v>Trimestre 3</v>
      </c>
      <c r="Q382"/>
      <c r="R382"/>
      <c r="S382"/>
    </row>
    <row r="383" spans="3:19" ht="15" x14ac:dyDescent="0.25">
      <c r="C383" s="2" t="s">
        <v>221</v>
      </c>
      <c r="D383" s="3">
        <v>2000459</v>
      </c>
      <c r="F383" s="4">
        <v>44050</v>
      </c>
      <c r="G383" s="5">
        <v>503.32</v>
      </c>
      <c r="H383" s="5">
        <v>105.7</v>
      </c>
      <c r="K383" s="5">
        <v>609.02</v>
      </c>
      <c r="L383" s="5" t="s">
        <v>223</v>
      </c>
      <c r="M383" s="4">
        <v>44074</v>
      </c>
      <c r="N383" s="19">
        <f>IF(M383="","",MONTH(M383))</f>
        <v>8</v>
      </c>
      <c r="O383" s="1" t="str">
        <f>VLOOKUP(N383,[1]Mestre!$B$2:$C$13,2,FALSE)</f>
        <v>Trimestre 3</v>
      </c>
      <c r="Q383"/>
      <c r="R383"/>
      <c r="S383"/>
    </row>
    <row r="384" spans="3:19" ht="15" x14ac:dyDescent="0.25">
      <c r="C384" s="2" t="s">
        <v>221</v>
      </c>
      <c r="D384" s="3">
        <v>2000496</v>
      </c>
      <c r="F384" s="4">
        <v>44071</v>
      </c>
      <c r="G384" s="5">
        <v>94.92</v>
      </c>
      <c r="H384" s="5">
        <v>19.93</v>
      </c>
      <c r="K384" s="5">
        <v>114.85</v>
      </c>
      <c r="L384" s="5" t="s">
        <v>18</v>
      </c>
      <c r="M384" s="4">
        <v>44074</v>
      </c>
      <c r="N384" s="19">
        <f>IF(M384="","",MONTH(M384))</f>
        <v>8</v>
      </c>
      <c r="O384" s="1" t="str">
        <f>VLOOKUP(N384,[1]Mestre!$B$2:$C$13,2,FALSE)</f>
        <v>Trimestre 3</v>
      </c>
      <c r="Q384"/>
      <c r="R384"/>
      <c r="S384"/>
    </row>
    <row r="385" spans="3:19" ht="15" x14ac:dyDescent="0.25">
      <c r="C385" s="2" t="s">
        <v>221</v>
      </c>
      <c r="D385" s="3">
        <v>2000515</v>
      </c>
      <c r="F385" s="4">
        <v>44078</v>
      </c>
      <c r="G385" s="5">
        <v>94.92</v>
      </c>
      <c r="H385" s="5">
        <v>19.93</v>
      </c>
      <c r="K385" s="5">
        <v>114.85</v>
      </c>
      <c r="L385" s="5" t="s">
        <v>18</v>
      </c>
      <c r="M385" s="4">
        <v>44104</v>
      </c>
      <c r="N385" s="19">
        <f>IF(M385="","",MONTH(M385))</f>
        <v>9</v>
      </c>
      <c r="O385" s="1" t="str">
        <f>VLOOKUP(N385,[1]Mestre!$B$2:$C$13,2,FALSE)</f>
        <v>Trimestre 3</v>
      </c>
      <c r="Q385"/>
      <c r="R385"/>
      <c r="S385"/>
    </row>
    <row r="386" spans="3:19" ht="15" x14ac:dyDescent="0.25">
      <c r="C386" s="2" t="s">
        <v>221</v>
      </c>
      <c r="D386" s="3">
        <v>2000526</v>
      </c>
      <c r="F386" s="4">
        <v>44084</v>
      </c>
      <c r="G386" s="5">
        <v>150.54</v>
      </c>
      <c r="H386" s="5">
        <v>31.61</v>
      </c>
      <c r="K386" s="5">
        <v>182.15</v>
      </c>
      <c r="L386" s="5" t="s">
        <v>18</v>
      </c>
      <c r="M386" s="4">
        <v>44090</v>
      </c>
      <c r="N386" s="19">
        <f>IF(M386="","",MONTH(M386))</f>
        <v>9</v>
      </c>
      <c r="O386" s="1" t="str">
        <f>VLOOKUP(N386,[1]Mestre!$B$2:$C$13,2,FALSE)</f>
        <v>Trimestre 3</v>
      </c>
      <c r="Q386"/>
      <c r="R386"/>
      <c r="S386"/>
    </row>
    <row r="387" spans="3:19" ht="15" x14ac:dyDescent="0.25">
      <c r="C387" s="2" t="s">
        <v>221</v>
      </c>
      <c r="D387" s="3">
        <v>2000518</v>
      </c>
      <c r="F387" s="4">
        <v>44084</v>
      </c>
      <c r="G387" s="5">
        <v>94.92</v>
      </c>
      <c r="H387" s="5">
        <v>19.93</v>
      </c>
      <c r="K387" s="5">
        <v>114.85</v>
      </c>
      <c r="L387" s="5" t="s">
        <v>18</v>
      </c>
      <c r="M387" s="4">
        <v>44090</v>
      </c>
      <c r="N387" s="19">
        <f>IF(M387="","",MONTH(M387))</f>
        <v>9</v>
      </c>
      <c r="O387" s="1" t="str">
        <f>VLOOKUP(N387,[1]Mestre!$B$2:$C$13,2,FALSE)</f>
        <v>Trimestre 3</v>
      </c>
      <c r="Q387"/>
      <c r="R387"/>
      <c r="S387"/>
    </row>
    <row r="388" spans="3:19" ht="15" x14ac:dyDescent="0.25">
      <c r="C388" s="2" t="s">
        <v>221</v>
      </c>
      <c r="D388" s="3">
        <v>2000540</v>
      </c>
      <c r="F388" s="4">
        <v>44092</v>
      </c>
      <c r="G388" s="5">
        <v>125.83</v>
      </c>
      <c r="H388" s="5">
        <v>26.42</v>
      </c>
      <c r="K388" s="5">
        <v>152.25</v>
      </c>
      <c r="L388" s="5" t="s">
        <v>18</v>
      </c>
      <c r="M388" s="4">
        <v>44097</v>
      </c>
      <c r="N388" s="19">
        <f>IF(M388="","",MONTH(M388))</f>
        <v>9</v>
      </c>
      <c r="O388" s="1" t="str">
        <f>VLOOKUP(N388,[1]Mestre!$B$2:$C$13,2,FALSE)</f>
        <v>Trimestre 3</v>
      </c>
      <c r="Q388"/>
      <c r="R388"/>
      <c r="S388"/>
    </row>
    <row r="389" spans="3:19" ht="15" x14ac:dyDescent="0.25">
      <c r="C389" s="2" t="s">
        <v>221</v>
      </c>
      <c r="D389" s="3">
        <v>2000545</v>
      </c>
      <c r="F389" s="4">
        <v>44092</v>
      </c>
      <c r="G389" s="5">
        <v>1791.84</v>
      </c>
      <c r="H389" s="5">
        <v>376.29</v>
      </c>
      <c r="K389" s="5">
        <v>2168.13</v>
      </c>
      <c r="L389" s="5" t="s">
        <v>18</v>
      </c>
      <c r="M389" s="4">
        <v>44097</v>
      </c>
      <c r="N389" s="19">
        <f>IF(M389="","",MONTH(M389))</f>
        <v>9</v>
      </c>
      <c r="O389" s="1" t="str">
        <f>VLOOKUP(N389,[1]Mestre!$B$2:$C$13,2,FALSE)</f>
        <v>Trimestre 3</v>
      </c>
      <c r="Q389"/>
      <c r="R389"/>
      <c r="S389"/>
    </row>
    <row r="390" spans="3:19" ht="15" x14ac:dyDescent="0.25">
      <c r="C390" s="2" t="s">
        <v>221</v>
      </c>
      <c r="D390" s="3">
        <v>2000554</v>
      </c>
      <c r="F390" s="4">
        <v>44099</v>
      </c>
      <c r="G390" s="5">
        <v>202.5</v>
      </c>
      <c r="H390" s="5">
        <v>42.53</v>
      </c>
      <c r="K390" s="5">
        <v>245.03</v>
      </c>
      <c r="L390" s="5" t="s">
        <v>18</v>
      </c>
      <c r="M390" s="4">
        <v>44104</v>
      </c>
      <c r="N390" s="19">
        <f>IF(M390="","",MONTH(M390))</f>
        <v>9</v>
      </c>
      <c r="O390" s="1" t="str">
        <f>VLOOKUP(N390,[1]Mestre!$B$2:$C$13,2,FALSE)</f>
        <v>Trimestre 3</v>
      </c>
      <c r="Q390"/>
      <c r="R390"/>
      <c r="S390"/>
    </row>
    <row r="391" spans="3:19" ht="15" x14ac:dyDescent="0.25">
      <c r="C391" s="2" t="s">
        <v>221</v>
      </c>
      <c r="D391" s="3">
        <v>2000570</v>
      </c>
      <c r="F391" s="4">
        <v>44104</v>
      </c>
      <c r="G391" s="5">
        <v>251.66</v>
      </c>
      <c r="H391" s="5">
        <v>52.85</v>
      </c>
      <c r="K391" s="5">
        <v>304.51</v>
      </c>
      <c r="L391" s="5" t="s">
        <v>18</v>
      </c>
      <c r="M391" s="4">
        <v>44104</v>
      </c>
      <c r="N391" s="19">
        <f>IF(M391="","",MONTH(M391))</f>
        <v>9</v>
      </c>
      <c r="O391" s="1" t="str">
        <f>VLOOKUP(N391,[1]Mestre!$B$2:$C$13,2,FALSE)</f>
        <v>Trimestre 3</v>
      </c>
      <c r="Q391"/>
      <c r="R391"/>
      <c r="S391"/>
    </row>
    <row r="392" spans="3:19" ht="15" x14ac:dyDescent="0.25">
      <c r="C392" s="2" t="s">
        <v>221</v>
      </c>
      <c r="D392" s="3">
        <v>2000579</v>
      </c>
      <c r="F392" s="4">
        <v>44113</v>
      </c>
      <c r="G392" s="5">
        <v>338.8</v>
      </c>
      <c r="H392" s="5">
        <v>71.150000000000006</v>
      </c>
      <c r="K392" s="5">
        <v>409.95</v>
      </c>
      <c r="L392" s="5" t="s">
        <v>18</v>
      </c>
      <c r="M392" s="4">
        <v>44130</v>
      </c>
      <c r="N392" s="19">
        <f>IF(M392="","",MONTH(M392))</f>
        <v>10</v>
      </c>
      <c r="O392" s="1" t="str">
        <f>VLOOKUP(N392,[1]Mestre!$B$2:$C$13,2,FALSE)</f>
        <v>Trimestre 4</v>
      </c>
      <c r="Q392"/>
      <c r="R392"/>
      <c r="S392"/>
    </row>
    <row r="393" spans="3:19" ht="15" x14ac:dyDescent="0.25">
      <c r="C393" s="2" t="s">
        <v>221</v>
      </c>
      <c r="D393" s="3">
        <v>2000624</v>
      </c>
      <c r="F393" s="4">
        <v>44133</v>
      </c>
      <c r="G393" s="5">
        <v>326</v>
      </c>
      <c r="H393" s="5">
        <v>68.459999999999994</v>
      </c>
      <c r="K393" s="5">
        <v>394.46</v>
      </c>
      <c r="L393" s="5" t="s">
        <v>18</v>
      </c>
      <c r="M393" s="4">
        <v>44135</v>
      </c>
      <c r="N393" s="19">
        <f>IF(M393="","",MONTH(M393))</f>
        <v>10</v>
      </c>
      <c r="O393" s="1" t="str">
        <f>VLOOKUP(N393,[1]Mestre!$B$2:$C$13,2,FALSE)</f>
        <v>Trimestre 4</v>
      </c>
      <c r="Q393"/>
      <c r="R393"/>
      <c r="S393"/>
    </row>
    <row r="394" spans="3:19" ht="15" x14ac:dyDescent="0.25">
      <c r="C394" s="2" t="s">
        <v>221</v>
      </c>
      <c r="D394" s="3">
        <v>2000694</v>
      </c>
      <c r="F394" s="4">
        <v>44148</v>
      </c>
      <c r="G394" s="5">
        <v>33.909999999999997</v>
      </c>
      <c r="H394" s="5">
        <v>7.12</v>
      </c>
      <c r="K394" s="5">
        <v>41.03</v>
      </c>
      <c r="L394" s="5" t="s">
        <v>18</v>
      </c>
      <c r="M394" s="4">
        <v>44148</v>
      </c>
      <c r="N394" s="19">
        <f>IF(M394="","",MONTH(M394))</f>
        <v>11</v>
      </c>
      <c r="O394" s="1" t="str">
        <f>VLOOKUP(N394,[1]Mestre!$B$2:$C$13,2,FALSE)</f>
        <v>Trimestre 4</v>
      </c>
      <c r="Q394"/>
      <c r="R394"/>
      <c r="S394"/>
    </row>
    <row r="395" spans="3:19" ht="15" x14ac:dyDescent="0.25">
      <c r="C395" s="2" t="s">
        <v>221</v>
      </c>
      <c r="D395" s="3">
        <v>2000661</v>
      </c>
      <c r="F395" s="4">
        <v>44148</v>
      </c>
      <c r="G395" s="5">
        <v>338.8</v>
      </c>
      <c r="H395" s="5">
        <v>71.150000000000006</v>
      </c>
      <c r="K395" s="5">
        <v>409.95</v>
      </c>
      <c r="L395" s="5" t="s">
        <v>18</v>
      </c>
      <c r="M395" s="4">
        <v>44165</v>
      </c>
      <c r="N395" s="19">
        <f>IF(M395="","",MONTH(M395))</f>
        <v>11</v>
      </c>
      <c r="O395" s="1" t="str">
        <f>VLOOKUP(N395,[1]Mestre!$B$2:$C$13,2,FALSE)</f>
        <v>Trimestre 4</v>
      </c>
      <c r="Q395"/>
      <c r="R395"/>
      <c r="S395"/>
    </row>
    <row r="396" spans="3:19" ht="15" x14ac:dyDescent="0.25">
      <c r="C396" s="2" t="s">
        <v>221</v>
      </c>
      <c r="D396" s="3">
        <v>2000697</v>
      </c>
      <c r="F396" s="4">
        <v>44165</v>
      </c>
      <c r="G396" s="5">
        <v>4077.76</v>
      </c>
      <c r="H396" s="5">
        <v>856.33</v>
      </c>
      <c r="K396" s="5">
        <v>4934.09</v>
      </c>
      <c r="L396" s="5" t="s">
        <v>18</v>
      </c>
      <c r="M396" s="4">
        <v>44165</v>
      </c>
      <c r="N396" s="19">
        <f>IF(M396="","",MONTH(M396))</f>
        <v>11</v>
      </c>
      <c r="O396" s="1" t="str">
        <f>VLOOKUP(N396,[1]Mestre!$B$2:$C$13,2,FALSE)</f>
        <v>Trimestre 4</v>
      </c>
      <c r="Q396"/>
      <c r="R396"/>
      <c r="S396"/>
    </row>
    <row r="397" spans="3:19" ht="15" x14ac:dyDescent="0.25">
      <c r="C397" s="2" t="s">
        <v>221</v>
      </c>
      <c r="D397" s="3">
        <v>2000708</v>
      </c>
      <c r="F397" s="4">
        <v>44169</v>
      </c>
      <c r="G397" s="5">
        <v>69.430000000000007</v>
      </c>
      <c r="H397" s="5">
        <v>14.58</v>
      </c>
      <c r="K397" s="5">
        <v>84.01</v>
      </c>
      <c r="L397" s="5" t="s">
        <v>18</v>
      </c>
      <c r="M397" s="4">
        <v>44176</v>
      </c>
      <c r="N397" s="19">
        <f>IF(M397="","",MONTH(M397))</f>
        <v>12</v>
      </c>
      <c r="O397" s="1" t="str">
        <f>VLOOKUP(N397,[1]Mestre!$B$2:$C$13,2,FALSE)</f>
        <v>Trimestre 4</v>
      </c>
      <c r="Q397"/>
      <c r="R397"/>
      <c r="S397"/>
    </row>
    <row r="398" spans="3:19" ht="15" x14ac:dyDescent="0.25">
      <c r="C398" s="2" t="s">
        <v>221</v>
      </c>
      <c r="D398" s="3">
        <v>2000755</v>
      </c>
      <c r="F398" s="4">
        <v>44187</v>
      </c>
      <c r="G398" s="5">
        <v>51</v>
      </c>
      <c r="H398" s="5">
        <v>10.71</v>
      </c>
      <c r="K398" s="5">
        <v>61.71</v>
      </c>
      <c r="L398" s="5" t="s">
        <v>18</v>
      </c>
      <c r="M398" s="4">
        <v>44196</v>
      </c>
      <c r="N398" s="19">
        <f>IF(M398="","",MONTH(M398))</f>
        <v>12</v>
      </c>
      <c r="O398" s="1" t="str">
        <f>VLOOKUP(N398,[1]Mestre!$B$2:$C$13,2,FALSE)</f>
        <v>Trimestre 4</v>
      </c>
      <c r="Q398"/>
      <c r="R398"/>
      <c r="S398"/>
    </row>
    <row r="399" spans="3:19" ht="15" x14ac:dyDescent="0.25">
      <c r="C399" s="2" t="s">
        <v>221</v>
      </c>
      <c r="D399" s="3">
        <v>2000752</v>
      </c>
      <c r="F399" s="4">
        <v>44188</v>
      </c>
      <c r="G399" s="5">
        <v>48.64</v>
      </c>
      <c r="H399" s="5">
        <v>10.210000000000001</v>
      </c>
      <c r="K399" s="5">
        <v>58.85</v>
      </c>
      <c r="L399" s="5" t="s">
        <v>18</v>
      </c>
      <c r="M399" s="4">
        <v>44196</v>
      </c>
      <c r="N399" s="19">
        <f>IF(M399="","",MONTH(M399))</f>
        <v>12</v>
      </c>
      <c r="O399" s="1" t="str">
        <f>VLOOKUP(N399,[1]Mestre!$B$2:$C$13,2,FALSE)</f>
        <v>Trimestre 4</v>
      </c>
      <c r="Q399"/>
      <c r="R399"/>
      <c r="S399"/>
    </row>
    <row r="400" spans="3:19" ht="15" x14ac:dyDescent="0.25">
      <c r="C400" s="2" t="s">
        <v>224</v>
      </c>
      <c r="D400" s="3" t="s">
        <v>225</v>
      </c>
      <c r="F400" s="4">
        <v>44012</v>
      </c>
      <c r="G400" s="5">
        <v>4800</v>
      </c>
      <c r="H400" s="5">
        <v>1008</v>
      </c>
      <c r="K400" s="5">
        <v>5808</v>
      </c>
      <c r="L400" s="5" t="s">
        <v>226</v>
      </c>
      <c r="M400" s="4">
        <v>44012</v>
      </c>
      <c r="N400" s="19">
        <f>IF(M400="","",MONTH(M400))</f>
        <v>6</v>
      </c>
      <c r="O400" s="1" t="str">
        <f>VLOOKUP(N400,[1]Mestre!$B$2:$C$13,2,FALSE)</f>
        <v>Trimestre 2</v>
      </c>
      <c r="Q400"/>
      <c r="R400"/>
      <c r="S400"/>
    </row>
    <row r="401" spans="3:19" ht="15" x14ac:dyDescent="0.25">
      <c r="C401" s="2" t="s">
        <v>227</v>
      </c>
      <c r="D401" s="3">
        <v>20000222</v>
      </c>
      <c r="F401" s="4">
        <v>43907</v>
      </c>
      <c r="G401" s="5">
        <v>130.96</v>
      </c>
      <c r="H401" s="5">
        <v>22.14</v>
      </c>
      <c r="K401" s="5">
        <v>153.1</v>
      </c>
      <c r="L401" s="5" t="s">
        <v>42</v>
      </c>
      <c r="M401" s="4">
        <v>43921</v>
      </c>
      <c r="N401" s="19">
        <f>IF(M401="","",MONTH(M401))</f>
        <v>3</v>
      </c>
      <c r="O401" s="1" t="str">
        <f>VLOOKUP(N401,[1]Mestre!$B$2:$C$13,2,FALSE)</f>
        <v>Trimestre 1</v>
      </c>
      <c r="Q401"/>
      <c r="R401"/>
      <c r="S401"/>
    </row>
    <row r="402" spans="3:19" ht="15" x14ac:dyDescent="0.25">
      <c r="C402" s="2" t="s">
        <v>227</v>
      </c>
      <c r="D402" s="3" t="s">
        <v>228</v>
      </c>
      <c r="F402" s="4">
        <v>44012</v>
      </c>
      <c r="G402" s="5">
        <v>68.87</v>
      </c>
      <c r="H402" s="5">
        <v>6.88</v>
      </c>
      <c r="K402" s="5">
        <v>75.75</v>
      </c>
      <c r="L402" s="5" t="s">
        <v>42</v>
      </c>
      <c r="M402" s="4">
        <v>44012</v>
      </c>
      <c r="N402" s="19">
        <f>IF(M402="","",MONTH(M402))</f>
        <v>6</v>
      </c>
      <c r="O402" s="1" t="str">
        <f>VLOOKUP(N402,[1]Mestre!$B$2:$C$13,2,FALSE)</f>
        <v>Trimestre 2</v>
      </c>
      <c r="Q402"/>
      <c r="R402"/>
      <c r="S402"/>
    </row>
    <row r="403" spans="3:19" ht="15" x14ac:dyDescent="0.25">
      <c r="C403" s="2" t="s">
        <v>227</v>
      </c>
      <c r="D403" s="3" t="s">
        <v>229</v>
      </c>
      <c r="F403" s="4">
        <v>44125</v>
      </c>
      <c r="G403" s="5">
        <v>37.450000000000003</v>
      </c>
      <c r="H403" s="5">
        <v>4.32</v>
      </c>
      <c r="K403" s="5">
        <v>41.77</v>
      </c>
      <c r="L403" s="5" t="s">
        <v>42</v>
      </c>
      <c r="M403" s="4">
        <v>44165</v>
      </c>
      <c r="N403" s="19">
        <f>IF(M403="","",MONTH(M403))</f>
        <v>11</v>
      </c>
      <c r="O403" s="1" t="str">
        <f>VLOOKUP(N403,[1]Mestre!$B$2:$C$13,2,FALSE)</f>
        <v>Trimestre 4</v>
      </c>
      <c r="Q403"/>
      <c r="R403"/>
      <c r="S403"/>
    </row>
    <row r="404" spans="3:19" ht="15" x14ac:dyDescent="0.25">
      <c r="C404" s="2" t="s">
        <v>230</v>
      </c>
      <c r="D404" s="3">
        <v>2078963</v>
      </c>
      <c r="F404" s="4">
        <v>44162</v>
      </c>
      <c r="G404" s="5">
        <v>1824</v>
      </c>
      <c r="H404" s="5">
        <v>383.05</v>
      </c>
      <c r="K404" s="5">
        <v>2207.0500000000002</v>
      </c>
      <c r="L404" s="5" t="s">
        <v>42</v>
      </c>
      <c r="M404" s="4">
        <v>44165</v>
      </c>
      <c r="N404" s="19">
        <f>IF(M404="","",MONTH(M404))</f>
        <v>11</v>
      </c>
      <c r="O404" s="1" t="str">
        <f>VLOOKUP(N404,[1]Mestre!$B$2:$C$13,2,FALSE)</f>
        <v>Trimestre 4</v>
      </c>
      <c r="Q404"/>
      <c r="R404"/>
      <c r="S404"/>
    </row>
    <row r="405" spans="3:19" ht="15" x14ac:dyDescent="0.25">
      <c r="C405" s="2" t="s">
        <v>231</v>
      </c>
      <c r="D405" s="3">
        <v>20380</v>
      </c>
      <c r="F405" s="4">
        <v>43831</v>
      </c>
      <c r="G405" s="5">
        <v>2580</v>
      </c>
      <c r="H405" s="5">
        <v>541.79999999999995</v>
      </c>
      <c r="K405" s="5">
        <v>3121.8</v>
      </c>
      <c r="L405" s="5" t="s">
        <v>39</v>
      </c>
      <c r="M405" s="4">
        <v>43945</v>
      </c>
      <c r="N405" s="19">
        <f>IF(M405="","",MONTH(M405))</f>
        <v>4</v>
      </c>
      <c r="O405" s="1" t="str">
        <f>VLOOKUP(N405,[1]Mestre!$B$2:$C$13,2,FALSE)</f>
        <v>Trimestre 2</v>
      </c>
      <c r="Q405"/>
      <c r="R405"/>
      <c r="S405"/>
    </row>
    <row r="406" spans="3:19" ht="15" x14ac:dyDescent="0.25">
      <c r="C406" s="2" t="s">
        <v>231</v>
      </c>
      <c r="D406" s="3">
        <v>20386</v>
      </c>
      <c r="F406" s="4">
        <v>43887</v>
      </c>
      <c r="G406" s="5">
        <v>6942.54</v>
      </c>
      <c r="H406" s="5">
        <v>1457.93</v>
      </c>
      <c r="K406" s="5">
        <v>8400.4699999999993</v>
      </c>
      <c r="L406" s="5" t="s">
        <v>39</v>
      </c>
      <c r="M406" s="4">
        <v>43945</v>
      </c>
      <c r="N406" s="19">
        <f>IF(M406="","",MONTH(M406))</f>
        <v>4</v>
      </c>
      <c r="O406" s="1" t="str">
        <f>VLOOKUP(N406,[1]Mestre!$B$2:$C$13,2,FALSE)</f>
        <v>Trimestre 2</v>
      </c>
      <c r="Q406"/>
      <c r="R406"/>
      <c r="S406"/>
    </row>
    <row r="407" spans="3:19" ht="15" x14ac:dyDescent="0.25">
      <c r="C407" s="2" t="s">
        <v>232</v>
      </c>
      <c r="D407" s="3">
        <v>97468</v>
      </c>
      <c r="F407" s="4">
        <v>43861</v>
      </c>
      <c r="G407" s="5">
        <v>119.6</v>
      </c>
      <c r="H407" s="5">
        <v>11.96</v>
      </c>
      <c r="K407" s="5">
        <v>131.56</v>
      </c>
      <c r="L407" s="5" t="s">
        <v>233</v>
      </c>
      <c r="M407" s="4">
        <v>43881</v>
      </c>
      <c r="N407" s="19">
        <f>IF(M407="","",MONTH(M407))</f>
        <v>2</v>
      </c>
      <c r="O407" s="1" t="str">
        <f>VLOOKUP(N407,[1]Mestre!$B$2:$C$13,2,FALSE)</f>
        <v>Trimestre 1</v>
      </c>
      <c r="Q407"/>
      <c r="R407"/>
      <c r="S407"/>
    </row>
    <row r="408" spans="3:19" ht="15" x14ac:dyDescent="0.25">
      <c r="C408" s="2" t="s">
        <v>232</v>
      </c>
      <c r="D408" s="3">
        <v>97466</v>
      </c>
      <c r="F408" s="4">
        <v>43861</v>
      </c>
      <c r="G408" s="5">
        <v>110</v>
      </c>
      <c r="H408" s="5">
        <v>11</v>
      </c>
      <c r="K408" s="5">
        <v>121</v>
      </c>
      <c r="L408" s="5" t="s">
        <v>233</v>
      </c>
      <c r="M408" s="4">
        <v>43881</v>
      </c>
      <c r="N408" s="19">
        <f>IF(M408="","",MONTH(M408))</f>
        <v>2</v>
      </c>
      <c r="O408" s="1" t="str">
        <f>VLOOKUP(N408,[1]Mestre!$B$2:$C$13,2,FALSE)</f>
        <v>Trimestre 1</v>
      </c>
      <c r="Q408"/>
      <c r="R408"/>
      <c r="S408"/>
    </row>
    <row r="409" spans="3:19" ht="15" x14ac:dyDescent="0.25">
      <c r="C409" s="2" t="s">
        <v>232</v>
      </c>
      <c r="D409" s="3">
        <v>94781</v>
      </c>
      <c r="F409" s="4">
        <v>43861</v>
      </c>
      <c r="G409" s="5">
        <v>117.2</v>
      </c>
      <c r="H409" s="5">
        <v>11.72</v>
      </c>
      <c r="K409" s="5">
        <v>128.91999999999999</v>
      </c>
      <c r="L409" s="5" t="s">
        <v>233</v>
      </c>
      <c r="M409" s="4">
        <v>43881</v>
      </c>
      <c r="N409" s="19">
        <f>IF(M409="","",MONTH(M409))</f>
        <v>2</v>
      </c>
      <c r="O409" s="1" t="str">
        <f>VLOOKUP(N409,[1]Mestre!$B$2:$C$13,2,FALSE)</f>
        <v>Trimestre 1</v>
      </c>
      <c r="Q409"/>
      <c r="R409"/>
      <c r="S409"/>
    </row>
    <row r="410" spans="3:19" ht="15" x14ac:dyDescent="0.25">
      <c r="C410" s="2" t="s">
        <v>232</v>
      </c>
      <c r="D410" s="3">
        <v>97480</v>
      </c>
      <c r="F410" s="4">
        <v>43861</v>
      </c>
      <c r="G410" s="5">
        <v>110</v>
      </c>
      <c r="H410" s="5">
        <v>11</v>
      </c>
      <c r="K410" s="5">
        <v>121</v>
      </c>
      <c r="L410" s="5" t="s">
        <v>233</v>
      </c>
      <c r="M410" s="4">
        <v>43881</v>
      </c>
      <c r="N410" s="19">
        <f>IF(M410="","",MONTH(M410))</f>
        <v>2</v>
      </c>
      <c r="O410" s="1" t="str">
        <f>VLOOKUP(N410,[1]Mestre!$B$2:$C$13,2,FALSE)</f>
        <v>Trimestre 1</v>
      </c>
      <c r="Q410"/>
      <c r="R410"/>
      <c r="S410"/>
    </row>
    <row r="411" spans="3:19" ht="15" x14ac:dyDescent="0.25">
      <c r="C411" s="2" t="s">
        <v>232</v>
      </c>
      <c r="D411" s="3">
        <v>94785</v>
      </c>
      <c r="F411" s="4">
        <v>43861</v>
      </c>
      <c r="G411" s="5">
        <v>110</v>
      </c>
      <c r="H411" s="5">
        <v>11</v>
      </c>
      <c r="K411" s="5">
        <v>121</v>
      </c>
      <c r="L411" s="5" t="s">
        <v>233</v>
      </c>
      <c r="M411" s="4">
        <v>43881</v>
      </c>
      <c r="N411" s="19">
        <f>IF(M411="","",MONTH(M411))</f>
        <v>2</v>
      </c>
      <c r="O411" s="1" t="str">
        <f>VLOOKUP(N411,[1]Mestre!$B$2:$C$13,2,FALSE)</f>
        <v>Trimestre 1</v>
      </c>
      <c r="Q411"/>
      <c r="R411"/>
      <c r="S411"/>
    </row>
    <row r="412" spans="3:19" ht="15" x14ac:dyDescent="0.25">
      <c r="C412" s="2" t="s">
        <v>232</v>
      </c>
      <c r="D412" s="3">
        <v>97482</v>
      </c>
      <c r="F412" s="4">
        <v>43861</v>
      </c>
      <c r="G412" s="5">
        <v>110</v>
      </c>
      <c r="H412" s="5">
        <v>11</v>
      </c>
      <c r="K412" s="5">
        <v>121</v>
      </c>
      <c r="L412" s="5" t="s">
        <v>233</v>
      </c>
      <c r="M412" s="4">
        <v>43881</v>
      </c>
      <c r="N412" s="19">
        <f>IF(M412="","",MONTH(M412))</f>
        <v>2</v>
      </c>
      <c r="O412" s="1" t="str">
        <f>VLOOKUP(N412,[1]Mestre!$B$2:$C$13,2,FALSE)</f>
        <v>Trimestre 1</v>
      </c>
      <c r="Q412"/>
      <c r="R412"/>
      <c r="S412"/>
    </row>
    <row r="413" spans="3:19" ht="15" x14ac:dyDescent="0.25">
      <c r="C413" s="2" t="s">
        <v>232</v>
      </c>
      <c r="D413" s="3">
        <v>97484</v>
      </c>
      <c r="F413" s="4">
        <v>43861</v>
      </c>
      <c r="G413" s="5">
        <v>110</v>
      </c>
      <c r="H413" s="5">
        <v>11</v>
      </c>
      <c r="K413" s="5">
        <v>121</v>
      </c>
      <c r="L413" s="5" t="s">
        <v>233</v>
      </c>
      <c r="M413" s="4">
        <v>43881</v>
      </c>
      <c r="N413" s="19">
        <f>IF(M413="","",MONTH(M413))</f>
        <v>2</v>
      </c>
      <c r="O413" s="1" t="str">
        <f>VLOOKUP(N413,[1]Mestre!$B$2:$C$13,2,FALSE)</f>
        <v>Trimestre 1</v>
      </c>
      <c r="Q413"/>
      <c r="R413"/>
      <c r="S413"/>
    </row>
    <row r="414" spans="3:19" ht="15" x14ac:dyDescent="0.25">
      <c r="C414" s="2" t="s">
        <v>232</v>
      </c>
      <c r="D414" s="3">
        <v>94783</v>
      </c>
      <c r="F414" s="4">
        <v>43861</v>
      </c>
      <c r="G414" s="5">
        <v>110</v>
      </c>
      <c r="H414" s="5">
        <v>11</v>
      </c>
      <c r="K414" s="5">
        <v>121</v>
      </c>
      <c r="L414" s="5" t="s">
        <v>233</v>
      </c>
      <c r="M414" s="4">
        <v>43881</v>
      </c>
      <c r="N414" s="19">
        <f>IF(M414="","",MONTH(M414))</f>
        <v>2</v>
      </c>
      <c r="O414" s="1" t="str">
        <f>VLOOKUP(N414,[1]Mestre!$B$2:$C$13,2,FALSE)</f>
        <v>Trimestre 1</v>
      </c>
      <c r="Q414"/>
      <c r="R414"/>
      <c r="S414"/>
    </row>
    <row r="415" spans="3:19" ht="15" x14ac:dyDescent="0.25">
      <c r="C415" s="2" t="s">
        <v>232</v>
      </c>
      <c r="D415" s="3">
        <v>833</v>
      </c>
      <c r="F415" s="4">
        <v>43952</v>
      </c>
      <c r="G415" s="5">
        <v>110</v>
      </c>
      <c r="H415" s="5">
        <v>11</v>
      </c>
      <c r="K415" s="5">
        <v>121</v>
      </c>
      <c r="L415" s="5" t="s">
        <v>233</v>
      </c>
      <c r="M415" s="4">
        <v>43963</v>
      </c>
      <c r="N415" s="19">
        <f>IF(M415="","",MONTH(M415))</f>
        <v>5</v>
      </c>
      <c r="O415" s="1" t="str">
        <f>VLOOKUP(N415,[1]Mestre!$B$2:$C$13,2,FALSE)</f>
        <v>Trimestre 2</v>
      </c>
      <c r="Q415"/>
      <c r="R415"/>
      <c r="S415"/>
    </row>
    <row r="416" spans="3:19" ht="15" x14ac:dyDescent="0.25">
      <c r="C416" s="2" t="s">
        <v>232</v>
      </c>
      <c r="D416" s="3">
        <v>829</v>
      </c>
      <c r="F416" s="4">
        <v>43952</v>
      </c>
      <c r="G416" s="5">
        <v>110</v>
      </c>
      <c r="H416" s="5">
        <v>11</v>
      </c>
      <c r="K416" s="5">
        <v>121</v>
      </c>
      <c r="L416" s="5" t="s">
        <v>233</v>
      </c>
      <c r="M416" s="4">
        <v>43963</v>
      </c>
      <c r="N416" s="19">
        <f>IF(M416="","",MONTH(M416))</f>
        <v>5</v>
      </c>
      <c r="O416" s="1" t="str">
        <f>VLOOKUP(N416,[1]Mestre!$B$2:$C$13,2,FALSE)</f>
        <v>Trimestre 2</v>
      </c>
      <c r="Q416"/>
      <c r="R416"/>
      <c r="S416"/>
    </row>
    <row r="417" spans="3:19" ht="15" x14ac:dyDescent="0.25">
      <c r="C417" s="2" t="s">
        <v>232</v>
      </c>
      <c r="D417" s="3">
        <v>890</v>
      </c>
      <c r="F417" s="4">
        <v>43952</v>
      </c>
      <c r="G417" s="5">
        <v>110</v>
      </c>
      <c r="H417" s="5">
        <v>11</v>
      </c>
      <c r="K417" s="5">
        <v>121</v>
      </c>
      <c r="L417" s="5" t="s">
        <v>233</v>
      </c>
      <c r="M417" s="4">
        <v>43963</v>
      </c>
      <c r="N417" s="19">
        <f>IF(M417="","",MONTH(M417))</f>
        <v>5</v>
      </c>
      <c r="O417" s="1" t="str">
        <f>VLOOKUP(N417,[1]Mestre!$B$2:$C$13,2,FALSE)</f>
        <v>Trimestre 2</v>
      </c>
      <c r="Q417"/>
      <c r="R417"/>
      <c r="S417"/>
    </row>
    <row r="418" spans="3:19" ht="15" x14ac:dyDescent="0.25">
      <c r="C418" s="2" t="s">
        <v>232</v>
      </c>
      <c r="D418" s="3">
        <v>912</v>
      </c>
      <c r="F418" s="4">
        <v>43952</v>
      </c>
      <c r="G418" s="5">
        <v>220</v>
      </c>
      <c r="H418" s="5">
        <v>22</v>
      </c>
      <c r="K418" s="5">
        <v>242</v>
      </c>
      <c r="L418" s="5" t="s">
        <v>233</v>
      </c>
      <c r="M418" s="4">
        <v>43963</v>
      </c>
      <c r="N418" s="19">
        <f>IF(M418="","",MONTH(M418))</f>
        <v>5</v>
      </c>
      <c r="O418" s="1" t="str">
        <f>VLOOKUP(N418,[1]Mestre!$B$2:$C$13,2,FALSE)</f>
        <v>Trimestre 2</v>
      </c>
      <c r="Q418"/>
      <c r="R418"/>
      <c r="S418"/>
    </row>
    <row r="419" spans="3:19" ht="15" x14ac:dyDescent="0.25">
      <c r="C419" s="2" t="s">
        <v>232</v>
      </c>
      <c r="D419" s="3">
        <v>878</v>
      </c>
      <c r="F419" s="4">
        <v>43952</v>
      </c>
      <c r="G419" s="5">
        <v>220</v>
      </c>
      <c r="H419" s="5">
        <v>22</v>
      </c>
      <c r="K419" s="5">
        <v>242</v>
      </c>
      <c r="L419" s="5" t="s">
        <v>233</v>
      </c>
      <c r="M419" s="4">
        <v>43963</v>
      </c>
      <c r="N419" s="19">
        <f>IF(M419="","",MONTH(M419))</f>
        <v>5</v>
      </c>
      <c r="O419" s="1" t="str">
        <f>VLOOKUP(N419,[1]Mestre!$B$2:$C$13,2,FALSE)</f>
        <v>Trimestre 2</v>
      </c>
      <c r="Q419"/>
      <c r="R419"/>
      <c r="S419"/>
    </row>
    <row r="420" spans="3:19" ht="15" x14ac:dyDescent="0.25">
      <c r="C420" s="2" t="s">
        <v>232</v>
      </c>
      <c r="D420" s="3">
        <v>2169</v>
      </c>
      <c r="F420" s="4">
        <v>44012</v>
      </c>
      <c r="G420" s="5">
        <v>110</v>
      </c>
      <c r="H420" s="5">
        <v>11</v>
      </c>
      <c r="K420" s="5">
        <v>121</v>
      </c>
      <c r="L420" s="5" t="s">
        <v>233</v>
      </c>
      <c r="M420" s="4">
        <v>44032</v>
      </c>
      <c r="N420" s="19">
        <f>IF(M420="","",MONTH(M420))</f>
        <v>7</v>
      </c>
      <c r="O420" s="1" t="str">
        <f>VLOOKUP(N420,[1]Mestre!$B$2:$C$13,2,FALSE)</f>
        <v>Trimestre 3</v>
      </c>
      <c r="Q420"/>
      <c r="R420"/>
      <c r="S420"/>
    </row>
    <row r="421" spans="3:19" ht="15" x14ac:dyDescent="0.25">
      <c r="C421" s="2" t="s">
        <v>232</v>
      </c>
      <c r="D421" s="3">
        <v>3159</v>
      </c>
      <c r="F421" s="4">
        <v>44043</v>
      </c>
      <c r="G421" s="5">
        <v>110</v>
      </c>
      <c r="H421" s="5">
        <v>11</v>
      </c>
      <c r="K421" s="5">
        <v>121</v>
      </c>
      <c r="L421" s="5" t="s">
        <v>233</v>
      </c>
      <c r="M421" s="4">
        <v>44074</v>
      </c>
      <c r="N421" s="19">
        <f>IF(M421="","",MONTH(M421))</f>
        <v>8</v>
      </c>
      <c r="O421" s="1" t="str">
        <f>VLOOKUP(N421,[1]Mestre!$B$2:$C$13,2,FALSE)</f>
        <v>Trimestre 3</v>
      </c>
      <c r="Q421"/>
      <c r="R421"/>
      <c r="S421"/>
    </row>
    <row r="422" spans="3:19" ht="15" x14ac:dyDescent="0.25">
      <c r="C422" s="2" t="s">
        <v>232</v>
      </c>
      <c r="D422" s="3">
        <v>3156</v>
      </c>
      <c r="F422" s="4">
        <v>44043</v>
      </c>
      <c r="G422" s="5">
        <v>110</v>
      </c>
      <c r="H422" s="5">
        <v>11</v>
      </c>
      <c r="K422" s="5">
        <v>121</v>
      </c>
      <c r="L422" s="5" t="s">
        <v>233</v>
      </c>
      <c r="M422" s="4">
        <v>44074</v>
      </c>
      <c r="N422" s="19">
        <f>IF(M422="","",MONTH(M422))</f>
        <v>8</v>
      </c>
      <c r="O422" s="1" t="str">
        <f>VLOOKUP(N422,[1]Mestre!$B$2:$C$13,2,FALSE)</f>
        <v>Trimestre 3</v>
      </c>
      <c r="Q422"/>
      <c r="R422"/>
      <c r="S422"/>
    </row>
    <row r="423" spans="3:19" ht="15" x14ac:dyDescent="0.25">
      <c r="C423" s="2" t="s">
        <v>232</v>
      </c>
      <c r="D423" s="3">
        <v>3155</v>
      </c>
      <c r="F423" s="4">
        <v>44043</v>
      </c>
      <c r="G423" s="5">
        <v>110</v>
      </c>
      <c r="H423" s="5">
        <v>11</v>
      </c>
      <c r="K423" s="5">
        <v>121</v>
      </c>
      <c r="L423" s="5" t="s">
        <v>233</v>
      </c>
      <c r="M423" s="4">
        <v>44074</v>
      </c>
      <c r="N423" s="19">
        <f>IF(M423="","",MONTH(M423))</f>
        <v>8</v>
      </c>
      <c r="O423" s="1" t="str">
        <f>VLOOKUP(N423,[1]Mestre!$B$2:$C$13,2,FALSE)</f>
        <v>Trimestre 3</v>
      </c>
      <c r="Q423"/>
      <c r="R423"/>
      <c r="S423"/>
    </row>
    <row r="424" spans="3:19" ht="15" x14ac:dyDescent="0.25">
      <c r="C424" s="2" t="s">
        <v>232</v>
      </c>
      <c r="D424" s="3">
        <v>3736</v>
      </c>
      <c r="F424" s="4">
        <v>44074</v>
      </c>
      <c r="G424" s="5">
        <v>110</v>
      </c>
      <c r="H424" s="5">
        <v>11</v>
      </c>
      <c r="K424" s="5">
        <v>121</v>
      </c>
      <c r="L424" s="5" t="s">
        <v>233</v>
      </c>
      <c r="M424" s="4">
        <v>44074</v>
      </c>
      <c r="N424" s="19">
        <f>IF(M424="","",MONTH(M424))</f>
        <v>8</v>
      </c>
      <c r="O424" s="1" t="str">
        <f>VLOOKUP(N424,[1]Mestre!$B$2:$C$13,2,FALSE)</f>
        <v>Trimestre 3</v>
      </c>
      <c r="Q424"/>
      <c r="R424"/>
      <c r="S424"/>
    </row>
    <row r="425" spans="3:19" ht="15" x14ac:dyDescent="0.25">
      <c r="C425" s="2" t="s">
        <v>232</v>
      </c>
      <c r="D425" s="3">
        <v>3843</v>
      </c>
      <c r="F425" s="4">
        <v>44074</v>
      </c>
      <c r="G425" s="5">
        <v>110</v>
      </c>
      <c r="H425" s="5">
        <v>11</v>
      </c>
      <c r="K425" s="5">
        <v>121</v>
      </c>
      <c r="L425" s="5" t="s">
        <v>233</v>
      </c>
      <c r="M425" s="4">
        <v>44074</v>
      </c>
      <c r="N425" s="19">
        <f>IF(M425="","",MONTH(M425))</f>
        <v>8</v>
      </c>
      <c r="O425" s="1" t="str">
        <f>VLOOKUP(N425,[1]Mestre!$B$2:$C$13,2,FALSE)</f>
        <v>Trimestre 3</v>
      </c>
      <c r="Q425"/>
      <c r="R425"/>
      <c r="S425"/>
    </row>
    <row r="426" spans="3:19" ht="15" x14ac:dyDescent="0.25">
      <c r="C426" s="2" t="s">
        <v>232</v>
      </c>
      <c r="D426" s="3">
        <v>7112004265</v>
      </c>
      <c r="F426" s="4">
        <v>44104</v>
      </c>
      <c r="G426" s="5">
        <v>110</v>
      </c>
      <c r="H426" s="5">
        <v>11</v>
      </c>
      <c r="K426" s="5">
        <v>121</v>
      </c>
      <c r="L426" s="5" t="s">
        <v>158</v>
      </c>
      <c r="M426" s="4">
        <v>44104</v>
      </c>
      <c r="N426" s="19">
        <f>IF(M426="","",MONTH(M426))</f>
        <v>9</v>
      </c>
      <c r="O426" s="1" t="str">
        <f>VLOOKUP(N426,[1]Mestre!$B$2:$C$13,2,FALSE)</f>
        <v>Trimestre 3</v>
      </c>
      <c r="Q426"/>
      <c r="R426"/>
      <c r="S426"/>
    </row>
    <row r="427" spans="3:19" ht="15" x14ac:dyDescent="0.25">
      <c r="C427" s="2" t="s">
        <v>232</v>
      </c>
      <c r="D427" s="3">
        <v>4952</v>
      </c>
      <c r="F427" s="4">
        <v>44135</v>
      </c>
      <c r="G427" s="5">
        <v>110</v>
      </c>
      <c r="H427" s="5">
        <v>11</v>
      </c>
      <c r="K427" s="5">
        <v>121</v>
      </c>
      <c r="L427" s="5" t="s">
        <v>233</v>
      </c>
      <c r="M427" s="4">
        <v>44135</v>
      </c>
      <c r="N427" s="19">
        <f>IF(M427="","",MONTH(M427))</f>
        <v>10</v>
      </c>
      <c r="O427" s="1" t="str">
        <f>VLOOKUP(N427,[1]Mestre!$B$2:$C$13,2,FALSE)</f>
        <v>Trimestre 4</v>
      </c>
      <c r="Q427"/>
      <c r="R427"/>
      <c r="S427"/>
    </row>
    <row r="428" spans="3:19" ht="15" x14ac:dyDescent="0.25">
      <c r="C428" s="2" t="s">
        <v>232</v>
      </c>
      <c r="D428" s="3">
        <v>4953</v>
      </c>
      <c r="F428" s="4">
        <v>44135</v>
      </c>
      <c r="G428" s="5">
        <v>110</v>
      </c>
      <c r="H428" s="5">
        <v>11</v>
      </c>
      <c r="K428" s="5">
        <v>121</v>
      </c>
      <c r="L428" s="5" t="s">
        <v>233</v>
      </c>
      <c r="M428" s="4">
        <v>44135</v>
      </c>
      <c r="N428" s="19">
        <f>IF(M428="","",MONTH(M428))</f>
        <v>10</v>
      </c>
      <c r="O428" s="1" t="str">
        <f>VLOOKUP(N428,[1]Mestre!$B$2:$C$13,2,FALSE)</f>
        <v>Trimestre 4</v>
      </c>
      <c r="Q428"/>
      <c r="R428"/>
      <c r="S428"/>
    </row>
    <row r="429" spans="3:19" ht="15" x14ac:dyDescent="0.25">
      <c r="C429" s="2" t="s">
        <v>232</v>
      </c>
      <c r="D429" s="3">
        <v>4951</v>
      </c>
      <c r="F429" s="4">
        <v>44135</v>
      </c>
      <c r="G429" s="5">
        <v>110</v>
      </c>
      <c r="H429" s="5">
        <v>11</v>
      </c>
      <c r="K429" s="5">
        <v>121</v>
      </c>
      <c r="L429" s="5" t="s">
        <v>233</v>
      </c>
      <c r="M429" s="4">
        <v>44135</v>
      </c>
      <c r="N429" s="19">
        <f>IF(M429="","",MONTH(M429))</f>
        <v>10</v>
      </c>
      <c r="O429" s="1" t="str">
        <f>VLOOKUP(N429,[1]Mestre!$B$2:$C$13,2,FALSE)</f>
        <v>Trimestre 4</v>
      </c>
      <c r="Q429"/>
      <c r="R429"/>
      <c r="S429"/>
    </row>
    <row r="430" spans="3:19" ht="15" x14ac:dyDescent="0.25">
      <c r="C430" s="2" t="s">
        <v>232</v>
      </c>
      <c r="D430" s="3">
        <v>5509</v>
      </c>
      <c r="F430" s="4">
        <v>44165</v>
      </c>
      <c r="G430" s="5">
        <v>1320</v>
      </c>
      <c r="H430" s="5">
        <v>132</v>
      </c>
      <c r="K430" s="5">
        <v>1452</v>
      </c>
      <c r="L430" s="5" t="s">
        <v>233</v>
      </c>
      <c r="M430" s="4">
        <v>44165</v>
      </c>
      <c r="N430" s="19">
        <f>IF(M430="","",MONTH(M430))</f>
        <v>11</v>
      </c>
      <c r="O430" s="1" t="str">
        <f>VLOOKUP(N430,[1]Mestre!$B$2:$C$13,2,FALSE)</f>
        <v>Trimestre 4</v>
      </c>
      <c r="Q430"/>
      <c r="R430"/>
      <c r="S430"/>
    </row>
    <row r="431" spans="3:19" ht="15" x14ac:dyDescent="0.25">
      <c r="C431" s="2" t="s">
        <v>232</v>
      </c>
      <c r="D431" s="3">
        <v>5508</v>
      </c>
      <c r="F431" s="4">
        <v>44165</v>
      </c>
      <c r="G431" s="5">
        <v>110</v>
      </c>
      <c r="H431" s="5">
        <v>11</v>
      </c>
      <c r="K431" s="5">
        <v>121</v>
      </c>
      <c r="L431" s="5" t="s">
        <v>233</v>
      </c>
      <c r="M431" s="4">
        <v>44165</v>
      </c>
      <c r="N431" s="19">
        <f>IF(M431="","",MONTH(M431))</f>
        <v>11</v>
      </c>
      <c r="O431" s="1" t="str">
        <f>VLOOKUP(N431,[1]Mestre!$B$2:$C$13,2,FALSE)</f>
        <v>Trimestre 4</v>
      </c>
      <c r="Q431"/>
      <c r="R431"/>
      <c r="S431"/>
    </row>
    <row r="432" spans="3:19" ht="15" x14ac:dyDescent="0.25">
      <c r="C432" s="2" t="s">
        <v>232</v>
      </c>
      <c r="D432" s="3">
        <v>5507</v>
      </c>
      <c r="F432" s="4">
        <v>44165</v>
      </c>
      <c r="G432" s="5">
        <v>110</v>
      </c>
      <c r="H432" s="5">
        <v>11</v>
      </c>
      <c r="K432" s="5">
        <v>121</v>
      </c>
      <c r="L432" s="5" t="s">
        <v>233</v>
      </c>
      <c r="M432" s="4">
        <v>44165</v>
      </c>
      <c r="N432" s="19">
        <f>IF(M432="","",MONTH(M432))</f>
        <v>11</v>
      </c>
      <c r="O432" s="1" t="str">
        <f>VLOOKUP(N432,[1]Mestre!$B$2:$C$13,2,FALSE)</f>
        <v>Trimestre 4</v>
      </c>
      <c r="Q432"/>
      <c r="R432"/>
      <c r="S432"/>
    </row>
    <row r="433" spans="3:19" ht="15" x14ac:dyDescent="0.25">
      <c r="C433" s="2" t="s">
        <v>232</v>
      </c>
      <c r="D433" s="3">
        <v>5505</v>
      </c>
      <c r="F433" s="4">
        <v>44165</v>
      </c>
      <c r="G433" s="5">
        <v>110</v>
      </c>
      <c r="H433" s="5">
        <v>11</v>
      </c>
      <c r="K433" s="5">
        <v>121</v>
      </c>
      <c r="L433" s="5" t="s">
        <v>233</v>
      </c>
      <c r="M433" s="4">
        <v>44165</v>
      </c>
      <c r="N433" s="19">
        <f>IF(M433="","",MONTH(M433))</f>
        <v>11</v>
      </c>
      <c r="O433" s="1" t="str">
        <f>VLOOKUP(N433,[1]Mestre!$B$2:$C$13,2,FALSE)</f>
        <v>Trimestre 4</v>
      </c>
      <c r="Q433"/>
      <c r="R433"/>
      <c r="S433"/>
    </row>
    <row r="434" spans="3:19" ht="15" x14ac:dyDescent="0.25">
      <c r="C434" s="2" t="s">
        <v>232</v>
      </c>
      <c r="D434" s="3">
        <v>5943</v>
      </c>
      <c r="F434" s="4">
        <v>44196</v>
      </c>
      <c r="G434" s="5">
        <v>110</v>
      </c>
      <c r="H434" s="5">
        <v>11</v>
      </c>
      <c r="K434" s="5">
        <v>121</v>
      </c>
      <c r="L434" s="5" t="s">
        <v>233</v>
      </c>
      <c r="M434" s="4">
        <v>44196</v>
      </c>
      <c r="N434" s="19">
        <f>IF(M434="","",MONTH(M434))</f>
        <v>12</v>
      </c>
      <c r="O434" s="1" t="str">
        <f>VLOOKUP(N434,[1]Mestre!$B$2:$C$13,2,FALSE)</f>
        <v>Trimestre 4</v>
      </c>
      <c r="Q434"/>
      <c r="R434"/>
      <c r="S434"/>
    </row>
    <row r="435" spans="3:19" ht="15" x14ac:dyDescent="0.25">
      <c r="C435" s="2" t="s">
        <v>232</v>
      </c>
      <c r="D435" s="3">
        <v>5945</v>
      </c>
      <c r="F435" s="4">
        <v>44196</v>
      </c>
      <c r="G435" s="5">
        <v>110</v>
      </c>
      <c r="H435" s="5">
        <v>11</v>
      </c>
      <c r="K435" s="5">
        <v>121</v>
      </c>
      <c r="L435" s="5" t="s">
        <v>233</v>
      </c>
      <c r="M435" s="4">
        <v>44196</v>
      </c>
      <c r="N435" s="19">
        <f>IF(M435="","",MONTH(M435))</f>
        <v>12</v>
      </c>
      <c r="O435" s="1" t="str">
        <f>VLOOKUP(N435,[1]Mestre!$B$2:$C$13,2,FALSE)</f>
        <v>Trimestre 4</v>
      </c>
      <c r="Q435"/>
      <c r="R435"/>
      <c r="S435"/>
    </row>
    <row r="436" spans="3:19" ht="15" x14ac:dyDescent="0.25">
      <c r="C436" s="2" t="s">
        <v>232</v>
      </c>
      <c r="D436" s="3">
        <v>5944</v>
      </c>
      <c r="F436" s="4">
        <v>44196</v>
      </c>
      <c r="G436" s="5">
        <v>110</v>
      </c>
      <c r="H436" s="5">
        <v>11</v>
      </c>
      <c r="K436" s="5">
        <v>121</v>
      </c>
      <c r="L436" s="5" t="s">
        <v>233</v>
      </c>
      <c r="M436" s="4">
        <v>44196</v>
      </c>
      <c r="N436" s="19">
        <f>IF(M436="","",MONTH(M436))</f>
        <v>12</v>
      </c>
      <c r="O436" s="1" t="str">
        <f>VLOOKUP(N436,[1]Mestre!$B$2:$C$13,2,FALSE)</f>
        <v>Trimestre 4</v>
      </c>
      <c r="Q436"/>
      <c r="R436"/>
      <c r="S436"/>
    </row>
    <row r="437" spans="3:19" ht="15" x14ac:dyDescent="0.25">
      <c r="C437" s="2" t="s">
        <v>232</v>
      </c>
      <c r="D437" s="3">
        <v>5947</v>
      </c>
      <c r="F437" s="4">
        <v>44196</v>
      </c>
      <c r="G437" s="5">
        <v>110</v>
      </c>
      <c r="H437" s="5">
        <v>11</v>
      </c>
      <c r="K437" s="5">
        <v>121</v>
      </c>
      <c r="L437" s="5" t="s">
        <v>233</v>
      </c>
      <c r="M437" s="4">
        <v>44196</v>
      </c>
      <c r="N437" s="19">
        <f>IF(M437="","",MONTH(M437))</f>
        <v>12</v>
      </c>
      <c r="O437" s="1" t="str">
        <f>VLOOKUP(N437,[1]Mestre!$B$2:$C$13,2,FALSE)</f>
        <v>Trimestre 4</v>
      </c>
      <c r="Q437"/>
      <c r="R437"/>
      <c r="S437"/>
    </row>
    <row r="438" spans="3:19" ht="15" x14ac:dyDescent="0.25">
      <c r="C438" s="2" t="s">
        <v>232</v>
      </c>
      <c r="D438" s="3">
        <v>5941</v>
      </c>
      <c r="F438" s="4">
        <v>44196</v>
      </c>
      <c r="G438" s="5">
        <v>1430</v>
      </c>
      <c r="H438" s="5">
        <v>143</v>
      </c>
      <c r="K438" s="5">
        <v>1573</v>
      </c>
      <c r="L438" s="5" t="s">
        <v>233</v>
      </c>
      <c r="M438" s="4">
        <v>44196</v>
      </c>
      <c r="N438" s="19">
        <f>IF(M438="","",MONTH(M438))</f>
        <v>12</v>
      </c>
      <c r="O438" s="1" t="str">
        <f>VLOOKUP(N438,[1]Mestre!$B$2:$C$13,2,FALSE)</f>
        <v>Trimestre 4</v>
      </c>
      <c r="Q438"/>
      <c r="R438"/>
      <c r="S438"/>
    </row>
    <row r="439" spans="3:19" ht="15" x14ac:dyDescent="0.25">
      <c r="C439" s="2" t="s">
        <v>232</v>
      </c>
      <c r="D439" s="3">
        <v>5942</v>
      </c>
      <c r="F439" s="4">
        <v>44196</v>
      </c>
      <c r="G439" s="5">
        <v>110</v>
      </c>
      <c r="H439" s="5">
        <v>11</v>
      </c>
      <c r="K439" s="5">
        <v>121</v>
      </c>
      <c r="L439" s="5" t="s">
        <v>233</v>
      </c>
      <c r="M439" s="4">
        <v>44196</v>
      </c>
      <c r="N439" s="19">
        <f>IF(M439="","",MONTH(M439))</f>
        <v>12</v>
      </c>
      <c r="O439" s="1" t="str">
        <f>VLOOKUP(N439,[1]Mestre!$B$2:$C$13,2,FALSE)</f>
        <v>Trimestre 4</v>
      </c>
      <c r="Q439"/>
      <c r="R439"/>
      <c r="S439"/>
    </row>
    <row r="440" spans="3:19" ht="15" x14ac:dyDescent="0.25">
      <c r="C440" s="2" t="s">
        <v>234</v>
      </c>
      <c r="D440" s="3" t="s">
        <v>235</v>
      </c>
      <c r="F440" s="4">
        <v>44074</v>
      </c>
      <c r="G440" s="5">
        <v>3745</v>
      </c>
      <c r="H440" s="5">
        <v>786.45</v>
      </c>
      <c r="K440" s="5">
        <v>4531.45</v>
      </c>
      <c r="L440" s="5" t="s">
        <v>42</v>
      </c>
      <c r="M440" s="4">
        <v>44074</v>
      </c>
      <c r="N440" s="19">
        <f>IF(M440="","",MONTH(M440))</f>
        <v>8</v>
      </c>
      <c r="O440" s="1" t="str">
        <f>VLOOKUP(N440,[1]Mestre!$B$2:$C$13,2,FALSE)</f>
        <v>Trimestre 3</v>
      </c>
      <c r="Q440"/>
      <c r="R440"/>
      <c r="S440"/>
    </row>
    <row r="441" spans="3:19" ht="15" x14ac:dyDescent="0.25">
      <c r="C441" s="2" t="s">
        <v>234</v>
      </c>
      <c r="D441" s="3" t="s">
        <v>236</v>
      </c>
      <c r="F441" s="4">
        <v>44078</v>
      </c>
      <c r="G441" s="5">
        <v>8085</v>
      </c>
      <c r="H441" s="5">
        <v>1697.85</v>
      </c>
      <c r="K441" s="5">
        <v>9782.85</v>
      </c>
      <c r="L441" s="5" t="s">
        <v>42</v>
      </c>
      <c r="M441" s="4">
        <v>44081</v>
      </c>
      <c r="N441" s="19">
        <f>IF(M441="","",MONTH(M441))</f>
        <v>9</v>
      </c>
      <c r="O441" s="1" t="str">
        <f>VLOOKUP(N441,[1]Mestre!$B$2:$C$13,2,FALSE)</f>
        <v>Trimestre 3</v>
      </c>
      <c r="Q441"/>
      <c r="R441"/>
      <c r="S441"/>
    </row>
    <row r="442" spans="3:19" ht="15" x14ac:dyDescent="0.25">
      <c r="C442" s="2" t="s">
        <v>237</v>
      </c>
      <c r="D442" s="3" t="s">
        <v>238</v>
      </c>
      <c r="F442" s="4">
        <v>44126</v>
      </c>
      <c r="G442" s="5">
        <v>379</v>
      </c>
      <c r="H442" s="5">
        <v>79.59</v>
      </c>
      <c r="K442" s="5">
        <v>458.59</v>
      </c>
      <c r="L442" s="5" t="s">
        <v>39</v>
      </c>
      <c r="M442" s="4">
        <v>44135</v>
      </c>
      <c r="N442" s="19">
        <f>IF(M442="","",MONTH(M442))</f>
        <v>10</v>
      </c>
      <c r="O442" s="1" t="str">
        <f>VLOOKUP(N442,[1]Mestre!$B$2:$C$13,2,FALSE)</f>
        <v>Trimestre 4</v>
      </c>
      <c r="Q442"/>
      <c r="R442"/>
      <c r="S442"/>
    </row>
    <row r="443" spans="3:19" ht="15" x14ac:dyDescent="0.25">
      <c r="C443" s="2" t="s">
        <v>239</v>
      </c>
      <c r="D443" s="3" t="s">
        <v>240</v>
      </c>
      <c r="F443" s="4">
        <v>43861</v>
      </c>
      <c r="G443" s="5">
        <v>333.26</v>
      </c>
      <c r="H443" s="5">
        <v>69.98</v>
      </c>
      <c r="K443" s="5">
        <v>403.24</v>
      </c>
      <c r="L443" s="5" t="s">
        <v>241</v>
      </c>
      <c r="M443" s="4">
        <v>43861</v>
      </c>
      <c r="N443" s="19">
        <f>IF(M443="","",MONTH(M443))</f>
        <v>1</v>
      </c>
      <c r="O443" s="1" t="str">
        <f>VLOOKUP(N443,[1]Mestre!$B$2:$C$13,2,FALSE)</f>
        <v>Trimestre 1</v>
      </c>
      <c r="Q443"/>
      <c r="R443"/>
      <c r="S443"/>
    </row>
    <row r="444" spans="3:19" ht="15" x14ac:dyDescent="0.25">
      <c r="C444" s="2" t="s">
        <v>239</v>
      </c>
      <c r="D444" s="3" t="s">
        <v>242</v>
      </c>
      <c r="F444" s="4">
        <v>43861</v>
      </c>
      <c r="G444" s="5">
        <v>134.22</v>
      </c>
      <c r="H444" s="5">
        <v>28.19</v>
      </c>
      <c r="K444" s="5">
        <v>162.41</v>
      </c>
      <c r="L444" s="5" t="s">
        <v>243</v>
      </c>
      <c r="M444" s="4">
        <v>43861</v>
      </c>
      <c r="N444" s="19">
        <f>IF(M444="","",MONTH(M444))</f>
        <v>1</v>
      </c>
      <c r="O444" s="1" t="str">
        <f>VLOOKUP(N444,[1]Mestre!$B$2:$C$13,2,FALSE)</f>
        <v>Trimestre 1</v>
      </c>
      <c r="Q444"/>
      <c r="R444"/>
      <c r="S444"/>
    </row>
    <row r="445" spans="3:19" ht="15" x14ac:dyDescent="0.25">
      <c r="C445" s="2" t="s">
        <v>239</v>
      </c>
      <c r="D445" s="3" t="s">
        <v>244</v>
      </c>
      <c r="F445" s="4">
        <v>43861</v>
      </c>
      <c r="G445" s="5">
        <v>220.89</v>
      </c>
      <c r="H445" s="5">
        <v>46.39</v>
      </c>
      <c r="K445" s="5">
        <v>267.27999999999997</v>
      </c>
      <c r="L445" s="5" t="s">
        <v>241</v>
      </c>
      <c r="M445" s="4">
        <v>43861</v>
      </c>
      <c r="N445" s="19">
        <f>IF(M445="","",MONTH(M445))</f>
        <v>1</v>
      </c>
      <c r="O445" s="1" t="str">
        <f>VLOOKUP(N445,[1]Mestre!$B$2:$C$13,2,FALSE)</f>
        <v>Trimestre 1</v>
      </c>
      <c r="Q445"/>
      <c r="R445"/>
      <c r="S445"/>
    </row>
    <row r="446" spans="3:19" ht="15" x14ac:dyDescent="0.25">
      <c r="C446" s="2" t="s">
        <v>239</v>
      </c>
      <c r="D446" s="3" t="s">
        <v>245</v>
      </c>
      <c r="F446" s="4">
        <v>43861</v>
      </c>
      <c r="G446" s="5">
        <v>63.18</v>
      </c>
      <c r="H446" s="5">
        <v>13.27</v>
      </c>
      <c r="K446" s="5">
        <v>76.45</v>
      </c>
      <c r="L446" s="5" t="s">
        <v>246</v>
      </c>
      <c r="M446" s="4">
        <v>43861</v>
      </c>
      <c r="N446" s="19">
        <f>IF(M446="","",MONTH(M446))</f>
        <v>1</v>
      </c>
      <c r="O446" s="1" t="str">
        <f>VLOOKUP(N446,[1]Mestre!$B$2:$C$13,2,FALSE)</f>
        <v>Trimestre 1</v>
      </c>
      <c r="Q446"/>
      <c r="R446"/>
      <c r="S446"/>
    </row>
    <row r="447" spans="3:19" ht="15" x14ac:dyDescent="0.25">
      <c r="C447" s="2" t="s">
        <v>239</v>
      </c>
      <c r="D447" s="3" t="s">
        <v>247</v>
      </c>
      <c r="F447" s="4">
        <v>43861</v>
      </c>
      <c r="G447" s="5">
        <v>124.6</v>
      </c>
      <c r="H447" s="5">
        <v>26.17</v>
      </c>
      <c r="K447" s="5">
        <v>150.77000000000001</v>
      </c>
      <c r="L447" s="5" t="s">
        <v>243</v>
      </c>
      <c r="M447" s="4">
        <v>43861</v>
      </c>
      <c r="N447" s="19">
        <f>IF(M447="","",MONTH(M447))</f>
        <v>1</v>
      </c>
      <c r="O447" s="1" t="str">
        <f>VLOOKUP(N447,[1]Mestre!$B$2:$C$13,2,FALSE)</f>
        <v>Trimestre 1</v>
      </c>
      <c r="Q447"/>
      <c r="R447"/>
      <c r="S447"/>
    </row>
    <row r="448" spans="3:19" ht="15" x14ac:dyDescent="0.25">
      <c r="C448" s="2" t="s">
        <v>239</v>
      </c>
      <c r="D448" s="3" t="s">
        <v>248</v>
      </c>
      <c r="F448" s="4">
        <v>43861</v>
      </c>
      <c r="G448" s="5">
        <v>54.13</v>
      </c>
      <c r="H448" s="5">
        <v>11.37</v>
      </c>
      <c r="K448" s="5">
        <v>65.5</v>
      </c>
      <c r="L448" s="5" t="s">
        <v>243</v>
      </c>
      <c r="M448" s="4">
        <v>43861</v>
      </c>
      <c r="N448" s="19">
        <f>IF(M448="","",MONTH(M448))</f>
        <v>1</v>
      </c>
      <c r="O448" s="1" t="str">
        <f>VLOOKUP(N448,[1]Mestre!$B$2:$C$13,2,FALSE)</f>
        <v>Trimestre 1</v>
      </c>
      <c r="Q448"/>
      <c r="R448"/>
      <c r="S448"/>
    </row>
    <row r="449" spans="3:19" ht="15" x14ac:dyDescent="0.25">
      <c r="C449" s="2" t="s">
        <v>239</v>
      </c>
      <c r="D449" s="3" t="s">
        <v>249</v>
      </c>
      <c r="F449" s="4">
        <v>43861</v>
      </c>
      <c r="G449" s="5">
        <v>80.95</v>
      </c>
      <c r="H449" s="5">
        <v>17</v>
      </c>
      <c r="K449" s="5">
        <v>97.95</v>
      </c>
      <c r="L449" s="5" t="s">
        <v>243</v>
      </c>
      <c r="M449" s="4">
        <v>43861</v>
      </c>
      <c r="N449" s="19">
        <f>IF(M449="","",MONTH(M449))</f>
        <v>1</v>
      </c>
      <c r="O449" s="1" t="str">
        <f>VLOOKUP(N449,[1]Mestre!$B$2:$C$13,2,FALSE)</f>
        <v>Trimestre 1</v>
      </c>
      <c r="Q449"/>
      <c r="R449"/>
      <c r="S449"/>
    </row>
    <row r="450" spans="3:19" ht="15" x14ac:dyDescent="0.25">
      <c r="C450" s="2" t="s">
        <v>239</v>
      </c>
      <c r="D450" s="3" t="s">
        <v>250</v>
      </c>
      <c r="F450" s="4">
        <v>43862</v>
      </c>
      <c r="G450" s="5">
        <v>95.56</v>
      </c>
      <c r="H450" s="5">
        <v>20.07</v>
      </c>
      <c r="K450" s="5">
        <v>115.63</v>
      </c>
      <c r="L450" s="5" t="s">
        <v>243</v>
      </c>
      <c r="M450" s="4">
        <v>43895</v>
      </c>
      <c r="N450" s="19">
        <f>IF(M450="","",MONTH(M450))</f>
        <v>3</v>
      </c>
      <c r="O450" s="1" t="str">
        <f>VLOOKUP(N450,[1]Mestre!$B$2:$C$13,2,FALSE)</f>
        <v>Trimestre 1</v>
      </c>
      <c r="Q450"/>
      <c r="R450"/>
      <c r="S450"/>
    </row>
    <row r="451" spans="3:19" ht="15" x14ac:dyDescent="0.25">
      <c r="C451" s="2" t="s">
        <v>239</v>
      </c>
      <c r="D451" s="3" t="s">
        <v>251</v>
      </c>
      <c r="F451" s="4">
        <v>43889</v>
      </c>
      <c r="G451" s="5">
        <v>19.21</v>
      </c>
      <c r="H451" s="5">
        <v>4.03</v>
      </c>
      <c r="K451" s="5">
        <v>23.24</v>
      </c>
      <c r="L451" s="5" t="s">
        <v>243</v>
      </c>
      <c r="M451" s="4">
        <v>43889</v>
      </c>
      <c r="N451" s="19">
        <f>IF(M451="","",MONTH(M451))</f>
        <v>2</v>
      </c>
      <c r="O451" s="1" t="str">
        <f>VLOOKUP(N451,[1]Mestre!$B$2:$C$13,2,FALSE)</f>
        <v>Trimestre 1</v>
      </c>
      <c r="Q451"/>
      <c r="R451"/>
      <c r="S451"/>
    </row>
    <row r="452" spans="3:19" ht="15" x14ac:dyDescent="0.25">
      <c r="C452" s="2" t="s">
        <v>239</v>
      </c>
      <c r="D452" s="3" t="s">
        <v>252</v>
      </c>
      <c r="F452" s="4">
        <v>43889</v>
      </c>
      <c r="G452" s="5">
        <v>13.63</v>
      </c>
      <c r="H452" s="5">
        <v>2.86</v>
      </c>
      <c r="K452" s="5">
        <v>16.489999999999998</v>
      </c>
      <c r="L452" s="5" t="s">
        <v>243</v>
      </c>
      <c r="M452" s="4">
        <v>43890</v>
      </c>
      <c r="N452" s="19">
        <f>IF(M452="","",MONTH(M452))</f>
        <v>2</v>
      </c>
      <c r="O452" s="1" t="str">
        <f>VLOOKUP(N452,[1]Mestre!$B$2:$C$13,2,FALSE)</f>
        <v>Trimestre 1</v>
      </c>
      <c r="Q452"/>
      <c r="R452"/>
      <c r="S452"/>
    </row>
    <row r="453" spans="3:19" ht="15" x14ac:dyDescent="0.25">
      <c r="C453" s="2" t="s">
        <v>239</v>
      </c>
      <c r="D453" s="3" t="s">
        <v>253</v>
      </c>
      <c r="F453" s="4">
        <v>43889</v>
      </c>
      <c r="G453" s="5">
        <v>73.63</v>
      </c>
      <c r="H453" s="5">
        <v>15.46</v>
      </c>
      <c r="K453" s="5">
        <v>89.09</v>
      </c>
      <c r="L453" s="5" t="s">
        <v>241</v>
      </c>
      <c r="M453" s="4">
        <v>43890</v>
      </c>
      <c r="N453" s="19">
        <f>IF(M453="","",MONTH(M453))</f>
        <v>2</v>
      </c>
      <c r="O453" s="1" t="str">
        <f>VLOOKUP(N453,[1]Mestre!$B$2:$C$13,2,FALSE)</f>
        <v>Trimestre 1</v>
      </c>
      <c r="Q453"/>
      <c r="R453"/>
      <c r="S453"/>
    </row>
    <row r="454" spans="3:19" ht="15" x14ac:dyDescent="0.25">
      <c r="C454" s="2" t="s">
        <v>239</v>
      </c>
      <c r="D454" s="3" t="s">
        <v>254</v>
      </c>
      <c r="F454" s="4">
        <v>43889</v>
      </c>
      <c r="G454" s="5">
        <v>73.72</v>
      </c>
      <c r="H454" s="5">
        <v>15.48</v>
      </c>
      <c r="K454" s="5">
        <v>89.2</v>
      </c>
      <c r="L454" s="5" t="s">
        <v>243</v>
      </c>
      <c r="M454" s="4">
        <v>43890</v>
      </c>
      <c r="N454" s="19">
        <f>IF(M454="","",MONTH(M454))</f>
        <v>2</v>
      </c>
      <c r="O454" s="1" t="str">
        <f>VLOOKUP(N454,[1]Mestre!$B$2:$C$13,2,FALSE)</f>
        <v>Trimestre 1</v>
      </c>
      <c r="Q454"/>
      <c r="R454"/>
      <c r="S454"/>
    </row>
    <row r="455" spans="3:19" ht="15" x14ac:dyDescent="0.25">
      <c r="C455" s="2" t="s">
        <v>239</v>
      </c>
      <c r="D455" s="3" t="s">
        <v>255</v>
      </c>
      <c r="F455" s="4">
        <v>43889</v>
      </c>
      <c r="G455" s="5">
        <v>77.540000000000006</v>
      </c>
      <c r="H455" s="5">
        <v>16.28</v>
      </c>
      <c r="K455" s="5">
        <v>93.82</v>
      </c>
      <c r="L455" s="5" t="s">
        <v>243</v>
      </c>
      <c r="M455" s="4">
        <v>43890</v>
      </c>
      <c r="N455" s="19">
        <f>IF(M455="","",MONTH(M455))</f>
        <v>2</v>
      </c>
      <c r="O455" s="1" t="str">
        <f>VLOOKUP(N455,[1]Mestre!$B$2:$C$13,2,FALSE)</f>
        <v>Trimestre 1</v>
      </c>
      <c r="Q455"/>
      <c r="R455"/>
      <c r="S455"/>
    </row>
    <row r="456" spans="3:19" ht="15" x14ac:dyDescent="0.25">
      <c r="C456" s="2" t="s">
        <v>239</v>
      </c>
      <c r="D456" s="3" t="s">
        <v>256</v>
      </c>
      <c r="F456" s="4">
        <v>43889</v>
      </c>
      <c r="G456" s="5">
        <v>168.8</v>
      </c>
      <c r="H456" s="5">
        <v>35.450000000000003</v>
      </c>
      <c r="K456" s="5">
        <v>204.25</v>
      </c>
      <c r="L456" s="5" t="s">
        <v>243</v>
      </c>
      <c r="M456" s="4">
        <v>43890</v>
      </c>
      <c r="N456" s="19">
        <f>IF(M456="","",MONTH(M456))</f>
        <v>2</v>
      </c>
      <c r="O456" s="1" t="str">
        <f>VLOOKUP(N456,[1]Mestre!$B$2:$C$13,2,FALSE)</f>
        <v>Trimestre 1</v>
      </c>
      <c r="Q456"/>
      <c r="R456"/>
      <c r="S456"/>
    </row>
    <row r="457" spans="3:19" ht="15" x14ac:dyDescent="0.25">
      <c r="C457" s="2" t="s">
        <v>239</v>
      </c>
      <c r="D457" s="3" t="s">
        <v>257</v>
      </c>
      <c r="F457" s="4">
        <v>43889</v>
      </c>
      <c r="G457" s="5">
        <v>220.89</v>
      </c>
      <c r="H457" s="5">
        <v>46.39</v>
      </c>
      <c r="K457" s="5">
        <v>267.27999999999997</v>
      </c>
      <c r="L457" s="5" t="s">
        <v>241</v>
      </c>
      <c r="M457" s="4">
        <v>43890</v>
      </c>
      <c r="N457" s="19">
        <f>IF(M457="","",MONTH(M457))</f>
        <v>2</v>
      </c>
      <c r="O457" s="1" t="str">
        <f>VLOOKUP(N457,[1]Mestre!$B$2:$C$13,2,FALSE)</f>
        <v>Trimestre 1</v>
      </c>
      <c r="Q457"/>
      <c r="R457"/>
      <c r="S457"/>
    </row>
    <row r="458" spans="3:19" ht="15" x14ac:dyDescent="0.25">
      <c r="C458" s="2" t="s">
        <v>239</v>
      </c>
      <c r="D458" s="3" t="s">
        <v>258</v>
      </c>
      <c r="F458" s="4">
        <v>43889</v>
      </c>
      <c r="G458" s="5">
        <v>48.36</v>
      </c>
      <c r="H458" s="5">
        <v>10.16</v>
      </c>
      <c r="K458" s="5">
        <v>58.52</v>
      </c>
      <c r="L458" s="5" t="s">
        <v>243</v>
      </c>
      <c r="M458" s="4">
        <v>43890</v>
      </c>
      <c r="N458" s="19">
        <f>IF(M458="","",MONTH(M458))</f>
        <v>2</v>
      </c>
      <c r="O458" s="1" t="str">
        <f>VLOOKUP(N458,[1]Mestre!$B$2:$C$13,2,FALSE)</f>
        <v>Trimestre 1</v>
      </c>
      <c r="Q458"/>
      <c r="R458"/>
      <c r="S458"/>
    </row>
    <row r="459" spans="3:19" ht="15" x14ac:dyDescent="0.25">
      <c r="C459" s="2" t="s">
        <v>239</v>
      </c>
      <c r="D459" s="3" t="s">
        <v>259</v>
      </c>
      <c r="F459" s="4">
        <v>43889</v>
      </c>
      <c r="G459" s="5">
        <v>97.9</v>
      </c>
      <c r="H459" s="5">
        <v>20.56</v>
      </c>
      <c r="K459" s="5">
        <v>118.46</v>
      </c>
      <c r="L459" s="5" t="s">
        <v>243</v>
      </c>
      <c r="M459" s="4">
        <v>43890</v>
      </c>
      <c r="N459" s="19">
        <f>IF(M459="","",MONTH(M459))</f>
        <v>2</v>
      </c>
      <c r="O459" s="1" t="str">
        <f>VLOOKUP(N459,[1]Mestre!$B$2:$C$13,2,FALSE)</f>
        <v>Trimestre 1</v>
      </c>
      <c r="Q459"/>
      <c r="R459"/>
      <c r="S459"/>
    </row>
    <row r="460" spans="3:19" ht="15" x14ac:dyDescent="0.25">
      <c r="C460" s="2" t="s">
        <v>239</v>
      </c>
      <c r="D460" s="3" t="s">
        <v>260</v>
      </c>
      <c r="F460" s="4">
        <v>43889</v>
      </c>
      <c r="G460" s="5">
        <v>10.93</v>
      </c>
      <c r="H460" s="5">
        <v>2.2999999999999998</v>
      </c>
      <c r="K460" s="5">
        <v>13.23</v>
      </c>
      <c r="L460" s="5" t="s">
        <v>243</v>
      </c>
      <c r="M460" s="4">
        <v>43890</v>
      </c>
      <c r="N460" s="19">
        <f>IF(M460="","",MONTH(M460))</f>
        <v>2</v>
      </c>
      <c r="O460" s="1" t="str">
        <f>VLOOKUP(N460,[1]Mestre!$B$2:$C$13,2,FALSE)</f>
        <v>Trimestre 1</v>
      </c>
      <c r="Q460"/>
      <c r="R460"/>
      <c r="S460"/>
    </row>
    <row r="461" spans="3:19" ht="15" x14ac:dyDescent="0.25">
      <c r="C461" s="2" t="s">
        <v>239</v>
      </c>
      <c r="D461" s="3" t="s">
        <v>261</v>
      </c>
      <c r="F461" s="4">
        <v>43889</v>
      </c>
      <c r="G461" s="5">
        <v>50.63</v>
      </c>
      <c r="H461" s="5">
        <v>10.63</v>
      </c>
      <c r="K461" s="5">
        <v>61.26</v>
      </c>
      <c r="L461" s="5" t="s">
        <v>241</v>
      </c>
      <c r="M461" s="4">
        <v>43890</v>
      </c>
      <c r="N461" s="19">
        <f>IF(M461="","",MONTH(M461))</f>
        <v>2</v>
      </c>
      <c r="O461" s="1" t="str">
        <f>VLOOKUP(N461,[1]Mestre!$B$2:$C$13,2,FALSE)</f>
        <v>Trimestre 1</v>
      </c>
      <c r="Q461"/>
      <c r="R461"/>
      <c r="S461"/>
    </row>
    <row r="462" spans="3:19" ht="15" x14ac:dyDescent="0.25">
      <c r="C462" s="2" t="s">
        <v>239</v>
      </c>
      <c r="D462" s="3" t="s">
        <v>262</v>
      </c>
      <c r="F462" s="4">
        <v>43889</v>
      </c>
      <c r="G462" s="5">
        <v>61.74</v>
      </c>
      <c r="H462" s="5">
        <v>12.97</v>
      </c>
      <c r="K462" s="5">
        <v>74.709999999999994</v>
      </c>
      <c r="L462" s="5" t="s">
        <v>241</v>
      </c>
      <c r="M462" s="4">
        <v>43890</v>
      </c>
      <c r="N462" s="19">
        <f>IF(M462="","",MONTH(M462))</f>
        <v>2</v>
      </c>
      <c r="O462" s="1" t="str">
        <f>VLOOKUP(N462,[1]Mestre!$B$2:$C$13,2,FALSE)</f>
        <v>Trimestre 1</v>
      </c>
      <c r="Q462"/>
      <c r="R462"/>
      <c r="S462"/>
    </row>
    <row r="463" spans="3:19" ht="15" x14ac:dyDescent="0.25">
      <c r="C463" s="2" t="s">
        <v>239</v>
      </c>
      <c r="D463" s="3" t="s">
        <v>263</v>
      </c>
      <c r="F463" s="4">
        <v>43889</v>
      </c>
      <c r="G463" s="5">
        <v>73.63</v>
      </c>
      <c r="H463" s="5">
        <v>15.46</v>
      </c>
      <c r="K463" s="5">
        <v>89.09</v>
      </c>
      <c r="L463" s="5" t="s">
        <v>241</v>
      </c>
      <c r="M463" s="4">
        <v>43890</v>
      </c>
      <c r="N463" s="19">
        <f>IF(M463="","",MONTH(M463))</f>
        <v>2</v>
      </c>
      <c r="O463" s="1" t="str">
        <f>VLOOKUP(N463,[1]Mestre!$B$2:$C$13,2,FALSE)</f>
        <v>Trimestre 1</v>
      </c>
      <c r="Q463"/>
      <c r="R463"/>
      <c r="S463"/>
    </row>
    <row r="464" spans="3:19" ht="15" x14ac:dyDescent="0.25">
      <c r="C464" s="2" t="s">
        <v>239</v>
      </c>
      <c r="D464" s="3" t="s">
        <v>264</v>
      </c>
      <c r="F464" s="4">
        <v>43889</v>
      </c>
      <c r="G464" s="5">
        <v>73.63</v>
      </c>
      <c r="H464" s="5">
        <v>15.46</v>
      </c>
      <c r="K464" s="5">
        <v>89.09</v>
      </c>
      <c r="L464" s="5" t="s">
        <v>241</v>
      </c>
      <c r="M464" s="4">
        <v>43890</v>
      </c>
      <c r="N464" s="19">
        <f>IF(M464="","",MONTH(M464))</f>
        <v>2</v>
      </c>
      <c r="O464" s="1" t="str">
        <f>VLOOKUP(N464,[1]Mestre!$B$2:$C$13,2,FALSE)</f>
        <v>Trimestre 1</v>
      </c>
      <c r="Q464"/>
      <c r="R464"/>
      <c r="S464"/>
    </row>
    <row r="465" spans="3:19" ht="15" x14ac:dyDescent="0.25">
      <c r="C465" s="2" t="s">
        <v>239</v>
      </c>
      <c r="D465" s="3" t="s">
        <v>265</v>
      </c>
      <c r="F465" s="4">
        <v>43920</v>
      </c>
      <c r="G465" s="5">
        <v>5.4</v>
      </c>
      <c r="H465" s="5">
        <v>1.1299999999999999</v>
      </c>
      <c r="K465" s="5">
        <v>6.53</v>
      </c>
      <c r="L465" s="5" t="s">
        <v>243</v>
      </c>
      <c r="M465" s="4">
        <v>43920</v>
      </c>
      <c r="N465" s="19">
        <f>IF(M465="","",MONTH(M465))</f>
        <v>3</v>
      </c>
      <c r="O465" s="1" t="str">
        <f>VLOOKUP(N465,[1]Mestre!$B$2:$C$13,2,FALSE)</f>
        <v>Trimestre 1</v>
      </c>
      <c r="Q465"/>
      <c r="R465"/>
      <c r="S465"/>
    </row>
    <row r="466" spans="3:19" ht="15" x14ac:dyDescent="0.25">
      <c r="C466" s="2" t="s">
        <v>239</v>
      </c>
      <c r="D466" s="3" t="s">
        <v>266</v>
      </c>
      <c r="F466" s="4">
        <v>43920</v>
      </c>
      <c r="G466" s="5">
        <v>220.89</v>
      </c>
      <c r="H466" s="5">
        <v>46.39</v>
      </c>
      <c r="K466" s="5">
        <v>267.27999999999997</v>
      </c>
      <c r="L466" s="5" t="s">
        <v>241</v>
      </c>
      <c r="M466" s="4">
        <v>43920</v>
      </c>
      <c r="N466" s="19">
        <f>IF(M466="","",MONTH(M466))</f>
        <v>3</v>
      </c>
      <c r="O466" s="1" t="str">
        <f>VLOOKUP(N466,[1]Mestre!$B$2:$C$13,2,FALSE)</f>
        <v>Trimestre 1</v>
      </c>
      <c r="Q466"/>
      <c r="R466"/>
      <c r="S466"/>
    </row>
    <row r="467" spans="3:19" ht="15" x14ac:dyDescent="0.25">
      <c r="C467" s="2" t="s">
        <v>239</v>
      </c>
      <c r="D467" s="3" t="s">
        <v>267</v>
      </c>
      <c r="F467" s="4">
        <v>43920</v>
      </c>
      <c r="G467" s="5">
        <v>57.67</v>
      </c>
      <c r="H467" s="5">
        <v>12.11</v>
      </c>
      <c r="K467" s="5">
        <v>69.78</v>
      </c>
      <c r="L467" s="5" t="s">
        <v>243</v>
      </c>
      <c r="M467" s="4">
        <v>43920</v>
      </c>
      <c r="N467" s="19">
        <f>IF(M467="","",MONTH(M467))</f>
        <v>3</v>
      </c>
      <c r="O467" s="1" t="str">
        <f>VLOOKUP(N467,[1]Mestre!$B$2:$C$13,2,FALSE)</f>
        <v>Trimestre 1</v>
      </c>
      <c r="Q467"/>
      <c r="R467"/>
      <c r="S467"/>
    </row>
    <row r="468" spans="3:19" ht="15" x14ac:dyDescent="0.25">
      <c r="C468" s="2" t="s">
        <v>239</v>
      </c>
      <c r="D468" s="3" t="s">
        <v>268</v>
      </c>
      <c r="F468" s="4">
        <v>43920</v>
      </c>
      <c r="G468" s="5">
        <v>71.27</v>
      </c>
      <c r="H468" s="5">
        <v>14.97</v>
      </c>
      <c r="K468" s="5">
        <v>86.24</v>
      </c>
      <c r="L468" s="5" t="s">
        <v>243</v>
      </c>
      <c r="M468" s="4">
        <v>43920</v>
      </c>
      <c r="N468" s="19">
        <f>IF(M468="","",MONTH(M468))</f>
        <v>3</v>
      </c>
      <c r="O468" s="1" t="str">
        <f>VLOOKUP(N468,[1]Mestre!$B$2:$C$13,2,FALSE)</f>
        <v>Trimestre 1</v>
      </c>
      <c r="Q468"/>
      <c r="R468"/>
      <c r="S468"/>
    </row>
    <row r="469" spans="3:19" ht="15" x14ac:dyDescent="0.25">
      <c r="C469" s="2" t="s">
        <v>239</v>
      </c>
      <c r="D469" s="3" t="s">
        <v>269</v>
      </c>
      <c r="F469" s="4">
        <v>43920</v>
      </c>
      <c r="G469" s="5">
        <v>73.63</v>
      </c>
      <c r="H469" s="5">
        <v>15.46</v>
      </c>
      <c r="K469" s="5">
        <v>89.09</v>
      </c>
      <c r="L469" s="5" t="s">
        <v>270</v>
      </c>
      <c r="M469" s="4">
        <v>43920</v>
      </c>
      <c r="N469" s="19">
        <f>IF(M469="","",MONTH(M469))</f>
        <v>3</v>
      </c>
      <c r="O469" s="1" t="str">
        <f>VLOOKUP(N469,[1]Mestre!$B$2:$C$13,2,FALSE)</f>
        <v>Trimestre 1</v>
      </c>
      <c r="Q469"/>
      <c r="R469"/>
      <c r="S469"/>
    </row>
    <row r="470" spans="3:19" ht="15" x14ac:dyDescent="0.25">
      <c r="C470" s="2" t="s">
        <v>239</v>
      </c>
      <c r="D470" s="3" t="s">
        <v>271</v>
      </c>
      <c r="F470" s="4">
        <v>43920</v>
      </c>
      <c r="G470" s="5">
        <v>73.63</v>
      </c>
      <c r="H470" s="5">
        <v>15.46</v>
      </c>
      <c r="K470" s="5">
        <v>89.09</v>
      </c>
      <c r="L470" s="5" t="s">
        <v>270</v>
      </c>
      <c r="M470" s="4">
        <v>43920</v>
      </c>
      <c r="N470" s="19">
        <f>IF(M470="","",MONTH(M470))</f>
        <v>3</v>
      </c>
      <c r="O470" s="1" t="str">
        <f>VLOOKUP(N470,[1]Mestre!$B$2:$C$13,2,FALSE)</f>
        <v>Trimestre 1</v>
      </c>
      <c r="Q470"/>
      <c r="R470"/>
      <c r="S470"/>
    </row>
    <row r="471" spans="3:19" ht="15" x14ac:dyDescent="0.25">
      <c r="C471" s="2" t="s">
        <v>239</v>
      </c>
      <c r="D471" s="3" t="s">
        <v>272</v>
      </c>
      <c r="F471" s="4">
        <v>43920</v>
      </c>
      <c r="G471" s="5">
        <v>70.92</v>
      </c>
      <c r="H471" s="5">
        <v>14.89</v>
      </c>
      <c r="K471" s="5">
        <v>85.81</v>
      </c>
      <c r="L471" s="5" t="s">
        <v>243</v>
      </c>
      <c r="M471" s="4">
        <v>43920</v>
      </c>
      <c r="N471" s="19">
        <f>IF(M471="","",MONTH(M471))</f>
        <v>3</v>
      </c>
      <c r="O471" s="1" t="str">
        <f>VLOOKUP(N471,[1]Mestre!$B$2:$C$13,2,FALSE)</f>
        <v>Trimestre 1</v>
      </c>
      <c r="Q471"/>
      <c r="R471"/>
      <c r="S471"/>
    </row>
    <row r="472" spans="3:19" ht="15" x14ac:dyDescent="0.25">
      <c r="C472" s="2" t="s">
        <v>239</v>
      </c>
      <c r="D472" s="3" t="s">
        <v>273</v>
      </c>
      <c r="F472" s="4">
        <v>43920</v>
      </c>
      <c r="G472" s="5">
        <v>61.74</v>
      </c>
      <c r="H472" s="5">
        <v>12.97</v>
      </c>
      <c r="K472" s="5">
        <v>74.709999999999994</v>
      </c>
      <c r="L472" s="5" t="s">
        <v>270</v>
      </c>
      <c r="M472" s="4">
        <v>43920</v>
      </c>
      <c r="N472" s="19">
        <f>IF(M472="","",MONTH(M472))</f>
        <v>3</v>
      </c>
      <c r="O472" s="1" t="str">
        <f>VLOOKUP(N472,[1]Mestre!$B$2:$C$13,2,FALSE)</f>
        <v>Trimestre 1</v>
      </c>
      <c r="Q472"/>
      <c r="R472"/>
      <c r="S472"/>
    </row>
    <row r="473" spans="3:19" ht="15" x14ac:dyDescent="0.25">
      <c r="C473" s="2" t="s">
        <v>239</v>
      </c>
      <c r="D473" s="3" t="s">
        <v>274</v>
      </c>
      <c r="F473" s="4">
        <v>43920</v>
      </c>
      <c r="G473" s="5">
        <v>60.47</v>
      </c>
      <c r="H473" s="5">
        <v>12.7</v>
      </c>
      <c r="K473" s="5">
        <v>73.17</v>
      </c>
      <c r="L473" s="5" t="s">
        <v>243</v>
      </c>
      <c r="M473" s="4">
        <v>43920</v>
      </c>
      <c r="N473" s="19">
        <f>IF(M473="","",MONTH(M473))</f>
        <v>3</v>
      </c>
      <c r="O473" s="1" t="str">
        <f>VLOOKUP(N473,[1]Mestre!$B$2:$C$13,2,FALSE)</f>
        <v>Trimestre 1</v>
      </c>
      <c r="Q473"/>
      <c r="R473"/>
      <c r="S473"/>
    </row>
    <row r="474" spans="3:19" ht="15" x14ac:dyDescent="0.25">
      <c r="C474" s="2" t="s">
        <v>239</v>
      </c>
      <c r="D474" s="3" t="s">
        <v>275</v>
      </c>
      <c r="F474" s="4">
        <v>43920</v>
      </c>
      <c r="G474" s="5">
        <v>61.53</v>
      </c>
      <c r="H474" s="5">
        <v>12.92</v>
      </c>
      <c r="K474" s="5">
        <v>74.45</v>
      </c>
      <c r="L474" s="5" t="s">
        <v>243</v>
      </c>
      <c r="M474" s="4">
        <v>43920</v>
      </c>
      <c r="N474" s="19">
        <f>IF(M474="","",MONTH(M474))</f>
        <v>3</v>
      </c>
      <c r="O474" s="1" t="str">
        <f>VLOOKUP(N474,[1]Mestre!$B$2:$C$13,2,FALSE)</f>
        <v>Trimestre 1</v>
      </c>
      <c r="Q474"/>
      <c r="R474"/>
      <c r="S474"/>
    </row>
    <row r="475" spans="3:19" ht="15" x14ac:dyDescent="0.25">
      <c r="C475" s="2" t="s">
        <v>239</v>
      </c>
      <c r="D475" s="3" t="s">
        <v>276</v>
      </c>
      <c r="F475" s="4">
        <v>43920</v>
      </c>
      <c r="G475" s="5">
        <v>14.36</v>
      </c>
      <c r="H475" s="5">
        <v>3.02</v>
      </c>
      <c r="K475" s="5">
        <v>17.38</v>
      </c>
      <c r="L475" s="5" t="s">
        <v>277</v>
      </c>
      <c r="M475" s="4">
        <v>43920</v>
      </c>
      <c r="N475" s="19">
        <f>IF(M475="","",MONTH(M475))</f>
        <v>3</v>
      </c>
      <c r="O475" s="1" t="str">
        <f>VLOOKUP(N475,[1]Mestre!$B$2:$C$13,2,FALSE)</f>
        <v>Trimestre 1</v>
      </c>
      <c r="Q475"/>
      <c r="R475"/>
      <c r="S475"/>
    </row>
    <row r="476" spans="3:19" ht="15" x14ac:dyDescent="0.25">
      <c r="C476" s="2" t="s">
        <v>239</v>
      </c>
      <c r="D476" s="3" t="s">
        <v>278</v>
      </c>
      <c r="F476" s="4">
        <v>43920</v>
      </c>
      <c r="G476" s="5">
        <v>73.63</v>
      </c>
      <c r="H476" s="5">
        <v>15.46</v>
      </c>
      <c r="K476" s="5">
        <v>89.09</v>
      </c>
      <c r="L476" s="5" t="s">
        <v>270</v>
      </c>
      <c r="M476" s="4">
        <v>43920</v>
      </c>
      <c r="N476" s="19">
        <f>IF(M476="","",MONTH(M476))</f>
        <v>3</v>
      </c>
      <c r="O476" s="1" t="str">
        <f>VLOOKUP(N476,[1]Mestre!$B$2:$C$13,2,FALSE)</f>
        <v>Trimestre 1</v>
      </c>
      <c r="Q476"/>
      <c r="R476"/>
      <c r="S476"/>
    </row>
    <row r="477" spans="3:19" ht="15" x14ac:dyDescent="0.25">
      <c r="C477" s="2" t="s">
        <v>239</v>
      </c>
      <c r="D477" s="3" t="s">
        <v>279</v>
      </c>
      <c r="F477" s="4">
        <v>43920</v>
      </c>
      <c r="G477" s="5">
        <v>50.63</v>
      </c>
      <c r="H477" s="5">
        <v>10.63</v>
      </c>
      <c r="K477" s="5">
        <v>61.26</v>
      </c>
      <c r="L477" s="5" t="s">
        <v>270</v>
      </c>
      <c r="M477" s="4">
        <v>43920</v>
      </c>
      <c r="N477" s="19">
        <f>IF(M477="","",MONTH(M477))</f>
        <v>3</v>
      </c>
      <c r="O477" s="1" t="str">
        <f>VLOOKUP(N477,[1]Mestre!$B$2:$C$13,2,FALSE)</f>
        <v>Trimestre 1</v>
      </c>
      <c r="Q477"/>
      <c r="R477"/>
      <c r="S477"/>
    </row>
    <row r="478" spans="3:19" ht="15" x14ac:dyDescent="0.25">
      <c r="C478" s="2" t="s">
        <v>239</v>
      </c>
      <c r="D478" s="3" t="s">
        <v>280</v>
      </c>
      <c r="F478" s="4">
        <v>43951</v>
      </c>
      <c r="G478" s="5">
        <v>73.63</v>
      </c>
      <c r="H478" s="5">
        <v>15.46</v>
      </c>
      <c r="K478" s="5">
        <v>89.09</v>
      </c>
      <c r="L478" s="5" t="s">
        <v>270</v>
      </c>
      <c r="M478" s="4">
        <v>43951</v>
      </c>
      <c r="N478" s="19">
        <f>IF(M478="","",MONTH(M478))</f>
        <v>4</v>
      </c>
      <c r="O478" s="1" t="str">
        <f>VLOOKUP(N478,[1]Mestre!$B$2:$C$13,2,FALSE)</f>
        <v>Trimestre 2</v>
      </c>
      <c r="Q478"/>
      <c r="R478"/>
      <c r="S478"/>
    </row>
    <row r="479" spans="3:19" ht="15" x14ac:dyDescent="0.25">
      <c r="C479" s="2" t="s">
        <v>239</v>
      </c>
      <c r="D479" s="3" t="s">
        <v>281</v>
      </c>
      <c r="F479" s="4">
        <v>43951</v>
      </c>
      <c r="G479" s="5">
        <v>220.89</v>
      </c>
      <c r="H479" s="5">
        <v>46.39</v>
      </c>
      <c r="K479" s="5">
        <v>267.27999999999997</v>
      </c>
      <c r="L479" s="5" t="s">
        <v>241</v>
      </c>
      <c r="M479" s="4">
        <v>43951</v>
      </c>
      <c r="N479" s="19">
        <f>IF(M479="","",MONTH(M479))</f>
        <v>4</v>
      </c>
      <c r="O479" s="1" t="str">
        <f>VLOOKUP(N479,[1]Mestre!$B$2:$C$13,2,FALSE)</f>
        <v>Trimestre 2</v>
      </c>
      <c r="Q479"/>
      <c r="R479"/>
      <c r="S479"/>
    </row>
    <row r="480" spans="3:19" ht="15" x14ac:dyDescent="0.25">
      <c r="C480" s="2" t="s">
        <v>239</v>
      </c>
      <c r="D480" s="3" t="s">
        <v>282</v>
      </c>
      <c r="F480" s="4">
        <v>43951</v>
      </c>
      <c r="G480" s="5">
        <v>61.74</v>
      </c>
      <c r="H480" s="5">
        <v>12.97</v>
      </c>
      <c r="K480" s="5">
        <v>74.709999999999994</v>
      </c>
      <c r="L480" s="5" t="s">
        <v>270</v>
      </c>
      <c r="M480" s="4">
        <v>43951</v>
      </c>
      <c r="N480" s="19">
        <f>IF(M480="","",MONTH(M480))</f>
        <v>4</v>
      </c>
      <c r="O480" s="1" t="str">
        <f>VLOOKUP(N480,[1]Mestre!$B$2:$C$13,2,FALSE)</f>
        <v>Trimestre 2</v>
      </c>
      <c r="Q480"/>
      <c r="R480"/>
      <c r="S480"/>
    </row>
    <row r="481" spans="3:19" ht="15" x14ac:dyDescent="0.25">
      <c r="C481" s="2" t="s">
        <v>239</v>
      </c>
      <c r="D481" s="3" t="s">
        <v>283</v>
      </c>
      <c r="F481" s="4">
        <v>43951</v>
      </c>
      <c r="G481" s="5">
        <v>50.63</v>
      </c>
      <c r="H481" s="5">
        <v>10.63</v>
      </c>
      <c r="K481" s="5">
        <v>61.26</v>
      </c>
      <c r="L481" s="5" t="s">
        <v>270</v>
      </c>
      <c r="M481" s="4">
        <v>43951</v>
      </c>
      <c r="N481" s="19">
        <f>IF(M481="","",MONTH(M481))</f>
        <v>4</v>
      </c>
      <c r="O481" s="1" t="str">
        <f>VLOOKUP(N481,[1]Mestre!$B$2:$C$13,2,FALSE)</f>
        <v>Trimestre 2</v>
      </c>
      <c r="Q481"/>
      <c r="R481"/>
      <c r="S481"/>
    </row>
    <row r="482" spans="3:19" ht="15" x14ac:dyDescent="0.25">
      <c r="C482" s="2" t="s">
        <v>239</v>
      </c>
      <c r="D482" s="3" t="s">
        <v>284</v>
      </c>
      <c r="F482" s="4">
        <v>43951</v>
      </c>
      <c r="G482" s="5">
        <v>73.63</v>
      </c>
      <c r="H482" s="5">
        <v>15.46</v>
      </c>
      <c r="K482" s="5">
        <v>89.09</v>
      </c>
      <c r="L482" s="5" t="s">
        <v>270</v>
      </c>
      <c r="M482" s="4">
        <v>43951</v>
      </c>
      <c r="N482" s="19">
        <f>IF(M482="","",MONTH(M482))</f>
        <v>4</v>
      </c>
      <c r="O482" s="1" t="str">
        <f>VLOOKUP(N482,[1]Mestre!$B$2:$C$13,2,FALSE)</f>
        <v>Trimestre 2</v>
      </c>
      <c r="Q482"/>
      <c r="R482"/>
      <c r="S482"/>
    </row>
    <row r="483" spans="3:19" ht="15" x14ac:dyDescent="0.25">
      <c r="C483" s="2" t="s">
        <v>239</v>
      </c>
      <c r="D483" s="3" t="s">
        <v>285</v>
      </c>
      <c r="F483" s="4">
        <v>43951</v>
      </c>
      <c r="G483" s="5">
        <v>73.63</v>
      </c>
      <c r="H483" s="5">
        <v>15.46</v>
      </c>
      <c r="K483" s="5">
        <v>89.09</v>
      </c>
      <c r="L483" s="5" t="s">
        <v>270</v>
      </c>
      <c r="M483" s="4">
        <v>43951</v>
      </c>
      <c r="N483" s="19">
        <f>IF(M483="","",MONTH(M483))</f>
        <v>4</v>
      </c>
      <c r="O483" s="1" t="str">
        <f>VLOOKUP(N483,[1]Mestre!$B$2:$C$13,2,FALSE)</f>
        <v>Trimestre 2</v>
      </c>
      <c r="Q483"/>
      <c r="R483"/>
      <c r="S483"/>
    </row>
    <row r="484" spans="3:19" ht="15" x14ac:dyDescent="0.25">
      <c r="C484" s="2" t="s">
        <v>239</v>
      </c>
      <c r="D484" s="3" t="s">
        <v>286</v>
      </c>
      <c r="F484" s="4">
        <v>43980</v>
      </c>
      <c r="G484" s="5">
        <v>109.52</v>
      </c>
      <c r="H484" s="5">
        <v>23</v>
      </c>
      <c r="K484" s="5">
        <v>132.52000000000001</v>
      </c>
      <c r="L484" s="5" t="s">
        <v>277</v>
      </c>
      <c r="M484" s="4">
        <v>43982</v>
      </c>
      <c r="N484" s="19">
        <f>IF(M484="","",MONTH(M484))</f>
        <v>5</v>
      </c>
      <c r="O484" s="1" t="str">
        <f>VLOOKUP(N484,[1]Mestre!$B$2:$C$13,2,FALSE)</f>
        <v>Trimestre 2</v>
      </c>
      <c r="Q484"/>
      <c r="R484"/>
      <c r="S484"/>
    </row>
    <row r="485" spans="3:19" ht="15" x14ac:dyDescent="0.25">
      <c r="C485" s="2" t="s">
        <v>239</v>
      </c>
      <c r="D485" s="3" t="s">
        <v>287</v>
      </c>
      <c r="F485" s="4">
        <v>43980</v>
      </c>
      <c r="G485" s="5">
        <v>13.36</v>
      </c>
      <c r="H485" s="5">
        <v>2.81</v>
      </c>
      <c r="K485" s="5">
        <v>16.170000000000002</v>
      </c>
      <c r="L485" s="5" t="s">
        <v>277</v>
      </c>
      <c r="M485" s="4">
        <v>43982</v>
      </c>
      <c r="N485" s="19">
        <f>IF(M485="","",MONTH(M485))</f>
        <v>5</v>
      </c>
      <c r="O485" s="1" t="str">
        <f>VLOOKUP(N485,[1]Mestre!$B$2:$C$13,2,FALSE)</f>
        <v>Trimestre 2</v>
      </c>
      <c r="Q485"/>
      <c r="R485"/>
      <c r="S485"/>
    </row>
    <row r="486" spans="3:19" ht="15" x14ac:dyDescent="0.25">
      <c r="C486" s="2" t="s">
        <v>239</v>
      </c>
      <c r="D486" s="3" t="s">
        <v>288</v>
      </c>
      <c r="F486" s="4">
        <v>43980</v>
      </c>
      <c r="G486" s="5">
        <v>12.82</v>
      </c>
      <c r="H486" s="5">
        <v>2.69</v>
      </c>
      <c r="K486" s="5">
        <v>15.51</v>
      </c>
      <c r="L486" s="5" t="s">
        <v>277</v>
      </c>
      <c r="M486" s="4">
        <v>43982</v>
      </c>
      <c r="N486" s="19">
        <f>IF(M486="","",MONTH(M486))</f>
        <v>5</v>
      </c>
      <c r="O486" s="1" t="str">
        <f>VLOOKUP(N486,[1]Mestre!$B$2:$C$13,2,FALSE)</f>
        <v>Trimestre 2</v>
      </c>
      <c r="Q486"/>
      <c r="R486"/>
      <c r="S486"/>
    </row>
    <row r="487" spans="3:19" ht="15" x14ac:dyDescent="0.25">
      <c r="C487" s="2" t="s">
        <v>239</v>
      </c>
      <c r="D487" s="3" t="s">
        <v>289</v>
      </c>
      <c r="F487" s="4">
        <v>43980</v>
      </c>
      <c r="G487" s="5">
        <v>342.3</v>
      </c>
      <c r="H487" s="5">
        <v>71.88</v>
      </c>
      <c r="K487" s="5">
        <v>414.18</v>
      </c>
      <c r="L487" s="5" t="s">
        <v>277</v>
      </c>
      <c r="M487" s="4">
        <v>43982</v>
      </c>
      <c r="N487" s="19">
        <f>IF(M487="","",MONTH(M487))</f>
        <v>5</v>
      </c>
      <c r="O487" s="1" t="str">
        <f>VLOOKUP(N487,[1]Mestre!$B$2:$C$13,2,FALSE)</f>
        <v>Trimestre 2</v>
      </c>
      <c r="Q487"/>
      <c r="R487"/>
      <c r="S487"/>
    </row>
    <row r="488" spans="3:19" ht="15" x14ac:dyDescent="0.25">
      <c r="C488" s="2" t="s">
        <v>239</v>
      </c>
      <c r="D488" s="3" t="s">
        <v>290</v>
      </c>
      <c r="F488" s="4">
        <v>43980</v>
      </c>
      <c r="G488" s="5">
        <v>167.38</v>
      </c>
      <c r="H488" s="5">
        <v>35.15</v>
      </c>
      <c r="K488" s="5">
        <v>202.53</v>
      </c>
      <c r="L488" s="5" t="s">
        <v>277</v>
      </c>
      <c r="M488" s="4">
        <v>43982</v>
      </c>
      <c r="N488" s="19">
        <f>IF(M488="","",MONTH(M488))</f>
        <v>5</v>
      </c>
      <c r="O488" s="1" t="str">
        <f>VLOOKUP(N488,[1]Mestre!$B$2:$C$13,2,FALSE)</f>
        <v>Trimestre 2</v>
      </c>
      <c r="Q488"/>
      <c r="R488"/>
      <c r="S488"/>
    </row>
    <row r="489" spans="3:19" ht="15" x14ac:dyDescent="0.25">
      <c r="C489" s="2" t="s">
        <v>239</v>
      </c>
      <c r="D489" s="3" t="s">
        <v>291</v>
      </c>
      <c r="F489" s="4">
        <v>43980</v>
      </c>
      <c r="G489" s="5">
        <v>86.61</v>
      </c>
      <c r="H489" s="5">
        <v>18.190000000000001</v>
      </c>
      <c r="K489" s="5">
        <v>104.8</v>
      </c>
      <c r="L489" s="5" t="s">
        <v>277</v>
      </c>
      <c r="M489" s="4">
        <v>43982</v>
      </c>
      <c r="N489" s="19">
        <f>IF(M489="","",MONTH(M489))</f>
        <v>5</v>
      </c>
      <c r="O489" s="1" t="str">
        <f>VLOOKUP(N489,[1]Mestre!$B$2:$C$13,2,FALSE)</f>
        <v>Trimestre 2</v>
      </c>
      <c r="Q489"/>
      <c r="R489"/>
      <c r="S489"/>
    </row>
    <row r="490" spans="3:19" ht="15" x14ac:dyDescent="0.25">
      <c r="C490" s="2" t="s">
        <v>239</v>
      </c>
      <c r="D490" s="3" t="s">
        <v>292</v>
      </c>
      <c r="F490" s="4">
        <v>43980</v>
      </c>
      <c r="G490" s="5">
        <v>50.93</v>
      </c>
      <c r="H490" s="5">
        <v>10.7</v>
      </c>
      <c r="K490" s="5">
        <v>61.63</v>
      </c>
      <c r="L490" s="5" t="s">
        <v>277</v>
      </c>
      <c r="M490" s="4">
        <v>43982</v>
      </c>
      <c r="N490" s="19">
        <f>IF(M490="","",MONTH(M490))</f>
        <v>5</v>
      </c>
      <c r="O490" s="1" t="str">
        <f>VLOOKUP(N490,[1]Mestre!$B$2:$C$13,2,FALSE)</f>
        <v>Trimestre 2</v>
      </c>
      <c r="Q490"/>
      <c r="R490"/>
      <c r="S490"/>
    </row>
    <row r="491" spans="3:19" ht="15" x14ac:dyDescent="0.25">
      <c r="C491" s="2" t="s">
        <v>239</v>
      </c>
      <c r="D491" s="3" t="s">
        <v>293</v>
      </c>
      <c r="F491" s="4">
        <v>43980</v>
      </c>
      <c r="G491" s="5">
        <v>29</v>
      </c>
      <c r="H491" s="5">
        <v>6.09</v>
      </c>
      <c r="K491" s="5">
        <v>35.090000000000003</v>
      </c>
      <c r="L491" s="5" t="s">
        <v>277</v>
      </c>
      <c r="M491" s="4">
        <v>43982</v>
      </c>
      <c r="N491" s="19">
        <f>IF(M491="","",MONTH(M491))</f>
        <v>5</v>
      </c>
      <c r="O491" s="1" t="str">
        <f>VLOOKUP(N491,[1]Mestre!$B$2:$C$13,2,FALSE)</f>
        <v>Trimestre 2</v>
      </c>
      <c r="Q491"/>
      <c r="R491"/>
      <c r="S491"/>
    </row>
    <row r="492" spans="3:19" ht="15" x14ac:dyDescent="0.25">
      <c r="C492" s="2" t="s">
        <v>239</v>
      </c>
      <c r="D492" s="3" t="s">
        <v>294</v>
      </c>
      <c r="F492" s="4">
        <v>43980</v>
      </c>
      <c r="G492" s="5">
        <v>61.74</v>
      </c>
      <c r="H492" s="5">
        <v>12.97</v>
      </c>
      <c r="K492" s="5">
        <v>74.709999999999994</v>
      </c>
      <c r="L492" s="5" t="s">
        <v>270</v>
      </c>
      <c r="M492" s="4">
        <v>43982</v>
      </c>
      <c r="N492" s="19">
        <f>IF(M492="","",MONTH(M492))</f>
        <v>5</v>
      </c>
      <c r="O492" s="1" t="str">
        <f>VLOOKUP(N492,[1]Mestre!$B$2:$C$13,2,FALSE)</f>
        <v>Trimestre 2</v>
      </c>
      <c r="Q492"/>
      <c r="R492"/>
      <c r="S492"/>
    </row>
    <row r="493" spans="3:19" ht="15" x14ac:dyDescent="0.25">
      <c r="C493" s="2" t="s">
        <v>239</v>
      </c>
      <c r="D493" s="3" t="s">
        <v>295</v>
      </c>
      <c r="F493" s="4">
        <v>43980</v>
      </c>
      <c r="G493" s="5">
        <v>50.63</v>
      </c>
      <c r="H493" s="5">
        <v>10.63</v>
      </c>
      <c r="K493" s="5">
        <v>61.26</v>
      </c>
      <c r="L493" s="5" t="s">
        <v>270</v>
      </c>
      <c r="M493" s="4">
        <v>43982</v>
      </c>
      <c r="N493" s="19">
        <f>IF(M493="","",MONTH(M493))</f>
        <v>5</v>
      </c>
      <c r="O493" s="1" t="str">
        <f>VLOOKUP(N493,[1]Mestre!$B$2:$C$13,2,FALSE)</f>
        <v>Trimestre 2</v>
      </c>
      <c r="Q493"/>
      <c r="R493"/>
      <c r="S493"/>
    </row>
    <row r="494" spans="3:19" ht="15" x14ac:dyDescent="0.25">
      <c r="C494" s="2" t="s">
        <v>239</v>
      </c>
      <c r="D494" s="3" t="s">
        <v>296</v>
      </c>
      <c r="F494" s="4">
        <v>43980</v>
      </c>
      <c r="G494" s="5">
        <v>73.63</v>
      </c>
      <c r="H494" s="5">
        <v>15.46</v>
      </c>
      <c r="K494" s="5">
        <v>89.09</v>
      </c>
      <c r="L494" s="5" t="s">
        <v>270</v>
      </c>
      <c r="M494" s="4">
        <v>43982</v>
      </c>
      <c r="N494" s="19">
        <f>IF(M494="","",MONTH(M494))</f>
        <v>5</v>
      </c>
      <c r="O494" s="1" t="str">
        <f>VLOOKUP(N494,[1]Mestre!$B$2:$C$13,2,FALSE)</f>
        <v>Trimestre 2</v>
      </c>
      <c r="Q494"/>
      <c r="R494"/>
      <c r="S494"/>
    </row>
    <row r="495" spans="3:19" ht="15" x14ac:dyDescent="0.25">
      <c r="C495" s="2" t="s">
        <v>239</v>
      </c>
      <c r="D495" s="3" t="s">
        <v>297</v>
      </c>
      <c r="F495" s="4">
        <v>43980</v>
      </c>
      <c r="G495" s="5">
        <v>73.63</v>
      </c>
      <c r="H495" s="5">
        <v>15.46</v>
      </c>
      <c r="K495" s="5">
        <v>89.09</v>
      </c>
      <c r="L495" s="5" t="s">
        <v>270</v>
      </c>
      <c r="M495" s="4">
        <v>43982</v>
      </c>
      <c r="N495" s="19">
        <f>IF(M495="","",MONTH(M495))</f>
        <v>5</v>
      </c>
      <c r="O495" s="1" t="str">
        <f>VLOOKUP(N495,[1]Mestre!$B$2:$C$13,2,FALSE)</f>
        <v>Trimestre 2</v>
      </c>
      <c r="Q495"/>
      <c r="R495"/>
      <c r="S495"/>
    </row>
    <row r="496" spans="3:19" ht="15" x14ac:dyDescent="0.25">
      <c r="C496" s="2" t="s">
        <v>239</v>
      </c>
      <c r="D496" s="3" t="s">
        <v>298</v>
      </c>
      <c r="F496" s="4">
        <v>43980</v>
      </c>
      <c r="G496" s="5">
        <v>220.89</v>
      </c>
      <c r="H496" s="5">
        <v>46.39</v>
      </c>
      <c r="K496" s="5">
        <v>267.27999999999997</v>
      </c>
      <c r="L496" s="5" t="s">
        <v>241</v>
      </c>
      <c r="M496" s="4">
        <v>43982</v>
      </c>
      <c r="N496" s="19">
        <f>IF(M496="","",MONTH(M496))</f>
        <v>5</v>
      </c>
      <c r="O496" s="1" t="str">
        <f>VLOOKUP(N496,[1]Mestre!$B$2:$C$13,2,FALSE)</f>
        <v>Trimestre 2</v>
      </c>
      <c r="Q496"/>
      <c r="R496"/>
      <c r="S496"/>
    </row>
    <row r="497" spans="3:19" ht="15" x14ac:dyDescent="0.25">
      <c r="C497" s="2" t="s">
        <v>239</v>
      </c>
      <c r="D497" s="3" t="s">
        <v>299</v>
      </c>
      <c r="F497" s="4">
        <v>43980</v>
      </c>
      <c r="G497" s="5">
        <v>73.63</v>
      </c>
      <c r="H497" s="5">
        <v>15.46</v>
      </c>
      <c r="K497" s="5">
        <v>89.09</v>
      </c>
      <c r="L497" s="5" t="s">
        <v>270</v>
      </c>
      <c r="M497" s="4">
        <v>43982</v>
      </c>
      <c r="N497" s="19">
        <f>IF(M497="","",MONTH(M497))</f>
        <v>5</v>
      </c>
      <c r="O497" s="1" t="str">
        <f>VLOOKUP(N497,[1]Mestre!$B$2:$C$13,2,FALSE)</f>
        <v>Trimestre 2</v>
      </c>
      <c r="Q497"/>
      <c r="R497"/>
      <c r="S497"/>
    </row>
    <row r="498" spans="3:19" ht="15" x14ac:dyDescent="0.25">
      <c r="C498" s="2" t="s">
        <v>239</v>
      </c>
      <c r="D498" s="3" t="s">
        <v>300</v>
      </c>
      <c r="F498" s="4">
        <v>44012</v>
      </c>
      <c r="G498" s="5">
        <v>73.63</v>
      </c>
      <c r="H498" s="5">
        <v>15.46</v>
      </c>
      <c r="K498" s="5">
        <v>89.09</v>
      </c>
      <c r="L498" s="5" t="s">
        <v>270</v>
      </c>
      <c r="M498" s="4">
        <v>44012</v>
      </c>
      <c r="N498" s="19">
        <f>IF(M498="","",MONTH(M498))</f>
        <v>6</v>
      </c>
      <c r="O498" s="1" t="str">
        <f>VLOOKUP(N498,[1]Mestre!$B$2:$C$13,2,FALSE)</f>
        <v>Trimestre 2</v>
      </c>
      <c r="Q498"/>
      <c r="R498"/>
      <c r="S498"/>
    </row>
    <row r="499" spans="3:19" ht="15" x14ac:dyDescent="0.25">
      <c r="C499" s="2" t="s">
        <v>239</v>
      </c>
      <c r="D499" s="3" t="s">
        <v>301</v>
      </c>
      <c r="F499" s="4">
        <v>44012</v>
      </c>
      <c r="G499" s="5">
        <v>95.71</v>
      </c>
      <c r="H499" s="5">
        <v>20.100000000000001</v>
      </c>
      <c r="K499" s="5">
        <v>115.81</v>
      </c>
      <c r="L499" s="5" t="s">
        <v>277</v>
      </c>
      <c r="M499" s="4">
        <v>44012</v>
      </c>
      <c r="N499" s="19">
        <f>IF(M499="","",MONTH(M499))</f>
        <v>6</v>
      </c>
      <c r="O499" s="1" t="str">
        <f>VLOOKUP(N499,[1]Mestre!$B$2:$C$13,2,FALSE)</f>
        <v>Trimestre 2</v>
      </c>
      <c r="Q499"/>
      <c r="R499"/>
      <c r="S499"/>
    </row>
    <row r="500" spans="3:19" ht="15" x14ac:dyDescent="0.25">
      <c r="C500" s="2" t="s">
        <v>239</v>
      </c>
      <c r="D500" s="3" t="s">
        <v>302</v>
      </c>
      <c r="F500" s="4">
        <v>44012</v>
      </c>
      <c r="G500" s="5">
        <v>61.74</v>
      </c>
      <c r="H500" s="5">
        <v>12.97</v>
      </c>
      <c r="K500" s="5">
        <v>74.709999999999994</v>
      </c>
      <c r="L500" s="5" t="s">
        <v>270</v>
      </c>
      <c r="M500" s="4">
        <v>44012</v>
      </c>
      <c r="N500" s="19">
        <f>IF(M500="","",MONTH(M500))</f>
        <v>6</v>
      </c>
      <c r="O500" s="1" t="str">
        <f>VLOOKUP(N500,[1]Mestre!$B$2:$C$13,2,FALSE)</f>
        <v>Trimestre 2</v>
      </c>
      <c r="Q500"/>
      <c r="R500"/>
      <c r="S500"/>
    </row>
    <row r="501" spans="3:19" ht="15" x14ac:dyDescent="0.25">
      <c r="C501" s="2" t="s">
        <v>239</v>
      </c>
      <c r="D501" s="3" t="s">
        <v>303</v>
      </c>
      <c r="F501" s="4">
        <v>44012</v>
      </c>
      <c r="G501" s="5">
        <v>68.59</v>
      </c>
      <c r="H501" s="5">
        <v>14.4</v>
      </c>
      <c r="K501" s="5">
        <v>82.99</v>
      </c>
      <c r="L501" s="5" t="s">
        <v>277</v>
      </c>
      <c r="M501" s="4">
        <v>44012</v>
      </c>
      <c r="N501" s="19">
        <f>IF(M501="","",MONTH(M501))</f>
        <v>6</v>
      </c>
      <c r="O501" s="1" t="str">
        <f>VLOOKUP(N501,[1]Mestre!$B$2:$C$13,2,FALSE)</f>
        <v>Trimestre 2</v>
      </c>
      <c r="Q501"/>
      <c r="R501"/>
      <c r="S501"/>
    </row>
    <row r="502" spans="3:19" ht="15" x14ac:dyDescent="0.25">
      <c r="C502" s="2" t="s">
        <v>239</v>
      </c>
      <c r="D502" s="3" t="s">
        <v>304</v>
      </c>
      <c r="F502" s="4">
        <v>44012</v>
      </c>
      <c r="G502" s="5">
        <v>220.89</v>
      </c>
      <c r="H502" s="5">
        <v>46.39</v>
      </c>
      <c r="K502" s="5">
        <v>267.27999999999997</v>
      </c>
      <c r="L502" s="5" t="s">
        <v>241</v>
      </c>
      <c r="M502" s="4">
        <v>44012</v>
      </c>
      <c r="N502" s="19">
        <f>IF(M502="","",MONTH(M502))</f>
        <v>6</v>
      </c>
      <c r="O502" s="1" t="str">
        <f>VLOOKUP(N502,[1]Mestre!$B$2:$C$13,2,FALSE)</f>
        <v>Trimestre 2</v>
      </c>
      <c r="Q502"/>
      <c r="R502"/>
      <c r="S502"/>
    </row>
    <row r="503" spans="3:19" ht="15" x14ac:dyDescent="0.25">
      <c r="C503" s="2" t="s">
        <v>239</v>
      </c>
      <c r="D503" s="3" t="s">
        <v>305</v>
      </c>
      <c r="F503" s="4">
        <v>44012</v>
      </c>
      <c r="G503" s="5">
        <v>73.63</v>
      </c>
      <c r="H503" s="5">
        <v>15.46</v>
      </c>
      <c r="K503" s="5">
        <v>89.09</v>
      </c>
      <c r="L503" s="5" t="s">
        <v>270</v>
      </c>
      <c r="M503" s="4">
        <v>44012</v>
      </c>
      <c r="N503" s="19">
        <f>IF(M503="","",MONTH(M503))</f>
        <v>6</v>
      </c>
      <c r="O503" s="1" t="str">
        <f>VLOOKUP(N503,[1]Mestre!$B$2:$C$13,2,FALSE)</f>
        <v>Trimestre 2</v>
      </c>
      <c r="Q503"/>
      <c r="R503"/>
      <c r="S503"/>
    </row>
    <row r="504" spans="3:19" ht="15" x14ac:dyDescent="0.25">
      <c r="C504" s="2" t="s">
        <v>239</v>
      </c>
      <c r="D504" s="3" t="s">
        <v>306</v>
      </c>
      <c r="F504" s="4">
        <v>44012</v>
      </c>
      <c r="G504" s="5">
        <v>148.03</v>
      </c>
      <c r="H504" s="5">
        <v>31.09</v>
      </c>
      <c r="K504" s="5">
        <v>179.12</v>
      </c>
      <c r="L504" s="5" t="s">
        <v>277</v>
      </c>
      <c r="M504" s="4">
        <v>44012</v>
      </c>
      <c r="N504" s="19">
        <f>IF(M504="","",MONTH(M504))</f>
        <v>6</v>
      </c>
      <c r="O504" s="1" t="str">
        <f>VLOOKUP(N504,[1]Mestre!$B$2:$C$13,2,FALSE)</f>
        <v>Trimestre 2</v>
      </c>
      <c r="Q504"/>
      <c r="R504"/>
      <c r="S504"/>
    </row>
    <row r="505" spans="3:19" ht="15" x14ac:dyDescent="0.25">
      <c r="C505" s="2" t="s">
        <v>239</v>
      </c>
      <c r="D505" s="3" t="s">
        <v>307</v>
      </c>
      <c r="F505" s="4">
        <v>44012</v>
      </c>
      <c r="G505" s="5">
        <v>50.63</v>
      </c>
      <c r="H505" s="5">
        <v>10.63</v>
      </c>
      <c r="K505" s="5">
        <v>61.26</v>
      </c>
      <c r="L505" s="5" t="s">
        <v>270</v>
      </c>
      <c r="M505" s="4">
        <v>44012</v>
      </c>
      <c r="N505" s="19">
        <f>IF(M505="","",MONTH(M505))</f>
        <v>6</v>
      </c>
      <c r="O505" s="1" t="str">
        <f>VLOOKUP(N505,[1]Mestre!$B$2:$C$13,2,FALSE)</f>
        <v>Trimestre 2</v>
      </c>
      <c r="Q505"/>
      <c r="R505"/>
      <c r="S505"/>
    </row>
    <row r="506" spans="3:19" ht="15" x14ac:dyDescent="0.25">
      <c r="C506" s="2" t="s">
        <v>239</v>
      </c>
      <c r="D506" s="3" t="s">
        <v>308</v>
      </c>
      <c r="F506" s="4">
        <v>44012</v>
      </c>
      <c r="G506" s="5">
        <v>46.3</v>
      </c>
      <c r="H506" s="5">
        <v>9.7200000000000006</v>
      </c>
      <c r="K506" s="5">
        <v>56.02</v>
      </c>
      <c r="L506" s="5" t="s">
        <v>277</v>
      </c>
      <c r="M506" s="4">
        <v>44012</v>
      </c>
      <c r="N506" s="19">
        <f>IF(M506="","",MONTH(M506))</f>
        <v>6</v>
      </c>
      <c r="O506" s="1" t="str">
        <f>VLOOKUP(N506,[1]Mestre!$B$2:$C$13,2,FALSE)</f>
        <v>Trimestre 2</v>
      </c>
      <c r="Q506"/>
      <c r="R506"/>
      <c r="S506"/>
    </row>
    <row r="507" spans="3:19" ht="15" x14ac:dyDescent="0.25">
      <c r="C507" s="2" t="s">
        <v>239</v>
      </c>
      <c r="D507" s="3" t="s">
        <v>309</v>
      </c>
      <c r="F507" s="4">
        <v>44012</v>
      </c>
      <c r="G507" s="5">
        <v>135.94999999999999</v>
      </c>
      <c r="H507" s="5">
        <v>28.55</v>
      </c>
      <c r="K507" s="5">
        <v>164.5</v>
      </c>
      <c r="L507" s="5" t="s">
        <v>277</v>
      </c>
      <c r="M507" s="4">
        <v>44012</v>
      </c>
      <c r="N507" s="19">
        <f>IF(M507="","",MONTH(M507))</f>
        <v>6</v>
      </c>
      <c r="O507" s="1" t="str">
        <f>VLOOKUP(N507,[1]Mestre!$B$2:$C$13,2,FALSE)</f>
        <v>Trimestre 2</v>
      </c>
      <c r="Q507"/>
      <c r="R507"/>
      <c r="S507"/>
    </row>
    <row r="508" spans="3:19" ht="15" x14ac:dyDescent="0.25">
      <c r="C508" s="2" t="s">
        <v>239</v>
      </c>
      <c r="D508" s="3" t="s">
        <v>310</v>
      </c>
      <c r="F508" s="4">
        <v>44012</v>
      </c>
      <c r="G508" s="5">
        <v>73.63</v>
      </c>
      <c r="H508" s="5">
        <v>15.46</v>
      </c>
      <c r="K508" s="5">
        <v>89.09</v>
      </c>
      <c r="L508" s="5" t="s">
        <v>270</v>
      </c>
      <c r="M508" s="4">
        <v>44012</v>
      </c>
      <c r="N508" s="19">
        <f>IF(M508="","",MONTH(M508))</f>
        <v>6</v>
      </c>
      <c r="O508" s="1" t="str">
        <f>VLOOKUP(N508,[1]Mestre!$B$2:$C$13,2,FALSE)</f>
        <v>Trimestre 2</v>
      </c>
      <c r="Q508"/>
      <c r="R508"/>
      <c r="S508"/>
    </row>
    <row r="509" spans="3:19" ht="15" x14ac:dyDescent="0.25">
      <c r="C509" s="2" t="s">
        <v>239</v>
      </c>
      <c r="D509" s="3" t="s">
        <v>311</v>
      </c>
      <c r="F509" s="4">
        <v>44043</v>
      </c>
      <c r="G509" s="5">
        <v>116.96</v>
      </c>
      <c r="H509" s="5">
        <v>24.56</v>
      </c>
      <c r="K509" s="5">
        <v>141.52000000000001</v>
      </c>
      <c r="L509" s="5" t="s">
        <v>277</v>
      </c>
      <c r="M509" s="4">
        <v>44043</v>
      </c>
      <c r="N509" s="19">
        <f>IF(M509="","",MONTH(M509))</f>
        <v>7</v>
      </c>
      <c r="O509" s="1" t="str">
        <f>VLOOKUP(N509,[1]Mestre!$B$2:$C$13,2,FALSE)</f>
        <v>Trimestre 3</v>
      </c>
      <c r="Q509"/>
      <c r="R509"/>
      <c r="S509"/>
    </row>
    <row r="510" spans="3:19" ht="15" x14ac:dyDescent="0.25">
      <c r="C510" s="2" t="s">
        <v>239</v>
      </c>
      <c r="D510" s="3" t="s">
        <v>312</v>
      </c>
      <c r="F510" s="4">
        <v>44043</v>
      </c>
      <c r="G510" s="5">
        <v>76.239999999999995</v>
      </c>
      <c r="H510" s="5">
        <v>16.010000000000002</v>
      </c>
      <c r="K510" s="5">
        <v>92.25</v>
      </c>
      <c r="L510" s="5" t="s">
        <v>277</v>
      </c>
      <c r="M510" s="4">
        <v>44043</v>
      </c>
      <c r="N510" s="19">
        <f>IF(M510="","",MONTH(M510))</f>
        <v>7</v>
      </c>
      <c r="O510" s="1" t="str">
        <f>VLOOKUP(N510,[1]Mestre!$B$2:$C$13,2,FALSE)</f>
        <v>Trimestre 3</v>
      </c>
      <c r="Q510"/>
      <c r="R510"/>
      <c r="S510"/>
    </row>
    <row r="511" spans="3:19" ht="15" x14ac:dyDescent="0.25">
      <c r="C511" s="2" t="s">
        <v>239</v>
      </c>
      <c r="D511" s="3" t="s">
        <v>313</v>
      </c>
      <c r="F511" s="4">
        <v>44043</v>
      </c>
      <c r="G511" s="5">
        <v>51.79</v>
      </c>
      <c r="H511" s="5">
        <v>10.88</v>
      </c>
      <c r="K511" s="5">
        <v>62.67</v>
      </c>
      <c r="L511" s="5" t="s">
        <v>277</v>
      </c>
      <c r="M511" s="4">
        <v>44043</v>
      </c>
      <c r="N511" s="19">
        <f>IF(M511="","",MONTH(M511))</f>
        <v>7</v>
      </c>
      <c r="O511" s="1" t="str">
        <f>VLOOKUP(N511,[1]Mestre!$B$2:$C$13,2,FALSE)</f>
        <v>Trimestre 3</v>
      </c>
      <c r="Q511"/>
      <c r="R511"/>
      <c r="S511"/>
    </row>
    <row r="512" spans="3:19" ht="15" x14ac:dyDescent="0.25">
      <c r="C512" s="2" t="s">
        <v>239</v>
      </c>
      <c r="D512" s="3" t="s">
        <v>314</v>
      </c>
      <c r="F512" s="4">
        <v>44043</v>
      </c>
      <c r="G512" s="5">
        <v>139.5</v>
      </c>
      <c r="H512" s="5">
        <v>29.3</v>
      </c>
      <c r="K512" s="5">
        <v>168.8</v>
      </c>
      <c r="L512" s="5" t="s">
        <v>277</v>
      </c>
      <c r="M512" s="4">
        <v>44043</v>
      </c>
      <c r="N512" s="19">
        <f>IF(M512="","",MONTH(M512))</f>
        <v>7</v>
      </c>
      <c r="O512" s="1" t="str">
        <f>VLOOKUP(N512,[1]Mestre!$B$2:$C$13,2,FALSE)</f>
        <v>Trimestre 3</v>
      </c>
      <c r="Q512"/>
      <c r="R512"/>
      <c r="S512"/>
    </row>
    <row r="513" spans="3:19" ht="15" x14ac:dyDescent="0.25">
      <c r="C513" s="2" t="s">
        <v>239</v>
      </c>
      <c r="D513" s="3" t="s">
        <v>315</v>
      </c>
      <c r="F513" s="4">
        <v>44043</v>
      </c>
      <c r="G513" s="5">
        <v>81.86</v>
      </c>
      <c r="H513" s="5">
        <v>17.190000000000001</v>
      </c>
      <c r="K513" s="5">
        <v>99.05</v>
      </c>
      <c r="L513" s="5" t="s">
        <v>277</v>
      </c>
      <c r="M513" s="4">
        <v>44043</v>
      </c>
      <c r="N513" s="19">
        <f>IF(M513="","",MONTH(M513))</f>
        <v>7</v>
      </c>
      <c r="O513" s="1" t="str">
        <f>VLOOKUP(N513,[1]Mestre!$B$2:$C$13,2,FALSE)</f>
        <v>Trimestre 3</v>
      </c>
      <c r="Q513"/>
      <c r="R513"/>
      <c r="S513"/>
    </row>
    <row r="514" spans="3:19" ht="15" x14ac:dyDescent="0.25">
      <c r="C514" s="2" t="s">
        <v>239</v>
      </c>
      <c r="D514" s="3" t="s">
        <v>316</v>
      </c>
      <c r="F514" s="4">
        <v>44043</v>
      </c>
      <c r="G514" s="5">
        <v>185.14</v>
      </c>
      <c r="H514" s="5">
        <v>38.880000000000003</v>
      </c>
      <c r="K514" s="5">
        <v>224.02</v>
      </c>
      <c r="L514" s="5" t="s">
        <v>277</v>
      </c>
      <c r="M514" s="4">
        <v>44043</v>
      </c>
      <c r="N514" s="19">
        <f>IF(M514="","",MONTH(M514))</f>
        <v>7</v>
      </c>
      <c r="O514" s="1" t="str">
        <f>VLOOKUP(N514,[1]Mestre!$B$2:$C$13,2,FALSE)</f>
        <v>Trimestre 3</v>
      </c>
      <c r="Q514"/>
      <c r="R514"/>
      <c r="S514"/>
    </row>
    <row r="515" spans="3:19" ht="15" x14ac:dyDescent="0.25">
      <c r="C515" s="2" t="s">
        <v>239</v>
      </c>
      <c r="D515" s="3" t="s">
        <v>317</v>
      </c>
      <c r="F515" s="4">
        <v>44043</v>
      </c>
      <c r="G515" s="5">
        <v>11.58</v>
      </c>
      <c r="H515" s="5">
        <v>2.4300000000000002</v>
      </c>
      <c r="K515" s="5">
        <v>14.01</v>
      </c>
      <c r="L515" s="5" t="s">
        <v>277</v>
      </c>
      <c r="M515" s="4">
        <v>44043</v>
      </c>
      <c r="N515" s="19">
        <f>IF(M515="","",MONTH(M515))</f>
        <v>7</v>
      </c>
      <c r="O515" s="1" t="str">
        <f>VLOOKUP(N515,[1]Mestre!$B$2:$C$13,2,FALSE)</f>
        <v>Trimestre 3</v>
      </c>
      <c r="Q515"/>
      <c r="R515"/>
      <c r="S515"/>
    </row>
    <row r="516" spans="3:19" ht="15" x14ac:dyDescent="0.25">
      <c r="C516" s="2" t="s">
        <v>239</v>
      </c>
      <c r="D516" s="3" t="s">
        <v>318</v>
      </c>
      <c r="F516" s="4">
        <v>44043</v>
      </c>
      <c r="G516" s="5">
        <v>73.63</v>
      </c>
      <c r="H516" s="5">
        <v>15.46</v>
      </c>
      <c r="K516" s="5">
        <v>89.09</v>
      </c>
      <c r="L516" s="5" t="s">
        <v>270</v>
      </c>
      <c r="M516" s="4">
        <v>44043</v>
      </c>
      <c r="N516" s="19">
        <f>IF(M516="","",MONTH(M516))</f>
        <v>7</v>
      </c>
      <c r="O516" s="1" t="str">
        <f>VLOOKUP(N516,[1]Mestre!$B$2:$C$13,2,FALSE)</f>
        <v>Trimestre 3</v>
      </c>
      <c r="Q516"/>
      <c r="R516"/>
      <c r="S516"/>
    </row>
    <row r="517" spans="3:19" ht="15" x14ac:dyDescent="0.25">
      <c r="C517" s="2" t="s">
        <v>239</v>
      </c>
      <c r="D517" s="3" t="s">
        <v>319</v>
      </c>
      <c r="F517" s="4">
        <v>44043</v>
      </c>
      <c r="G517" s="5">
        <v>50.63</v>
      </c>
      <c r="H517" s="5">
        <v>10.63</v>
      </c>
      <c r="K517" s="5">
        <v>61.26</v>
      </c>
      <c r="L517" s="5" t="s">
        <v>270</v>
      </c>
      <c r="M517" s="4">
        <v>44043</v>
      </c>
      <c r="N517" s="19">
        <f>IF(M517="","",MONTH(M517))</f>
        <v>7</v>
      </c>
      <c r="O517" s="1" t="str">
        <f>VLOOKUP(N517,[1]Mestre!$B$2:$C$13,2,FALSE)</f>
        <v>Trimestre 3</v>
      </c>
      <c r="Q517"/>
      <c r="R517"/>
      <c r="S517"/>
    </row>
    <row r="518" spans="3:19" ht="15" x14ac:dyDescent="0.25">
      <c r="C518" s="2" t="s">
        <v>239</v>
      </c>
      <c r="D518" s="3" t="s">
        <v>320</v>
      </c>
      <c r="F518" s="4">
        <v>44043</v>
      </c>
      <c r="G518" s="5">
        <v>73.63</v>
      </c>
      <c r="H518" s="5">
        <v>15.46</v>
      </c>
      <c r="K518" s="5">
        <v>89.09</v>
      </c>
      <c r="L518" s="5" t="s">
        <v>270</v>
      </c>
      <c r="M518" s="4">
        <v>44043</v>
      </c>
      <c r="N518" s="19">
        <f>IF(M518="","",MONTH(M518))</f>
        <v>7</v>
      </c>
      <c r="O518" s="1" t="str">
        <f>VLOOKUP(N518,[1]Mestre!$B$2:$C$13,2,FALSE)</f>
        <v>Trimestre 3</v>
      </c>
      <c r="Q518"/>
      <c r="R518"/>
      <c r="S518"/>
    </row>
    <row r="519" spans="3:19" ht="15" x14ac:dyDescent="0.25">
      <c r="C519" s="2" t="s">
        <v>239</v>
      </c>
      <c r="D519" s="3" t="s">
        <v>321</v>
      </c>
      <c r="F519" s="4">
        <v>44043</v>
      </c>
      <c r="G519" s="5">
        <v>61.74</v>
      </c>
      <c r="H519" s="5">
        <v>12.97</v>
      </c>
      <c r="K519" s="5">
        <v>74.709999999999994</v>
      </c>
      <c r="L519" s="5" t="s">
        <v>270</v>
      </c>
      <c r="M519" s="4">
        <v>44043</v>
      </c>
      <c r="N519" s="19">
        <f>IF(M519="","",MONTH(M519))</f>
        <v>7</v>
      </c>
      <c r="O519" s="1" t="str">
        <f>VLOOKUP(N519,[1]Mestre!$B$2:$C$13,2,FALSE)</f>
        <v>Trimestre 3</v>
      </c>
      <c r="Q519"/>
      <c r="R519"/>
      <c r="S519"/>
    </row>
    <row r="520" spans="3:19" ht="15" x14ac:dyDescent="0.25">
      <c r="C520" s="2" t="s">
        <v>239</v>
      </c>
      <c r="D520" s="3" t="s">
        <v>322</v>
      </c>
      <c r="F520" s="4">
        <v>44043</v>
      </c>
      <c r="G520" s="5">
        <v>73.63</v>
      </c>
      <c r="H520" s="5">
        <v>15.46</v>
      </c>
      <c r="K520" s="5">
        <v>89.09</v>
      </c>
      <c r="L520" s="5" t="s">
        <v>270</v>
      </c>
      <c r="M520" s="4">
        <v>44043</v>
      </c>
      <c r="N520" s="19">
        <f>IF(M520="","",MONTH(M520))</f>
        <v>7</v>
      </c>
      <c r="O520" s="1" t="str">
        <f>VLOOKUP(N520,[1]Mestre!$B$2:$C$13,2,FALSE)</f>
        <v>Trimestre 3</v>
      </c>
      <c r="Q520"/>
      <c r="R520"/>
      <c r="S520"/>
    </row>
    <row r="521" spans="3:19" ht="15" x14ac:dyDescent="0.25">
      <c r="C521" s="2" t="s">
        <v>239</v>
      </c>
      <c r="D521" s="3" t="s">
        <v>323</v>
      </c>
      <c r="F521" s="4">
        <v>44043</v>
      </c>
      <c r="G521" s="5">
        <v>220.89</v>
      </c>
      <c r="H521" s="5">
        <v>46.39</v>
      </c>
      <c r="K521" s="5">
        <v>267.27999999999997</v>
      </c>
      <c r="L521" s="5" t="s">
        <v>241</v>
      </c>
      <c r="M521" s="4">
        <v>44043</v>
      </c>
      <c r="N521" s="19">
        <f>IF(M521="","",MONTH(M521))</f>
        <v>7</v>
      </c>
      <c r="O521" s="1" t="str">
        <f>VLOOKUP(N521,[1]Mestre!$B$2:$C$13,2,FALSE)</f>
        <v>Trimestre 3</v>
      </c>
      <c r="Q521"/>
      <c r="R521"/>
      <c r="S521"/>
    </row>
    <row r="522" spans="3:19" ht="15" x14ac:dyDescent="0.25">
      <c r="C522" s="2" t="s">
        <v>239</v>
      </c>
      <c r="D522" s="3" t="s">
        <v>324</v>
      </c>
      <c r="F522" s="4">
        <v>44074</v>
      </c>
      <c r="G522" s="5">
        <v>86.28</v>
      </c>
      <c r="H522" s="5">
        <v>18.12</v>
      </c>
      <c r="K522" s="5">
        <v>104.4</v>
      </c>
      <c r="L522" s="5" t="s">
        <v>277</v>
      </c>
      <c r="M522" s="4">
        <v>44074</v>
      </c>
      <c r="N522" s="19">
        <f>IF(M522="","",MONTH(M522))</f>
        <v>8</v>
      </c>
      <c r="O522" s="1" t="str">
        <f>VLOOKUP(N522,[1]Mestre!$B$2:$C$13,2,FALSE)</f>
        <v>Trimestre 3</v>
      </c>
      <c r="Q522"/>
      <c r="R522"/>
      <c r="S522"/>
    </row>
    <row r="523" spans="3:19" ht="15" x14ac:dyDescent="0.25">
      <c r="C523" s="2" t="s">
        <v>239</v>
      </c>
      <c r="D523" s="3" t="s">
        <v>325</v>
      </c>
      <c r="F523" s="4">
        <v>44074</v>
      </c>
      <c r="G523" s="5">
        <v>102.71</v>
      </c>
      <c r="H523" s="5">
        <v>21.57</v>
      </c>
      <c r="K523" s="5">
        <v>124.28</v>
      </c>
      <c r="L523" s="5" t="s">
        <v>277</v>
      </c>
      <c r="M523" s="4">
        <v>44074</v>
      </c>
      <c r="N523" s="19">
        <f>IF(M523="","",MONTH(M523))</f>
        <v>8</v>
      </c>
      <c r="O523" s="1" t="str">
        <f>VLOOKUP(N523,[1]Mestre!$B$2:$C$13,2,FALSE)</f>
        <v>Trimestre 3</v>
      </c>
      <c r="Q523"/>
      <c r="R523"/>
      <c r="S523"/>
    </row>
    <row r="524" spans="3:19" ht="15" x14ac:dyDescent="0.25">
      <c r="C524" s="2" t="s">
        <v>239</v>
      </c>
      <c r="D524" s="3" t="s">
        <v>326</v>
      </c>
      <c r="F524" s="4">
        <v>44074</v>
      </c>
      <c r="G524" s="5">
        <v>73.63</v>
      </c>
      <c r="H524" s="5">
        <v>15.46</v>
      </c>
      <c r="K524" s="5">
        <v>89.09</v>
      </c>
      <c r="L524" s="5" t="s">
        <v>270</v>
      </c>
      <c r="M524" s="4">
        <v>44074</v>
      </c>
      <c r="N524" s="19">
        <f>IF(M524="","",MONTH(M524))</f>
        <v>8</v>
      </c>
      <c r="O524" s="1" t="str">
        <f>VLOOKUP(N524,[1]Mestre!$B$2:$C$13,2,FALSE)</f>
        <v>Trimestre 3</v>
      </c>
      <c r="Q524"/>
      <c r="R524"/>
      <c r="S524"/>
    </row>
    <row r="525" spans="3:19" ht="15" x14ac:dyDescent="0.25">
      <c r="C525" s="2" t="s">
        <v>239</v>
      </c>
      <c r="D525" s="3" t="s">
        <v>327</v>
      </c>
      <c r="F525" s="4">
        <v>44074</v>
      </c>
      <c r="G525" s="5">
        <v>4.29</v>
      </c>
      <c r="H525" s="5">
        <v>0.9</v>
      </c>
      <c r="K525" s="5">
        <v>5.19</v>
      </c>
      <c r="L525" s="5" t="s">
        <v>277</v>
      </c>
      <c r="M525" s="4">
        <v>44074</v>
      </c>
      <c r="N525" s="19">
        <f>IF(M525="","",MONTH(M525))</f>
        <v>8</v>
      </c>
      <c r="O525" s="1" t="str">
        <f>VLOOKUP(N525,[1]Mestre!$B$2:$C$13,2,FALSE)</f>
        <v>Trimestre 3</v>
      </c>
      <c r="Q525"/>
      <c r="R525"/>
      <c r="S525"/>
    </row>
    <row r="526" spans="3:19" ht="15" x14ac:dyDescent="0.25">
      <c r="C526" s="2" t="s">
        <v>239</v>
      </c>
      <c r="D526" s="3" t="s">
        <v>328</v>
      </c>
      <c r="F526" s="4">
        <v>44074</v>
      </c>
      <c r="G526" s="5">
        <v>69.8</v>
      </c>
      <c r="H526" s="5">
        <v>14.66</v>
      </c>
      <c r="K526" s="5">
        <v>84.46</v>
      </c>
      <c r="L526" s="5" t="s">
        <v>277</v>
      </c>
      <c r="M526" s="4">
        <v>44074</v>
      </c>
      <c r="N526" s="19">
        <f>IF(M526="","",MONTH(M526))</f>
        <v>8</v>
      </c>
      <c r="O526" s="1" t="str">
        <f>VLOOKUP(N526,[1]Mestre!$B$2:$C$13,2,FALSE)</f>
        <v>Trimestre 3</v>
      </c>
      <c r="Q526"/>
      <c r="R526"/>
      <c r="S526"/>
    </row>
    <row r="527" spans="3:19" ht="15" x14ac:dyDescent="0.25">
      <c r="C527" s="2" t="s">
        <v>239</v>
      </c>
      <c r="D527" s="3" t="s">
        <v>329</v>
      </c>
      <c r="F527" s="4">
        <v>44074</v>
      </c>
      <c r="G527" s="5">
        <v>89.24</v>
      </c>
      <c r="H527" s="5">
        <v>18.739999999999998</v>
      </c>
      <c r="K527" s="5">
        <v>107.98</v>
      </c>
      <c r="L527" s="5" t="s">
        <v>277</v>
      </c>
      <c r="M527" s="4">
        <v>44074</v>
      </c>
      <c r="N527" s="19">
        <f>IF(M527="","",MONTH(M527))</f>
        <v>8</v>
      </c>
      <c r="O527" s="1" t="str">
        <f>VLOOKUP(N527,[1]Mestre!$B$2:$C$13,2,FALSE)</f>
        <v>Trimestre 3</v>
      </c>
      <c r="Q527"/>
      <c r="R527"/>
      <c r="S527"/>
    </row>
    <row r="528" spans="3:19" ht="15" x14ac:dyDescent="0.25">
      <c r="C528" s="2" t="s">
        <v>239</v>
      </c>
      <c r="D528" s="3" t="s">
        <v>330</v>
      </c>
      <c r="F528" s="4">
        <v>44074</v>
      </c>
      <c r="G528" s="5">
        <v>89.86</v>
      </c>
      <c r="H528" s="5">
        <v>18.87</v>
      </c>
      <c r="K528" s="5">
        <v>108.73</v>
      </c>
      <c r="L528" s="5" t="s">
        <v>277</v>
      </c>
      <c r="M528" s="4">
        <v>44074</v>
      </c>
      <c r="N528" s="19">
        <f>IF(M528="","",MONTH(M528))</f>
        <v>8</v>
      </c>
      <c r="O528" s="1" t="str">
        <f>VLOOKUP(N528,[1]Mestre!$B$2:$C$13,2,FALSE)</f>
        <v>Trimestre 3</v>
      </c>
      <c r="Q528"/>
      <c r="R528"/>
      <c r="S528"/>
    </row>
    <row r="529" spans="3:19" ht="15" x14ac:dyDescent="0.25">
      <c r="C529" s="2" t="s">
        <v>239</v>
      </c>
      <c r="D529" s="3" t="s">
        <v>331</v>
      </c>
      <c r="F529" s="4">
        <v>44074</v>
      </c>
      <c r="G529" s="5">
        <v>20.100000000000001</v>
      </c>
      <c r="H529" s="5">
        <v>4.22</v>
      </c>
      <c r="K529" s="5">
        <v>24.32</v>
      </c>
      <c r="L529" s="5" t="s">
        <v>277</v>
      </c>
      <c r="M529" s="4">
        <v>44074</v>
      </c>
      <c r="N529" s="19">
        <f>IF(M529="","",MONTH(M529))</f>
        <v>8</v>
      </c>
      <c r="O529" s="1" t="str">
        <f>VLOOKUP(N529,[1]Mestre!$B$2:$C$13,2,FALSE)</f>
        <v>Trimestre 3</v>
      </c>
      <c r="Q529"/>
      <c r="R529"/>
      <c r="S529"/>
    </row>
    <row r="530" spans="3:19" ht="15" x14ac:dyDescent="0.25">
      <c r="C530" s="2" t="s">
        <v>239</v>
      </c>
      <c r="D530" s="3" t="s">
        <v>332</v>
      </c>
      <c r="F530" s="4">
        <v>44074</v>
      </c>
      <c r="G530" s="5">
        <v>33.799999999999997</v>
      </c>
      <c r="H530" s="5">
        <v>7.1</v>
      </c>
      <c r="K530" s="5">
        <v>40.9</v>
      </c>
      <c r="L530" s="5" t="s">
        <v>277</v>
      </c>
      <c r="M530" s="4">
        <v>44074</v>
      </c>
      <c r="N530" s="19">
        <f>IF(M530="","",MONTH(M530))</f>
        <v>8</v>
      </c>
      <c r="O530" s="1" t="str">
        <f>VLOOKUP(N530,[1]Mestre!$B$2:$C$13,2,FALSE)</f>
        <v>Trimestre 3</v>
      </c>
      <c r="Q530"/>
      <c r="R530"/>
      <c r="S530"/>
    </row>
    <row r="531" spans="3:19" ht="15" x14ac:dyDescent="0.25">
      <c r="C531" s="2" t="s">
        <v>239</v>
      </c>
      <c r="D531" s="3" t="s">
        <v>333</v>
      </c>
      <c r="F531" s="4">
        <v>44074</v>
      </c>
      <c r="G531" s="5">
        <v>220.89</v>
      </c>
      <c r="H531" s="5">
        <v>46.39</v>
      </c>
      <c r="K531" s="5">
        <v>267.27999999999997</v>
      </c>
      <c r="L531" s="5" t="s">
        <v>243</v>
      </c>
      <c r="M531" s="4">
        <v>44074</v>
      </c>
      <c r="N531" s="19">
        <f>IF(M531="","",MONTH(M531))</f>
        <v>8</v>
      </c>
      <c r="O531" s="1" t="str">
        <f>VLOOKUP(N531,[1]Mestre!$B$2:$C$13,2,FALSE)</f>
        <v>Trimestre 3</v>
      </c>
      <c r="Q531"/>
      <c r="R531"/>
      <c r="S531"/>
    </row>
    <row r="532" spans="3:19" ht="15" x14ac:dyDescent="0.25">
      <c r="C532" s="2" t="s">
        <v>239</v>
      </c>
      <c r="D532" s="3" t="s">
        <v>334</v>
      </c>
      <c r="F532" s="4">
        <v>44074</v>
      </c>
      <c r="G532" s="5">
        <v>73.63</v>
      </c>
      <c r="H532" s="5">
        <v>15.46</v>
      </c>
      <c r="K532" s="5">
        <v>89.09</v>
      </c>
      <c r="L532" s="5" t="s">
        <v>270</v>
      </c>
      <c r="M532" s="4">
        <v>44074</v>
      </c>
      <c r="N532" s="19">
        <f>IF(M532="","",MONTH(M532))</f>
        <v>8</v>
      </c>
      <c r="O532" s="1" t="str">
        <f>VLOOKUP(N532,[1]Mestre!$B$2:$C$13,2,FALSE)</f>
        <v>Trimestre 3</v>
      </c>
      <c r="Q532"/>
      <c r="R532"/>
      <c r="S532"/>
    </row>
    <row r="533" spans="3:19" ht="15" x14ac:dyDescent="0.25">
      <c r="C533" s="2" t="s">
        <v>239</v>
      </c>
      <c r="D533" s="3" t="s">
        <v>335</v>
      </c>
      <c r="F533" s="4">
        <v>44074</v>
      </c>
      <c r="G533" s="5">
        <v>61.74</v>
      </c>
      <c r="H533" s="5">
        <v>12.97</v>
      </c>
      <c r="K533" s="5">
        <v>74.709999999999994</v>
      </c>
      <c r="L533" s="5" t="s">
        <v>277</v>
      </c>
      <c r="M533" s="4">
        <v>44074</v>
      </c>
      <c r="N533" s="19">
        <f>IF(M533="","",MONTH(M533))</f>
        <v>8</v>
      </c>
      <c r="O533" s="1" t="str">
        <f>VLOOKUP(N533,[1]Mestre!$B$2:$C$13,2,FALSE)</f>
        <v>Trimestre 3</v>
      </c>
      <c r="Q533"/>
      <c r="R533"/>
      <c r="S533"/>
    </row>
    <row r="534" spans="3:19" ht="15" x14ac:dyDescent="0.25">
      <c r="C534" s="2" t="s">
        <v>239</v>
      </c>
      <c r="D534" s="3" t="s">
        <v>336</v>
      </c>
      <c r="F534" s="4">
        <v>44074</v>
      </c>
      <c r="G534" s="5">
        <v>50.63</v>
      </c>
      <c r="H534" s="5">
        <v>10.63</v>
      </c>
      <c r="K534" s="5">
        <v>61.26</v>
      </c>
      <c r="L534" s="5" t="s">
        <v>270</v>
      </c>
      <c r="M534" s="4">
        <v>44074</v>
      </c>
      <c r="N534" s="19">
        <f>IF(M534="","",MONTH(M534))</f>
        <v>8</v>
      </c>
      <c r="O534" s="1" t="str">
        <f>VLOOKUP(N534,[1]Mestre!$B$2:$C$13,2,FALSE)</f>
        <v>Trimestre 3</v>
      </c>
      <c r="Q534"/>
      <c r="R534"/>
      <c r="S534"/>
    </row>
    <row r="535" spans="3:19" ht="15" x14ac:dyDescent="0.25">
      <c r="C535" s="2" t="s">
        <v>239</v>
      </c>
      <c r="D535" s="3" t="s">
        <v>337</v>
      </c>
      <c r="F535" s="4">
        <v>44074</v>
      </c>
      <c r="G535" s="5">
        <v>73.63</v>
      </c>
      <c r="H535" s="5">
        <v>15.46</v>
      </c>
      <c r="K535" s="5">
        <v>89.09</v>
      </c>
      <c r="L535" s="5" t="s">
        <v>270</v>
      </c>
      <c r="M535" s="4">
        <v>44074</v>
      </c>
      <c r="N535" s="19">
        <f>IF(M535="","",MONTH(M535))</f>
        <v>8</v>
      </c>
      <c r="O535" s="1" t="str">
        <f>VLOOKUP(N535,[1]Mestre!$B$2:$C$13,2,FALSE)</f>
        <v>Trimestre 3</v>
      </c>
      <c r="Q535"/>
      <c r="R535"/>
      <c r="S535"/>
    </row>
    <row r="536" spans="3:19" ht="15" x14ac:dyDescent="0.25">
      <c r="C536" s="2" t="s">
        <v>239</v>
      </c>
      <c r="D536" s="3" t="s">
        <v>338</v>
      </c>
      <c r="F536" s="4">
        <v>44104</v>
      </c>
      <c r="G536" s="5">
        <v>333.26</v>
      </c>
      <c r="H536" s="5">
        <v>69.98</v>
      </c>
      <c r="K536" s="5">
        <v>403.24</v>
      </c>
      <c r="L536" s="5" t="s">
        <v>241</v>
      </c>
      <c r="M536" s="4">
        <v>44104</v>
      </c>
      <c r="N536" s="19">
        <f>IF(M536="","",MONTH(M536))</f>
        <v>9</v>
      </c>
      <c r="O536" s="1" t="str">
        <f>VLOOKUP(N536,[1]Mestre!$B$2:$C$13,2,FALSE)</f>
        <v>Trimestre 3</v>
      </c>
      <c r="Q536"/>
      <c r="R536"/>
      <c r="S536"/>
    </row>
    <row r="537" spans="3:19" ht="15" x14ac:dyDescent="0.25">
      <c r="C537" s="2" t="s">
        <v>239</v>
      </c>
      <c r="D537" s="3" t="s">
        <v>339</v>
      </c>
      <c r="F537" s="4">
        <v>44104</v>
      </c>
      <c r="G537" s="5">
        <v>20.87</v>
      </c>
      <c r="H537" s="5">
        <v>4.38</v>
      </c>
      <c r="K537" s="5">
        <v>25.25</v>
      </c>
      <c r="L537" s="5" t="s">
        <v>277</v>
      </c>
      <c r="M537" s="4">
        <v>44104</v>
      </c>
      <c r="N537" s="19">
        <f>IF(M537="","",MONTH(M537))</f>
        <v>9</v>
      </c>
      <c r="O537" s="1" t="str">
        <f>VLOOKUP(N537,[1]Mestre!$B$2:$C$13,2,FALSE)</f>
        <v>Trimestre 3</v>
      </c>
      <c r="Q537"/>
      <c r="R537"/>
      <c r="S537"/>
    </row>
    <row r="538" spans="3:19" ht="15" x14ac:dyDescent="0.25">
      <c r="C538" s="2" t="s">
        <v>239</v>
      </c>
      <c r="D538" s="3" t="s">
        <v>340</v>
      </c>
      <c r="F538" s="4">
        <v>44104</v>
      </c>
      <c r="G538" s="5">
        <v>84.38</v>
      </c>
      <c r="H538" s="5">
        <v>17.72</v>
      </c>
      <c r="K538" s="5">
        <v>102.1</v>
      </c>
      <c r="L538" s="5" t="s">
        <v>277</v>
      </c>
      <c r="M538" s="4">
        <v>44104</v>
      </c>
      <c r="N538" s="19">
        <f>IF(M538="","",MONTH(M538))</f>
        <v>9</v>
      </c>
      <c r="O538" s="1" t="str">
        <f>VLOOKUP(N538,[1]Mestre!$B$2:$C$13,2,FALSE)</f>
        <v>Trimestre 3</v>
      </c>
      <c r="Q538"/>
      <c r="R538"/>
      <c r="S538"/>
    </row>
    <row r="539" spans="3:19" ht="15" x14ac:dyDescent="0.25">
      <c r="C539" s="2" t="s">
        <v>239</v>
      </c>
      <c r="D539" s="3" t="s">
        <v>341</v>
      </c>
      <c r="F539" s="4">
        <v>44104</v>
      </c>
      <c r="G539" s="5">
        <v>116.36</v>
      </c>
      <c r="H539" s="5">
        <v>24.44</v>
      </c>
      <c r="K539" s="5">
        <v>140.80000000000001</v>
      </c>
      <c r="L539" s="5" t="s">
        <v>277</v>
      </c>
      <c r="M539" s="4">
        <v>44104</v>
      </c>
      <c r="N539" s="19">
        <f>IF(M539="","",MONTH(M539))</f>
        <v>9</v>
      </c>
      <c r="O539" s="1" t="str">
        <f>VLOOKUP(N539,[1]Mestre!$B$2:$C$13,2,FALSE)</f>
        <v>Trimestre 3</v>
      </c>
      <c r="Q539"/>
      <c r="R539"/>
      <c r="S539"/>
    </row>
    <row r="540" spans="3:19" ht="15" x14ac:dyDescent="0.25">
      <c r="C540" s="2" t="s">
        <v>239</v>
      </c>
      <c r="D540" s="3" t="s">
        <v>342</v>
      </c>
      <c r="F540" s="4">
        <v>44104</v>
      </c>
      <c r="G540" s="5">
        <v>220.89</v>
      </c>
      <c r="H540" s="5">
        <v>46.39</v>
      </c>
      <c r="K540" s="5">
        <v>267.27999999999997</v>
      </c>
      <c r="L540" s="5" t="s">
        <v>241</v>
      </c>
      <c r="M540" s="4">
        <v>44104</v>
      </c>
      <c r="N540" s="19">
        <f>IF(M540="","",MONTH(M540))</f>
        <v>9</v>
      </c>
      <c r="O540" s="1" t="str">
        <f>VLOOKUP(N540,[1]Mestre!$B$2:$C$13,2,FALSE)</f>
        <v>Trimestre 3</v>
      </c>
      <c r="Q540"/>
      <c r="R540"/>
      <c r="S540"/>
    </row>
    <row r="541" spans="3:19" ht="15" x14ac:dyDescent="0.25">
      <c r="C541" s="2" t="s">
        <v>239</v>
      </c>
      <c r="D541" s="3" t="s">
        <v>343</v>
      </c>
      <c r="F541" s="4">
        <v>44104</v>
      </c>
      <c r="G541" s="5">
        <v>35.15</v>
      </c>
      <c r="H541" s="5">
        <v>7.38</v>
      </c>
      <c r="K541" s="5">
        <v>42.53</v>
      </c>
      <c r="L541" s="5" t="s">
        <v>277</v>
      </c>
      <c r="M541" s="4">
        <v>44104</v>
      </c>
      <c r="N541" s="19">
        <f>IF(M541="","",MONTH(M541))</f>
        <v>9</v>
      </c>
      <c r="O541" s="1" t="str">
        <f>VLOOKUP(N541,[1]Mestre!$B$2:$C$13,2,FALSE)</f>
        <v>Trimestre 3</v>
      </c>
      <c r="Q541"/>
      <c r="R541"/>
      <c r="S541"/>
    </row>
    <row r="542" spans="3:19" ht="15" x14ac:dyDescent="0.25">
      <c r="C542" s="2" t="s">
        <v>239</v>
      </c>
      <c r="D542" s="3" t="s">
        <v>344</v>
      </c>
      <c r="F542" s="4">
        <v>44104</v>
      </c>
      <c r="G542" s="5">
        <v>149.13999999999999</v>
      </c>
      <c r="H542" s="5">
        <v>31.32</v>
      </c>
      <c r="K542" s="5">
        <v>180.46</v>
      </c>
      <c r="L542" s="5" t="s">
        <v>277</v>
      </c>
      <c r="M542" s="4">
        <v>44104</v>
      </c>
      <c r="N542" s="19">
        <f>IF(M542="","",MONTH(M542))</f>
        <v>9</v>
      </c>
      <c r="O542" s="1" t="str">
        <f>VLOOKUP(N542,[1]Mestre!$B$2:$C$13,2,FALSE)</f>
        <v>Trimestre 3</v>
      </c>
      <c r="Q542"/>
      <c r="R542"/>
      <c r="S542"/>
    </row>
    <row r="543" spans="3:19" ht="15" x14ac:dyDescent="0.25">
      <c r="C543" s="2" t="s">
        <v>239</v>
      </c>
      <c r="D543" s="3" t="s">
        <v>345</v>
      </c>
      <c r="F543" s="4">
        <v>44104</v>
      </c>
      <c r="G543" s="5">
        <v>66.58</v>
      </c>
      <c r="H543" s="5">
        <v>13.98</v>
      </c>
      <c r="K543" s="5">
        <v>80.56</v>
      </c>
      <c r="L543" s="5" t="s">
        <v>277</v>
      </c>
      <c r="M543" s="4">
        <v>44104</v>
      </c>
      <c r="N543" s="19">
        <f>IF(M543="","",MONTH(M543))</f>
        <v>9</v>
      </c>
      <c r="O543" s="1" t="str">
        <f>VLOOKUP(N543,[1]Mestre!$B$2:$C$13,2,FALSE)</f>
        <v>Trimestre 3</v>
      </c>
      <c r="Q543"/>
      <c r="R543"/>
      <c r="S543"/>
    </row>
    <row r="544" spans="3:19" ht="15" x14ac:dyDescent="0.25">
      <c r="C544" s="2" t="s">
        <v>239</v>
      </c>
      <c r="D544" s="3" t="s">
        <v>346</v>
      </c>
      <c r="F544" s="4">
        <v>44105</v>
      </c>
      <c r="G544" s="5">
        <v>59.02</v>
      </c>
      <c r="H544" s="5">
        <v>12.39</v>
      </c>
      <c r="K544" s="5">
        <v>71.41</v>
      </c>
      <c r="L544" s="5" t="s">
        <v>277</v>
      </c>
      <c r="M544" s="4">
        <v>44135</v>
      </c>
      <c r="N544" s="19">
        <f>IF(M544="","",MONTH(M544))</f>
        <v>10</v>
      </c>
      <c r="O544" s="1" t="str">
        <f>VLOOKUP(N544,[1]Mestre!$B$2:$C$13,2,FALSE)</f>
        <v>Trimestre 4</v>
      </c>
      <c r="Q544"/>
      <c r="R544"/>
      <c r="S544"/>
    </row>
    <row r="545" spans="3:19" ht="15" x14ac:dyDescent="0.25">
      <c r="C545" s="2" t="s">
        <v>239</v>
      </c>
      <c r="D545" s="3" t="s">
        <v>347</v>
      </c>
      <c r="F545" s="4">
        <v>44134</v>
      </c>
      <c r="G545" s="5">
        <v>101.49</v>
      </c>
      <c r="H545" s="5">
        <v>21.31</v>
      </c>
      <c r="K545" s="5">
        <v>122.8</v>
      </c>
      <c r="L545" s="5" t="s">
        <v>277</v>
      </c>
      <c r="M545" s="4">
        <v>44135</v>
      </c>
      <c r="N545" s="19">
        <f>IF(M545="","",MONTH(M545))</f>
        <v>10</v>
      </c>
      <c r="O545" s="1" t="str">
        <f>VLOOKUP(N545,[1]Mestre!$B$2:$C$13,2,FALSE)</f>
        <v>Trimestre 4</v>
      </c>
      <c r="Q545"/>
      <c r="R545"/>
      <c r="S545"/>
    </row>
    <row r="546" spans="3:19" ht="15" x14ac:dyDescent="0.25">
      <c r="C546" s="2" t="s">
        <v>239</v>
      </c>
      <c r="D546" s="3" t="s">
        <v>348</v>
      </c>
      <c r="F546" s="4">
        <v>44135</v>
      </c>
      <c r="G546" s="5">
        <v>220.89</v>
      </c>
      <c r="H546" s="5">
        <v>46.39</v>
      </c>
      <c r="K546" s="5">
        <v>267.27999999999997</v>
      </c>
      <c r="L546" s="5" t="s">
        <v>241</v>
      </c>
      <c r="M546" s="4">
        <v>44135</v>
      </c>
      <c r="N546" s="19">
        <f>IF(M546="","",MONTH(M546))</f>
        <v>10</v>
      </c>
      <c r="O546" s="1" t="str">
        <f>VLOOKUP(N546,[1]Mestre!$B$2:$C$13,2,FALSE)</f>
        <v>Trimestre 4</v>
      </c>
      <c r="Q546"/>
      <c r="R546"/>
      <c r="S546"/>
    </row>
    <row r="547" spans="3:19" ht="15" x14ac:dyDescent="0.25">
      <c r="C547" s="2" t="s">
        <v>239</v>
      </c>
      <c r="D547" s="3" t="s">
        <v>349</v>
      </c>
      <c r="F547" s="4">
        <v>44135</v>
      </c>
      <c r="G547" s="5">
        <v>333.26</v>
      </c>
      <c r="H547" s="5">
        <v>69.98</v>
      </c>
      <c r="K547" s="5">
        <v>403.24</v>
      </c>
      <c r="L547" s="5" t="s">
        <v>241</v>
      </c>
      <c r="M547" s="4">
        <v>44135</v>
      </c>
      <c r="N547" s="19">
        <f>IF(M547="","",MONTH(M547))</f>
        <v>10</v>
      </c>
      <c r="O547" s="1" t="str">
        <f>VLOOKUP(N547,[1]Mestre!$B$2:$C$13,2,FALSE)</f>
        <v>Trimestre 4</v>
      </c>
      <c r="Q547"/>
      <c r="R547"/>
      <c r="S547"/>
    </row>
    <row r="548" spans="3:19" ht="15" x14ac:dyDescent="0.25">
      <c r="C548" s="2" t="s">
        <v>239</v>
      </c>
      <c r="D548" s="3" t="s">
        <v>350</v>
      </c>
      <c r="F548" s="4">
        <v>44135</v>
      </c>
      <c r="G548" s="5">
        <v>36.97</v>
      </c>
      <c r="H548" s="5">
        <v>7.76</v>
      </c>
      <c r="K548" s="5">
        <v>44.73</v>
      </c>
      <c r="L548" s="5" t="s">
        <v>277</v>
      </c>
      <c r="M548" s="4">
        <v>44135</v>
      </c>
      <c r="N548" s="19">
        <f>IF(M548="","",MONTH(M548))</f>
        <v>10</v>
      </c>
      <c r="O548" s="1" t="str">
        <f>VLOOKUP(N548,[1]Mestre!$B$2:$C$13,2,FALSE)</f>
        <v>Trimestre 4</v>
      </c>
      <c r="Q548"/>
      <c r="R548"/>
      <c r="S548"/>
    </row>
    <row r="549" spans="3:19" ht="15" x14ac:dyDescent="0.25">
      <c r="C549" s="2" t="s">
        <v>239</v>
      </c>
      <c r="D549" s="3" t="s">
        <v>351</v>
      </c>
      <c r="F549" s="4">
        <v>44135</v>
      </c>
      <c r="G549" s="5">
        <v>50.36</v>
      </c>
      <c r="H549" s="5">
        <v>10.58</v>
      </c>
      <c r="K549" s="5">
        <v>60.94</v>
      </c>
      <c r="L549" s="5" t="s">
        <v>277</v>
      </c>
      <c r="M549" s="4">
        <v>44135</v>
      </c>
      <c r="N549" s="19">
        <f>IF(M549="","",MONTH(M549))</f>
        <v>10</v>
      </c>
      <c r="O549" s="1" t="str">
        <f>VLOOKUP(N549,[1]Mestre!$B$2:$C$13,2,FALSE)</f>
        <v>Trimestre 4</v>
      </c>
      <c r="Q549"/>
      <c r="R549"/>
      <c r="S549"/>
    </row>
    <row r="550" spans="3:19" ht="15" x14ac:dyDescent="0.25">
      <c r="C550" s="2" t="s">
        <v>239</v>
      </c>
      <c r="D550" s="3" t="s">
        <v>352</v>
      </c>
      <c r="F550" s="4">
        <v>44135</v>
      </c>
      <c r="G550" s="5">
        <v>11.11</v>
      </c>
      <c r="H550" s="5">
        <v>2.33</v>
      </c>
      <c r="K550" s="5">
        <v>13.44</v>
      </c>
      <c r="L550" s="5" t="s">
        <v>277</v>
      </c>
      <c r="M550" s="4">
        <v>44135</v>
      </c>
      <c r="N550" s="19">
        <f>IF(M550="","",MONTH(M550))</f>
        <v>10</v>
      </c>
      <c r="O550" s="1" t="str">
        <f>VLOOKUP(N550,[1]Mestre!$B$2:$C$13,2,FALSE)</f>
        <v>Trimestre 4</v>
      </c>
      <c r="Q550"/>
      <c r="R550"/>
      <c r="S550"/>
    </row>
    <row r="551" spans="3:19" ht="15" x14ac:dyDescent="0.25">
      <c r="C551" s="2" t="s">
        <v>239</v>
      </c>
      <c r="D551" s="3" t="s">
        <v>353</v>
      </c>
      <c r="F551" s="4">
        <v>44135</v>
      </c>
      <c r="G551" s="5">
        <v>92.86</v>
      </c>
      <c r="H551" s="5">
        <v>19.5</v>
      </c>
      <c r="K551" s="5">
        <v>112.36</v>
      </c>
      <c r="L551" s="5" t="s">
        <v>277</v>
      </c>
      <c r="M551" s="4">
        <v>44135</v>
      </c>
      <c r="N551" s="19">
        <f>IF(M551="","",MONTH(M551))</f>
        <v>10</v>
      </c>
      <c r="O551" s="1" t="str">
        <f>VLOOKUP(N551,[1]Mestre!$B$2:$C$13,2,FALSE)</f>
        <v>Trimestre 4</v>
      </c>
      <c r="Q551"/>
      <c r="R551"/>
      <c r="S551"/>
    </row>
    <row r="552" spans="3:19" ht="15" x14ac:dyDescent="0.25">
      <c r="C552" s="2" t="s">
        <v>239</v>
      </c>
      <c r="D552" s="3" t="s">
        <v>354</v>
      </c>
      <c r="F552" s="4">
        <v>44135</v>
      </c>
      <c r="G552" s="5">
        <v>151.38999999999999</v>
      </c>
      <c r="H552" s="5">
        <v>31.79</v>
      </c>
      <c r="K552" s="5">
        <v>183.18</v>
      </c>
      <c r="L552" s="5" t="s">
        <v>277</v>
      </c>
      <c r="M552" s="4">
        <v>44135</v>
      </c>
      <c r="N552" s="19">
        <f>IF(M552="","",MONTH(M552))</f>
        <v>10</v>
      </c>
      <c r="O552" s="1" t="str">
        <f>VLOOKUP(N552,[1]Mestre!$B$2:$C$13,2,FALSE)</f>
        <v>Trimestre 4</v>
      </c>
      <c r="Q552"/>
      <c r="R552"/>
      <c r="S552"/>
    </row>
    <row r="553" spans="3:19" ht="15" x14ac:dyDescent="0.25">
      <c r="C553" s="2" t="s">
        <v>239</v>
      </c>
      <c r="D553" s="3" t="s">
        <v>355</v>
      </c>
      <c r="F553" s="4">
        <v>44135</v>
      </c>
      <c r="G553" s="5">
        <v>159.97</v>
      </c>
      <c r="H553" s="5">
        <v>33.590000000000003</v>
      </c>
      <c r="K553" s="5">
        <v>193.56</v>
      </c>
      <c r="L553" s="5" t="s">
        <v>277</v>
      </c>
      <c r="M553" s="4">
        <v>44135</v>
      </c>
      <c r="N553" s="19">
        <f>IF(M553="","",MONTH(M553))</f>
        <v>10</v>
      </c>
      <c r="O553" s="1" t="str">
        <f>VLOOKUP(N553,[1]Mestre!$B$2:$C$13,2,FALSE)</f>
        <v>Trimestre 4</v>
      </c>
      <c r="Q553"/>
      <c r="R553"/>
      <c r="S553"/>
    </row>
    <row r="554" spans="3:19" ht="15" x14ac:dyDescent="0.25">
      <c r="C554" s="2" t="s">
        <v>239</v>
      </c>
      <c r="D554" s="3" t="s">
        <v>356</v>
      </c>
      <c r="F554" s="4">
        <v>44135</v>
      </c>
      <c r="G554" s="5">
        <v>36.6</v>
      </c>
      <c r="H554" s="5">
        <v>7.69</v>
      </c>
      <c r="K554" s="5">
        <v>44.29</v>
      </c>
      <c r="L554" s="5" t="s">
        <v>277</v>
      </c>
      <c r="M554" s="4">
        <v>44135</v>
      </c>
      <c r="N554" s="19">
        <f>IF(M554="","",MONTH(M554))</f>
        <v>10</v>
      </c>
      <c r="O554" s="1" t="str">
        <f>VLOOKUP(N554,[1]Mestre!$B$2:$C$13,2,FALSE)</f>
        <v>Trimestre 4</v>
      </c>
      <c r="Q554"/>
      <c r="R554"/>
      <c r="S554"/>
    </row>
    <row r="555" spans="3:19" ht="15" x14ac:dyDescent="0.25">
      <c r="C555" s="2" t="s">
        <v>239</v>
      </c>
      <c r="D555" s="3" t="s">
        <v>357</v>
      </c>
      <c r="F555" s="4">
        <v>44155</v>
      </c>
      <c r="G555" s="5">
        <v>61.74</v>
      </c>
      <c r="H555" s="5">
        <v>12.97</v>
      </c>
      <c r="K555" s="5">
        <v>74.709999999999994</v>
      </c>
      <c r="L555" s="5" t="s">
        <v>270</v>
      </c>
      <c r="M555" s="4">
        <v>44155</v>
      </c>
      <c r="N555" s="19">
        <f>IF(M555="","",MONTH(M555))</f>
        <v>11</v>
      </c>
      <c r="O555" s="1" t="str">
        <f>VLOOKUP(N555,[1]Mestre!$B$2:$C$13,2,FALSE)</f>
        <v>Trimestre 4</v>
      </c>
      <c r="Q555"/>
      <c r="R555"/>
      <c r="S555"/>
    </row>
    <row r="556" spans="3:19" ht="15" x14ac:dyDescent="0.25">
      <c r="C556" s="2" t="s">
        <v>239</v>
      </c>
      <c r="D556" s="3" t="s">
        <v>358</v>
      </c>
      <c r="F556" s="4">
        <v>44165</v>
      </c>
      <c r="G556" s="5">
        <v>50.63</v>
      </c>
      <c r="H556" s="5">
        <v>10.63</v>
      </c>
      <c r="K556" s="5">
        <v>61.26</v>
      </c>
      <c r="L556" s="5" t="s">
        <v>270</v>
      </c>
      <c r="M556" s="4">
        <v>44165</v>
      </c>
      <c r="N556" s="19">
        <f>IF(M556="","",MONTH(M556))</f>
        <v>11</v>
      </c>
      <c r="O556" s="1" t="str">
        <f>VLOOKUP(N556,[1]Mestre!$B$2:$C$13,2,FALSE)</f>
        <v>Trimestre 4</v>
      </c>
      <c r="Q556"/>
      <c r="R556"/>
      <c r="S556"/>
    </row>
    <row r="557" spans="3:19" ht="15" x14ac:dyDescent="0.25">
      <c r="C557" s="2" t="s">
        <v>239</v>
      </c>
      <c r="D557" s="3" t="s">
        <v>359</v>
      </c>
      <c r="F557" s="4">
        <v>44165</v>
      </c>
      <c r="G557" s="5">
        <v>73.63</v>
      </c>
      <c r="H557" s="5">
        <v>15.46</v>
      </c>
      <c r="K557" s="5">
        <v>89.09</v>
      </c>
      <c r="L557" s="5" t="s">
        <v>270</v>
      </c>
      <c r="M557" s="4">
        <v>44165</v>
      </c>
      <c r="N557" s="19">
        <f>IF(M557="","",MONTH(M557))</f>
        <v>11</v>
      </c>
      <c r="O557" s="1" t="str">
        <f>VLOOKUP(N557,[1]Mestre!$B$2:$C$13,2,FALSE)</f>
        <v>Trimestre 4</v>
      </c>
      <c r="Q557"/>
      <c r="R557"/>
      <c r="S557"/>
    </row>
    <row r="558" spans="3:19" ht="15" x14ac:dyDescent="0.25">
      <c r="C558" s="2" t="s">
        <v>239</v>
      </c>
      <c r="D558" s="3" t="s">
        <v>360</v>
      </c>
      <c r="F558" s="4">
        <v>44165</v>
      </c>
      <c r="G558" s="5">
        <v>73.63</v>
      </c>
      <c r="H558" s="5">
        <v>15.46</v>
      </c>
      <c r="K558" s="5">
        <v>89.09</v>
      </c>
      <c r="L558" s="5" t="s">
        <v>270</v>
      </c>
      <c r="M558" s="4">
        <v>44165</v>
      </c>
      <c r="N558" s="19">
        <f>IF(M558="","",MONTH(M558))</f>
        <v>11</v>
      </c>
      <c r="O558" s="1" t="str">
        <f>VLOOKUP(N558,[1]Mestre!$B$2:$C$13,2,FALSE)</f>
        <v>Trimestre 4</v>
      </c>
      <c r="Q558"/>
      <c r="R558"/>
      <c r="S558"/>
    </row>
    <row r="559" spans="3:19" ht="15" x14ac:dyDescent="0.25">
      <c r="C559" s="2" t="s">
        <v>239</v>
      </c>
      <c r="D559" s="3" t="s">
        <v>361</v>
      </c>
      <c r="F559" s="4">
        <v>44165</v>
      </c>
      <c r="G559" s="5">
        <v>73.63</v>
      </c>
      <c r="H559" s="5">
        <v>15.46</v>
      </c>
      <c r="K559" s="5">
        <v>89.09</v>
      </c>
      <c r="L559" s="5" t="s">
        <v>270</v>
      </c>
      <c r="M559" s="4">
        <v>44165</v>
      </c>
      <c r="N559" s="19">
        <f>IF(M559="","",MONTH(M559))</f>
        <v>11</v>
      </c>
      <c r="O559" s="1" t="str">
        <f>VLOOKUP(N559,[1]Mestre!$B$2:$C$13,2,FALSE)</f>
        <v>Trimestre 4</v>
      </c>
      <c r="Q559"/>
      <c r="R559"/>
      <c r="S559"/>
    </row>
    <row r="560" spans="3:19" ht="15" x14ac:dyDescent="0.25">
      <c r="C560" s="2" t="s">
        <v>239</v>
      </c>
      <c r="D560" s="3" t="s">
        <v>362</v>
      </c>
      <c r="F560" s="4">
        <v>44165</v>
      </c>
      <c r="G560" s="5">
        <v>220.89</v>
      </c>
      <c r="H560" s="5">
        <v>46.39</v>
      </c>
      <c r="K560" s="5">
        <v>267.27999999999997</v>
      </c>
      <c r="L560" s="5" t="s">
        <v>241</v>
      </c>
      <c r="M560" s="4">
        <v>44165</v>
      </c>
      <c r="N560" s="19">
        <f>IF(M560="","",MONTH(M560))</f>
        <v>11</v>
      </c>
      <c r="O560" s="1" t="str">
        <f>VLOOKUP(N560,[1]Mestre!$B$2:$C$13,2,FALSE)</f>
        <v>Trimestre 4</v>
      </c>
      <c r="Q560"/>
      <c r="R560"/>
      <c r="S560"/>
    </row>
    <row r="561" spans="3:19" ht="15" x14ac:dyDescent="0.25">
      <c r="C561" s="2" t="s">
        <v>239</v>
      </c>
      <c r="D561" s="3" t="s">
        <v>363</v>
      </c>
      <c r="F561" s="4">
        <v>44165</v>
      </c>
      <c r="G561" s="5">
        <v>90.91</v>
      </c>
      <c r="H561" s="5">
        <v>19.09</v>
      </c>
      <c r="K561" s="5">
        <v>110</v>
      </c>
      <c r="L561" s="5" t="s">
        <v>277</v>
      </c>
      <c r="M561" s="4">
        <v>44165</v>
      </c>
      <c r="N561" s="19">
        <f>IF(M561="","",MONTH(M561))</f>
        <v>11</v>
      </c>
      <c r="O561" s="1" t="str">
        <f>VLOOKUP(N561,[1]Mestre!$B$2:$C$13,2,FALSE)</f>
        <v>Trimestre 4</v>
      </c>
      <c r="Q561"/>
      <c r="R561"/>
      <c r="S561"/>
    </row>
    <row r="562" spans="3:19" ht="15" x14ac:dyDescent="0.25">
      <c r="C562" s="2" t="s">
        <v>239</v>
      </c>
      <c r="D562" s="3" t="s">
        <v>364</v>
      </c>
      <c r="F562" s="4">
        <v>44165</v>
      </c>
      <c r="G562" s="5">
        <v>91.46</v>
      </c>
      <c r="H562" s="5">
        <v>19.21</v>
      </c>
      <c r="K562" s="5">
        <v>110.67</v>
      </c>
      <c r="L562" s="5" t="s">
        <v>277</v>
      </c>
      <c r="M562" s="4">
        <v>44165</v>
      </c>
      <c r="N562" s="19">
        <f>IF(M562="","",MONTH(M562))</f>
        <v>11</v>
      </c>
      <c r="O562" s="1" t="str">
        <f>VLOOKUP(N562,[1]Mestre!$B$2:$C$13,2,FALSE)</f>
        <v>Trimestre 4</v>
      </c>
      <c r="Q562"/>
      <c r="R562"/>
      <c r="S562"/>
    </row>
    <row r="563" spans="3:19" ht="15" x14ac:dyDescent="0.25">
      <c r="C563" s="2" t="s">
        <v>239</v>
      </c>
      <c r="D563" s="3" t="s">
        <v>365</v>
      </c>
      <c r="F563" s="4">
        <v>44165</v>
      </c>
      <c r="G563" s="5">
        <v>191.98</v>
      </c>
      <c r="H563" s="5">
        <v>40.32</v>
      </c>
      <c r="K563" s="5">
        <v>232.3</v>
      </c>
      <c r="L563" s="5" t="s">
        <v>277</v>
      </c>
      <c r="M563" s="4">
        <v>44165</v>
      </c>
      <c r="N563" s="19">
        <f>IF(M563="","",MONTH(M563))</f>
        <v>11</v>
      </c>
      <c r="O563" s="1" t="str">
        <f>VLOOKUP(N563,[1]Mestre!$B$2:$C$13,2,FALSE)</f>
        <v>Trimestre 4</v>
      </c>
      <c r="Q563"/>
      <c r="R563"/>
      <c r="S563"/>
    </row>
    <row r="564" spans="3:19" ht="15" x14ac:dyDescent="0.25">
      <c r="C564" s="2" t="s">
        <v>239</v>
      </c>
      <c r="D564" s="3" t="s">
        <v>366</v>
      </c>
      <c r="F564" s="4">
        <v>44165</v>
      </c>
      <c r="G564" s="5">
        <v>8.91</v>
      </c>
      <c r="H564" s="5">
        <v>1.87</v>
      </c>
      <c r="K564" s="5">
        <v>10.78</v>
      </c>
      <c r="L564" s="5" t="s">
        <v>277</v>
      </c>
      <c r="M564" s="4">
        <v>44165</v>
      </c>
      <c r="N564" s="19">
        <f>IF(M564="","",MONTH(M564))</f>
        <v>11</v>
      </c>
      <c r="O564" s="1" t="str">
        <f>VLOOKUP(N564,[1]Mestre!$B$2:$C$13,2,FALSE)</f>
        <v>Trimestre 4</v>
      </c>
      <c r="Q564"/>
      <c r="R564"/>
      <c r="S564"/>
    </row>
    <row r="565" spans="3:19" ht="15" x14ac:dyDescent="0.25">
      <c r="C565" s="2" t="s">
        <v>239</v>
      </c>
      <c r="D565" s="3" t="s">
        <v>367</v>
      </c>
      <c r="F565" s="4">
        <v>44165</v>
      </c>
      <c r="G565" s="5">
        <v>176.01</v>
      </c>
      <c r="H565" s="5">
        <v>36.96</v>
      </c>
      <c r="K565" s="5">
        <v>212.97</v>
      </c>
      <c r="L565" s="5" t="s">
        <v>277</v>
      </c>
      <c r="M565" s="4">
        <v>44165</v>
      </c>
      <c r="N565" s="19">
        <f>IF(M565="","",MONTH(M565))</f>
        <v>11</v>
      </c>
      <c r="O565" s="1" t="str">
        <f>VLOOKUP(N565,[1]Mestre!$B$2:$C$13,2,FALSE)</f>
        <v>Trimestre 4</v>
      </c>
      <c r="Q565"/>
      <c r="R565"/>
      <c r="S565"/>
    </row>
    <row r="566" spans="3:19" ht="15" x14ac:dyDescent="0.25">
      <c r="C566" s="2" t="s">
        <v>239</v>
      </c>
      <c r="D566" s="3" t="s">
        <v>368</v>
      </c>
      <c r="F566" s="4">
        <v>44165</v>
      </c>
      <c r="G566" s="5">
        <v>99.01</v>
      </c>
      <c r="H566" s="5">
        <v>20.79</v>
      </c>
      <c r="K566" s="5">
        <v>119.8</v>
      </c>
      <c r="L566" s="5" t="s">
        <v>277</v>
      </c>
      <c r="M566" s="4">
        <v>44165</v>
      </c>
      <c r="N566" s="19">
        <f>IF(M566="","",MONTH(M566))</f>
        <v>11</v>
      </c>
      <c r="O566" s="1" t="str">
        <f>VLOOKUP(N566,[1]Mestre!$B$2:$C$13,2,FALSE)</f>
        <v>Trimestre 4</v>
      </c>
      <c r="Q566"/>
      <c r="R566"/>
      <c r="S566"/>
    </row>
    <row r="567" spans="3:19" ht="15" x14ac:dyDescent="0.25">
      <c r="C567" s="2" t="s">
        <v>239</v>
      </c>
      <c r="D567" s="3" t="s">
        <v>369</v>
      </c>
      <c r="F567" s="4">
        <v>44165</v>
      </c>
      <c r="G567" s="5">
        <v>193.57</v>
      </c>
      <c r="H567" s="5">
        <v>40.65</v>
      </c>
      <c r="K567" s="5">
        <v>234.22</v>
      </c>
      <c r="L567" s="5" t="s">
        <v>277</v>
      </c>
      <c r="M567" s="4">
        <v>44165</v>
      </c>
      <c r="N567" s="19">
        <f>IF(M567="","",MONTH(M567))</f>
        <v>11</v>
      </c>
      <c r="O567" s="1" t="str">
        <f>VLOOKUP(N567,[1]Mestre!$B$2:$C$13,2,FALSE)</f>
        <v>Trimestre 4</v>
      </c>
      <c r="Q567"/>
      <c r="R567"/>
      <c r="S567"/>
    </row>
    <row r="568" spans="3:19" ht="15" x14ac:dyDescent="0.25">
      <c r="C568" s="2" t="s">
        <v>239</v>
      </c>
      <c r="D568" s="3" t="s">
        <v>370</v>
      </c>
      <c r="F568" s="4">
        <v>44165</v>
      </c>
      <c r="G568" s="5">
        <v>3.57</v>
      </c>
      <c r="H568" s="5">
        <v>0.75</v>
      </c>
      <c r="K568" s="5">
        <v>4.32</v>
      </c>
      <c r="L568" s="5" t="s">
        <v>277</v>
      </c>
      <c r="M568" s="4">
        <v>44165</v>
      </c>
      <c r="N568" s="19">
        <f>IF(M568="","",MONTH(M568))</f>
        <v>11</v>
      </c>
      <c r="O568" s="1" t="str">
        <f>VLOOKUP(N568,[1]Mestre!$B$2:$C$13,2,FALSE)</f>
        <v>Trimestre 4</v>
      </c>
      <c r="Q568"/>
      <c r="R568"/>
      <c r="S568"/>
    </row>
    <row r="569" spans="3:19" ht="15" x14ac:dyDescent="0.25">
      <c r="C569" s="2" t="s">
        <v>239</v>
      </c>
      <c r="D569" s="3" t="s">
        <v>371</v>
      </c>
      <c r="F569" s="4">
        <v>44196</v>
      </c>
      <c r="G569" s="5">
        <v>14.76</v>
      </c>
      <c r="H569" s="5">
        <v>3.1</v>
      </c>
      <c r="K569" s="5">
        <v>17.86</v>
      </c>
      <c r="L569" s="5" t="s">
        <v>277</v>
      </c>
      <c r="M569" s="4">
        <v>44196</v>
      </c>
      <c r="N569" s="19">
        <f>IF(M569="","",MONTH(M569))</f>
        <v>12</v>
      </c>
      <c r="O569" s="1" t="str">
        <f>VLOOKUP(N569,[1]Mestre!$B$2:$C$13,2,FALSE)</f>
        <v>Trimestre 4</v>
      </c>
      <c r="Q569"/>
      <c r="R569"/>
      <c r="S569"/>
    </row>
    <row r="570" spans="3:19" ht="15" x14ac:dyDescent="0.25">
      <c r="C570" s="2" t="s">
        <v>239</v>
      </c>
      <c r="D570" s="3" t="s">
        <v>372</v>
      </c>
      <c r="F570" s="4">
        <v>44196</v>
      </c>
      <c r="G570" s="5">
        <v>129.91999999999999</v>
      </c>
      <c r="H570" s="5">
        <v>27.28</v>
      </c>
      <c r="K570" s="5">
        <v>157.19999999999999</v>
      </c>
      <c r="L570" s="5" t="s">
        <v>277</v>
      </c>
      <c r="M570" s="4">
        <v>44196</v>
      </c>
      <c r="N570" s="19">
        <f>IF(M570="","",MONTH(M570))</f>
        <v>12</v>
      </c>
      <c r="O570" s="1" t="str">
        <f>VLOOKUP(N570,[1]Mestre!$B$2:$C$13,2,FALSE)</f>
        <v>Trimestre 4</v>
      </c>
      <c r="Q570"/>
      <c r="R570"/>
      <c r="S570"/>
    </row>
    <row r="571" spans="3:19" ht="15" x14ac:dyDescent="0.25">
      <c r="C571" s="2" t="s">
        <v>239</v>
      </c>
      <c r="D571" s="3" t="s">
        <v>373</v>
      </c>
      <c r="F571" s="4">
        <v>44196</v>
      </c>
      <c r="G571" s="5">
        <v>136.78</v>
      </c>
      <c r="H571" s="5">
        <v>28.72</v>
      </c>
      <c r="K571" s="5">
        <v>165.5</v>
      </c>
      <c r="L571" s="5" t="s">
        <v>277</v>
      </c>
      <c r="M571" s="4">
        <v>44196</v>
      </c>
      <c r="N571" s="19">
        <f>IF(M571="","",MONTH(M571))</f>
        <v>12</v>
      </c>
      <c r="O571" s="1" t="str">
        <f>VLOOKUP(N571,[1]Mestre!$B$2:$C$13,2,FALSE)</f>
        <v>Trimestre 4</v>
      </c>
      <c r="Q571"/>
      <c r="R571"/>
      <c r="S571"/>
    </row>
    <row r="572" spans="3:19" ht="15" x14ac:dyDescent="0.25">
      <c r="C572" s="2" t="s">
        <v>239</v>
      </c>
      <c r="D572" s="3" t="s">
        <v>374</v>
      </c>
      <c r="F572" s="4">
        <v>44196</v>
      </c>
      <c r="G572" s="5">
        <v>126.54</v>
      </c>
      <c r="H572" s="5">
        <v>26.57</v>
      </c>
      <c r="K572" s="5">
        <v>153.11000000000001</v>
      </c>
      <c r="L572" s="5" t="s">
        <v>243</v>
      </c>
      <c r="M572" s="4">
        <v>44196</v>
      </c>
      <c r="N572" s="19">
        <f>IF(M572="","",MONTH(M572))</f>
        <v>12</v>
      </c>
      <c r="O572" s="1" t="str">
        <f>VLOOKUP(N572,[1]Mestre!$B$2:$C$13,2,FALSE)</f>
        <v>Trimestre 4</v>
      </c>
      <c r="Q572"/>
      <c r="R572"/>
      <c r="S572"/>
    </row>
    <row r="573" spans="3:19" ht="15" x14ac:dyDescent="0.25">
      <c r="C573" s="2" t="s">
        <v>239</v>
      </c>
      <c r="D573" s="3" t="s">
        <v>375</v>
      </c>
      <c r="F573" s="4">
        <v>44196</v>
      </c>
      <c r="G573" s="5">
        <v>73.63</v>
      </c>
      <c r="H573" s="5">
        <v>15.46</v>
      </c>
      <c r="K573" s="5">
        <v>89.09</v>
      </c>
      <c r="L573" s="5" t="s">
        <v>270</v>
      </c>
      <c r="M573" s="4">
        <v>44196</v>
      </c>
      <c r="N573" s="19">
        <f>IF(M573="","",MONTH(M573))</f>
        <v>12</v>
      </c>
      <c r="O573" s="1" t="str">
        <f>VLOOKUP(N573,[1]Mestre!$B$2:$C$13,2,FALSE)</f>
        <v>Trimestre 4</v>
      </c>
      <c r="Q573"/>
      <c r="R573"/>
      <c r="S573"/>
    </row>
    <row r="574" spans="3:19" ht="15" x14ac:dyDescent="0.25">
      <c r="C574" s="2" t="s">
        <v>239</v>
      </c>
      <c r="D574" s="3" t="s">
        <v>376</v>
      </c>
      <c r="F574" s="4">
        <v>44196</v>
      </c>
      <c r="G574" s="5">
        <v>3.17</v>
      </c>
      <c r="H574" s="5">
        <v>0.67</v>
      </c>
      <c r="K574" s="5">
        <v>3.84</v>
      </c>
      <c r="L574" s="5" t="s">
        <v>277</v>
      </c>
      <c r="M574" s="4">
        <v>44196</v>
      </c>
      <c r="N574" s="19">
        <f>IF(M574="","",MONTH(M574))</f>
        <v>12</v>
      </c>
      <c r="O574" s="1" t="str">
        <f>VLOOKUP(N574,[1]Mestre!$B$2:$C$13,2,FALSE)</f>
        <v>Trimestre 4</v>
      </c>
      <c r="Q574"/>
      <c r="R574"/>
      <c r="S574"/>
    </row>
    <row r="575" spans="3:19" ht="15" x14ac:dyDescent="0.25">
      <c r="C575" s="2" t="s">
        <v>239</v>
      </c>
      <c r="D575" s="3" t="s">
        <v>377</v>
      </c>
      <c r="F575" s="4">
        <v>44196</v>
      </c>
      <c r="G575" s="5">
        <v>50.63</v>
      </c>
      <c r="H575" s="5">
        <v>10.63</v>
      </c>
      <c r="K575" s="5">
        <v>61.26</v>
      </c>
      <c r="L575" s="5" t="s">
        <v>270</v>
      </c>
      <c r="M575" s="4">
        <v>44196</v>
      </c>
      <c r="N575" s="19">
        <f>IF(M575="","",MONTH(M575))</f>
        <v>12</v>
      </c>
      <c r="O575" s="1" t="str">
        <f>VLOOKUP(N575,[1]Mestre!$B$2:$C$13,2,FALSE)</f>
        <v>Trimestre 4</v>
      </c>
      <c r="Q575"/>
      <c r="R575"/>
      <c r="S575"/>
    </row>
    <row r="576" spans="3:19" ht="15" x14ac:dyDescent="0.25">
      <c r="C576" s="2" t="s">
        <v>239</v>
      </c>
      <c r="D576" s="3" t="s">
        <v>378</v>
      </c>
      <c r="F576" s="4">
        <v>44196</v>
      </c>
      <c r="G576" s="5">
        <v>61.74</v>
      </c>
      <c r="H576" s="5">
        <v>12.97</v>
      </c>
      <c r="K576" s="5">
        <v>74.709999999999994</v>
      </c>
      <c r="L576" s="5" t="s">
        <v>270</v>
      </c>
      <c r="M576" s="4">
        <v>44196</v>
      </c>
      <c r="N576" s="19">
        <f>IF(M576="","",MONTH(M576))</f>
        <v>12</v>
      </c>
      <c r="O576" s="1" t="str">
        <f>VLOOKUP(N576,[1]Mestre!$B$2:$C$13,2,FALSE)</f>
        <v>Trimestre 4</v>
      </c>
      <c r="Q576"/>
      <c r="R576"/>
      <c r="S576"/>
    </row>
    <row r="577" spans="3:19" ht="15" x14ac:dyDescent="0.25">
      <c r="C577" s="2" t="s">
        <v>239</v>
      </c>
      <c r="D577" s="3" t="s">
        <v>379</v>
      </c>
      <c r="F577" s="4">
        <v>44196</v>
      </c>
      <c r="G577" s="5">
        <v>171.25</v>
      </c>
      <c r="H577" s="5">
        <v>35.96</v>
      </c>
      <c r="K577" s="5">
        <v>207.21</v>
      </c>
      <c r="L577" s="5" t="s">
        <v>277</v>
      </c>
      <c r="M577" s="4">
        <v>44196</v>
      </c>
      <c r="N577" s="19">
        <f>IF(M577="","",MONTH(M577))</f>
        <v>12</v>
      </c>
      <c r="O577" s="1" t="str">
        <f>VLOOKUP(N577,[1]Mestre!$B$2:$C$13,2,FALSE)</f>
        <v>Trimestre 4</v>
      </c>
      <c r="Q577"/>
      <c r="R577"/>
      <c r="S577"/>
    </row>
    <row r="578" spans="3:19" ht="15" x14ac:dyDescent="0.25">
      <c r="C578" s="2" t="s">
        <v>239</v>
      </c>
      <c r="D578" s="3" t="s">
        <v>380</v>
      </c>
      <c r="F578" s="4">
        <v>44196</v>
      </c>
      <c r="G578" s="5">
        <v>73.63</v>
      </c>
      <c r="H578" s="5">
        <v>15.46</v>
      </c>
      <c r="K578" s="5">
        <v>89.09</v>
      </c>
      <c r="L578" s="5" t="s">
        <v>270</v>
      </c>
      <c r="M578" s="4">
        <v>44196</v>
      </c>
      <c r="N578" s="19">
        <f>IF(M578="","",MONTH(M578))</f>
        <v>12</v>
      </c>
      <c r="O578" s="1" t="str">
        <f>VLOOKUP(N578,[1]Mestre!$B$2:$C$13,2,FALSE)</f>
        <v>Trimestre 4</v>
      </c>
      <c r="Q578"/>
      <c r="R578"/>
      <c r="S578"/>
    </row>
    <row r="579" spans="3:19" ht="15" x14ac:dyDescent="0.25">
      <c r="C579" s="2" t="s">
        <v>239</v>
      </c>
      <c r="D579" s="3" t="s">
        <v>381</v>
      </c>
      <c r="F579" s="4">
        <v>44196</v>
      </c>
      <c r="G579" s="5">
        <v>99.64</v>
      </c>
      <c r="H579" s="5">
        <v>20.92</v>
      </c>
      <c r="K579" s="5">
        <v>120.56</v>
      </c>
      <c r="L579" s="5" t="s">
        <v>277</v>
      </c>
      <c r="M579" s="4">
        <v>44196</v>
      </c>
      <c r="N579" s="19">
        <f>IF(M579="","",MONTH(M579))</f>
        <v>12</v>
      </c>
      <c r="O579" s="1" t="str">
        <f>VLOOKUP(N579,[1]Mestre!$B$2:$C$13,2,FALSE)</f>
        <v>Trimestre 4</v>
      </c>
      <c r="Q579"/>
      <c r="R579"/>
      <c r="S579"/>
    </row>
    <row r="580" spans="3:19" ht="15" x14ac:dyDescent="0.25">
      <c r="C580" s="2" t="s">
        <v>239</v>
      </c>
      <c r="D580" s="3" t="s">
        <v>382</v>
      </c>
      <c r="F580" s="4">
        <v>44196</v>
      </c>
      <c r="G580" s="5">
        <v>73.63</v>
      </c>
      <c r="H580" s="5">
        <v>15.46</v>
      </c>
      <c r="K580" s="5">
        <v>89.09</v>
      </c>
      <c r="L580" s="5" t="s">
        <v>270</v>
      </c>
      <c r="M580" s="4">
        <v>44196</v>
      </c>
      <c r="N580" s="19">
        <f>IF(M580="","",MONTH(M580))</f>
        <v>12</v>
      </c>
      <c r="O580" s="1" t="str">
        <f>VLOOKUP(N580,[1]Mestre!$B$2:$C$13,2,FALSE)</f>
        <v>Trimestre 4</v>
      </c>
      <c r="Q580"/>
      <c r="R580"/>
      <c r="S580"/>
    </row>
    <row r="581" spans="3:19" ht="15" x14ac:dyDescent="0.25">
      <c r="C581" s="2" t="s">
        <v>239</v>
      </c>
      <c r="D581" s="3" t="s">
        <v>383</v>
      </c>
      <c r="F581" s="4">
        <v>44196</v>
      </c>
      <c r="G581" s="5">
        <v>90.46</v>
      </c>
      <c r="H581" s="5">
        <v>19</v>
      </c>
      <c r="K581" s="5">
        <v>109.46</v>
      </c>
      <c r="L581" s="5" t="s">
        <v>277</v>
      </c>
      <c r="M581" s="4">
        <v>44196</v>
      </c>
      <c r="N581" s="19">
        <f>IF(M581="","",MONTH(M581))</f>
        <v>12</v>
      </c>
      <c r="O581" s="1" t="str">
        <f>VLOOKUP(N581,[1]Mestre!$B$2:$C$13,2,FALSE)</f>
        <v>Trimestre 4</v>
      </c>
      <c r="Q581"/>
      <c r="R581"/>
      <c r="S581"/>
    </row>
    <row r="582" spans="3:19" ht="15" x14ac:dyDescent="0.25">
      <c r="C582" s="2" t="s">
        <v>239</v>
      </c>
      <c r="D582" s="3" t="s">
        <v>384</v>
      </c>
      <c r="F582" s="4">
        <v>44196</v>
      </c>
      <c r="G582" s="5">
        <v>220.89</v>
      </c>
      <c r="H582" s="5">
        <v>46.39</v>
      </c>
      <c r="K582" s="5">
        <v>267.27999999999997</v>
      </c>
      <c r="L582" s="5" t="s">
        <v>241</v>
      </c>
      <c r="M582" s="4">
        <v>44196</v>
      </c>
      <c r="N582" s="19">
        <f>IF(M582="","",MONTH(M582))</f>
        <v>12</v>
      </c>
      <c r="O582" s="1" t="str">
        <f>VLOOKUP(N582,[1]Mestre!$B$2:$C$13,2,FALSE)</f>
        <v>Trimestre 4</v>
      </c>
      <c r="Q582"/>
      <c r="R582"/>
      <c r="S582"/>
    </row>
    <row r="583" spans="3:19" ht="15" x14ac:dyDescent="0.25">
      <c r="C583" s="2" t="s">
        <v>385</v>
      </c>
      <c r="D583" s="3" t="s">
        <v>386</v>
      </c>
      <c r="F583" s="4">
        <v>43985</v>
      </c>
      <c r="G583" s="5">
        <v>487</v>
      </c>
      <c r="H583" s="5">
        <v>102.27</v>
      </c>
      <c r="K583" s="5">
        <v>589.27</v>
      </c>
      <c r="L583" s="5" t="s">
        <v>33</v>
      </c>
      <c r="M583" s="4">
        <v>43986</v>
      </c>
      <c r="N583" s="19">
        <f>IF(M583="","",MONTH(M583))</f>
        <v>6</v>
      </c>
      <c r="O583" s="1" t="str">
        <f>VLOOKUP(N583,[1]Mestre!$B$2:$C$13,2,FALSE)</f>
        <v>Trimestre 2</v>
      </c>
      <c r="Q583"/>
      <c r="R583"/>
      <c r="S583"/>
    </row>
    <row r="584" spans="3:19" ht="15" x14ac:dyDescent="0.25">
      <c r="C584" s="2" t="s">
        <v>385</v>
      </c>
      <c r="D584" s="3" t="s">
        <v>387</v>
      </c>
      <c r="F584" s="4">
        <v>44034</v>
      </c>
      <c r="G584" s="5">
        <v>129</v>
      </c>
      <c r="H584" s="5">
        <v>27.09</v>
      </c>
      <c r="K584" s="5">
        <v>156.09</v>
      </c>
      <c r="L584" s="5" t="s">
        <v>33</v>
      </c>
      <c r="M584" s="4">
        <v>44043</v>
      </c>
      <c r="N584" s="19">
        <f>IF(M584="","",MONTH(M584))</f>
        <v>7</v>
      </c>
      <c r="O584" s="1" t="str">
        <f>VLOOKUP(N584,[1]Mestre!$B$2:$C$13,2,FALSE)</f>
        <v>Trimestre 3</v>
      </c>
      <c r="Q584"/>
      <c r="R584"/>
      <c r="S584"/>
    </row>
    <row r="585" spans="3:19" ht="15" x14ac:dyDescent="0.25">
      <c r="C585" s="2" t="s">
        <v>385</v>
      </c>
      <c r="D585" s="3" t="s">
        <v>388</v>
      </c>
      <c r="F585" s="4">
        <v>44034</v>
      </c>
      <c r="G585" s="5">
        <v>129</v>
      </c>
      <c r="H585" s="5">
        <v>27.09</v>
      </c>
      <c r="K585" s="5">
        <v>156.09</v>
      </c>
      <c r="L585" s="5" t="s">
        <v>33</v>
      </c>
      <c r="M585" s="4">
        <v>44043</v>
      </c>
      <c r="N585" s="19">
        <f>IF(M585="","",MONTH(M585))</f>
        <v>7</v>
      </c>
      <c r="O585" s="1" t="str">
        <f>VLOOKUP(N585,[1]Mestre!$B$2:$C$13,2,FALSE)</f>
        <v>Trimestre 3</v>
      </c>
      <c r="Q585"/>
      <c r="R585"/>
      <c r="S585"/>
    </row>
    <row r="586" spans="3:19" ht="15" x14ac:dyDescent="0.25">
      <c r="C586" s="2" t="s">
        <v>385</v>
      </c>
      <c r="D586" s="3" t="s">
        <v>389</v>
      </c>
      <c r="F586" s="4">
        <v>44043</v>
      </c>
      <c r="G586" s="5">
        <v>142.86000000000001</v>
      </c>
      <c r="H586" s="5">
        <v>30</v>
      </c>
      <c r="K586" s="5">
        <v>172.86</v>
      </c>
      <c r="L586" s="5" t="s">
        <v>33</v>
      </c>
      <c r="M586" s="4">
        <v>44043</v>
      </c>
      <c r="N586" s="19">
        <f>IF(M586="","",MONTH(M586))</f>
        <v>7</v>
      </c>
      <c r="O586" s="1" t="str">
        <f>VLOOKUP(N586,[1]Mestre!$B$2:$C$13,2,FALSE)</f>
        <v>Trimestre 3</v>
      </c>
      <c r="Q586"/>
      <c r="R586"/>
      <c r="S586"/>
    </row>
    <row r="587" spans="3:19" ht="15" x14ac:dyDescent="0.25">
      <c r="C587" s="2" t="s">
        <v>385</v>
      </c>
      <c r="D587" s="3" t="s">
        <v>390</v>
      </c>
      <c r="F587" s="4">
        <v>44140</v>
      </c>
      <c r="G587" s="5">
        <v>694</v>
      </c>
      <c r="H587" s="5">
        <v>145.74</v>
      </c>
      <c r="K587" s="5">
        <v>839.74</v>
      </c>
      <c r="L587" s="5" t="s">
        <v>18</v>
      </c>
      <c r="M587" s="4">
        <v>44148</v>
      </c>
      <c r="N587" s="19">
        <f>IF(M587="","",MONTH(M587))</f>
        <v>11</v>
      </c>
      <c r="O587" s="1" t="str">
        <f>VLOOKUP(N587,[1]Mestre!$B$2:$C$13,2,FALSE)</f>
        <v>Trimestre 4</v>
      </c>
      <c r="Q587"/>
      <c r="R587"/>
      <c r="S587"/>
    </row>
    <row r="588" spans="3:19" ht="15" x14ac:dyDescent="0.25">
      <c r="C588" s="2" t="s">
        <v>391</v>
      </c>
      <c r="D588" s="3" t="s">
        <v>392</v>
      </c>
      <c r="F588" s="4">
        <v>44013</v>
      </c>
      <c r="G588" s="5">
        <v>134.4</v>
      </c>
      <c r="H588" s="5">
        <v>28.22</v>
      </c>
      <c r="K588" s="5">
        <v>162.62</v>
      </c>
      <c r="L588" s="5" t="s">
        <v>18</v>
      </c>
      <c r="M588" s="4">
        <v>44013</v>
      </c>
      <c r="N588" s="19">
        <f>IF(M588="","",MONTH(M588))</f>
        <v>7</v>
      </c>
      <c r="O588" s="1" t="str">
        <f>VLOOKUP(N588,[1]Mestre!$B$2:$C$13,2,FALSE)</f>
        <v>Trimestre 3</v>
      </c>
      <c r="Q588"/>
      <c r="R588"/>
      <c r="S588"/>
    </row>
    <row r="589" spans="3:19" ht="15" x14ac:dyDescent="0.25">
      <c r="C589" s="2" t="s">
        <v>393</v>
      </c>
      <c r="D589" s="3" t="s">
        <v>394</v>
      </c>
      <c r="F589" s="4">
        <v>44176</v>
      </c>
      <c r="G589" s="5">
        <v>705</v>
      </c>
      <c r="H589" s="5">
        <v>148.05000000000001</v>
      </c>
      <c r="K589" s="5">
        <v>853.05</v>
      </c>
      <c r="L589" s="5" t="s">
        <v>42</v>
      </c>
      <c r="M589" s="4">
        <v>44180</v>
      </c>
      <c r="N589" s="19">
        <f>IF(M589="","",MONTH(M589))</f>
        <v>12</v>
      </c>
      <c r="O589" s="1" t="str">
        <f>VLOOKUP(N589,[1]Mestre!$B$2:$C$13,2,FALSE)</f>
        <v>Trimestre 4</v>
      </c>
      <c r="Q589"/>
      <c r="R589"/>
      <c r="S589"/>
    </row>
    <row r="590" spans="3:19" ht="15" x14ac:dyDescent="0.25">
      <c r="C590" s="2" t="s">
        <v>395</v>
      </c>
      <c r="D590" s="3">
        <v>20</v>
      </c>
      <c r="F590" s="4">
        <v>44000</v>
      </c>
      <c r="G590" s="5">
        <v>243.66</v>
      </c>
      <c r="H590" s="5">
        <v>51.17</v>
      </c>
      <c r="K590" s="5">
        <v>294.83</v>
      </c>
      <c r="L590" s="5" t="s">
        <v>115</v>
      </c>
      <c r="M590" s="4">
        <v>44001</v>
      </c>
      <c r="N590" s="19">
        <f>IF(M590="","",MONTH(M590))</f>
        <v>6</v>
      </c>
      <c r="O590" s="1" t="str">
        <f>VLOOKUP(N590,[1]Mestre!$B$2:$C$13,2,FALSE)</f>
        <v>Trimestre 2</v>
      </c>
      <c r="Q590"/>
      <c r="R590"/>
      <c r="S590"/>
    </row>
    <row r="591" spans="3:19" ht="15" x14ac:dyDescent="0.25">
      <c r="C591" s="2" t="s">
        <v>395</v>
      </c>
      <c r="D591" s="3">
        <v>21</v>
      </c>
      <c r="F591" s="4">
        <v>44061</v>
      </c>
      <c r="G591" s="5">
        <v>222.9</v>
      </c>
      <c r="H591" s="5">
        <v>46.81</v>
      </c>
      <c r="K591" s="5">
        <v>269.70999999999998</v>
      </c>
      <c r="L591" s="5" t="s">
        <v>18</v>
      </c>
      <c r="M591" s="4">
        <v>44074</v>
      </c>
      <c r="N591" s="19">
        <f>IF(M591="","",MONTH(M591))</f>
        <v>8</v>
      </c>
      <c r="O591" s="1" t="str">
        <f>VLOOKUP(N591,[1]Mestre!$B$2:$C$13,2,FALSE)</f>
        <v>Trimestre 3</v>
      </c>
      <c r="Q591"/>
      <c r="R591"/>
      <c r="S591"/>
    </row>
    <row r="592" spans="3:19" ht="15" x14ac:dyDescent="0.25">
      <c r="C592" s="2" t="s">
        <v>395</v>
      </c>
      <c r="D592" s="3">
        <v>22</v>
      </c>
      <c r="F592" s="4">
        <v>44085</v>
      </c>
      <c r="G592" s="5">
        <v>295.99</v>
      </c>
      <c r="H592" s="5">
        <v>62.16</v>
      </c>
      <c r="K592" s="5">
        <v>358.15</v>
      </c>
      <c r="L592" s="5" t="s">
        <v>18</v>
      </c>
      <c r="M592" s="4">
        <v>44089</v>
      </c>
      <c r="N592" s="19">
        <f>IF(M592="","",MONTH(M592))</f>
        <v>9</v>
      </c>
      <c r="O592" s="1" t="str">
        <f>VLOOKUP(N592,[1]Mestre!$B$2:$C$13,2,FALSE)</f>
        <v>Trimestre 3</v>
      </c>
      <c r="Q592"/>
      <c r="R592"/>
      <c r="S592"/>
    </row>
    <row r="593" spans="3:19" ht="15" x14ac:dyDescent="0.25">
      <c r="C593" s="2" t="s">
        <v>396</v>
      </c>
      <c r="D593" s="3">
        <v>20200198</v>
      </c>
      <c r="F593" s="4">
        <v>43982</v>
      </c>
      <c r="G593" s="5">
        <v>43.8</v>
      </c>
      <c r="H593" s="5">
        <v>9.1999999999999993</v>
      </c>
      <c r="K593" s="5">
        <v>53</v>
      </c>
      <c r="L593" s="5" t="s">
        <v>18</v>
      </c>
      <c r="M593" s="4">
        <v>43987</v>
      </c>
      <c r="N593" s="19">
        <f>IF(M593="","",MONTH(M593))</f>
        <v>6</v>
      </c>
      <c r="O593" s="1" t="str">
        <f>VLOOKUP(N593,[1]Mestre!$B$2:$C$13,2,FALSE)</f>
        <v>Trimestre 2</v>
      </c>
      <c r="Q593"/>
      <c r="R593"/>
      <c r="S593"/>
    </row>
    <row r="594" spans="3:19" ht="15" x14ac:dyDescent="0.25">
      <c r="C594" s="2" t="s">
        <v>397</v>
      </c>
      <c r="D594" s="3">
        <v>117</v>
      </c>
      <c r="F594" s="4">
        <v>44169</v>
      </c>
      <c r="G594" s="5">
        <v>240</v>
      </c>
      <c r="H594" s="5">
        <v>50.4</v>
      </c>
      <c r="K594" s="5">
        <v>290.39999999999998</v>
      </c>
      <c r="L594" s="5" t="s">
        <v>33</v>
      </c>
      <c r="M594" s="4">
        <v>44196</v>
      </c>
      <c r="N594" s="19">
        <f>IF(M594="","",MONTH(M594))</f>
        <v>12</v>
      </c>
      <c r="O594" s="1" t="str">
        <f>VLOOKUP(N594,[1]Mestre!$B$2:$C$13,2,FALSE)</f>
        <v>Trimestre 4</v>
      </c>
      <c r="Q594"/>
      <c r="R594"/>
      <c r="S594"/>
    </row>
    <row r="595" spans="3:19" ht="15" x14ac:dyDescent="0.25">
      <c r="C595" s="2" t="s">
        <v>398</v>
      </c>
      <c r="D595" s="3">
        <v>190256</v>
      </c>
      <c r="F595" s="4">
        <v>43976</v>
      </c>
      <c r="G595" s="5">
        <v>3625.93</v>
      </c>
      <c r="H595" s="5">
        <v>761.45</v>
      </c>
      <c r="K595" s="5">
        <v>4387.38</v>
      </c>
      <c r="L595" s="5" t="s">
        <v>18</v>
      </c>
      <c r="M595" s="4">
        <v>43980</v>
      </c>
      <c r="N595" s="19">
        <f>IF(M595="","",MONTH(M595))</f>
        <v>5</v>
      </c>
      <c r="O595" s="1" t="str">
        <f>VLOOKUP(N595,[1]Mestre!$B$2:$C$13,2,FALSE)</f>
        <v>Trimestre 2</v>
      </c>
      <c r="Q595"/>
      <c r="R595"/>
      <c r="S595"/>
    </row>
    <row r="596" spans="3:19" ht="15" x14ac:dyDescent="0.25">
      <c r="C596" s="2" t="s">
        <v>398</v>
      </c>
      <c r="D596" s="3">
        <v>190272</v>
      </c>
      <c r="F596" s="4">
        <v>44007</v>
      </c>
      <c r="G596" s="5">
        <v>189</v>
      </c>
      <c r="H596" s="5">
        <v>39.69</v>
      </c>
      <c r="K596" s="5">
        <v>228.69</v>
      </c>
      <c r="L596" s="5" t="s">
        <v>18</v>
      </c>
      <c r="M596" s="4">
        <v>44012</v>
      </c>
      <c r="N596" s="19">
        <f>IF(M596="","",MONTH(M596))</f>
        <v>6</v>
      </c>
      <c r="O596" s="1" t="str">
        <f>VLOOKUP(N596,[1]Mestre!$B$2:$C$13,2,FALSE)</f>
        <v>Trimestre 2</v>
      </c>
      <c r="Q596"/>
      <c r="R596"/>
      <c r="S596"/>
    </row>
    <row r="597" spans="3:19" ht="15" x14ac:dyDescent="0.25">
      <c r="C597" s="2" t="s">
        <v>398</v>
      </c>
      <c r="D597" s="3">
        <v>190334</v>
      </c>
      <c r="F597" s="4">
        <v>44135</v>
      </c>
      <c r="G597" s="5">
        <v>199</v>
      </c>
      <c r="H597" s="5">
        <v>41.79</v>
      </c>
      <c r="K597" s="5">
        <v>240.79</v>
      </c>
      <c r="L597" s="5" t="s">
        <v>42</v>
      </c>
      <c r="M597" s="4">
        <v>44135</v>
      </c>
      <c r="N597" s="19">
        <f>IF(M597="","",MONTH(M597))</f>
        <v>10</v>
      </c>
      <c r="O597" s="1" t="str">
        <f>VLOOKUP(N597,[1]Mestre!$B$2:$C$13,2,FALSE)</f>
        <v>Trimestre 4</v>
      </c>
      <c r="Q597"/>
      <c r="R597"/>
      <c r="S597"/>
    </row>
    <row r="598" spans="3:19" ht="15" x14ac:dyDescent="0.25">
      <c r="C598" s="2" t="s">
        <v>398</v>
      </c>
      <c r="D598" s="3">
        <v>190355</v>
      </c>
      <c r="F598" s="4">
        <v>44180</v>
      </c>
      <c r="G598" s="5">
        <v>1820</v>
      </c>
      <c r="H598" s="5">
        <v>382.2</v>
      </c>
      <c r="K598" s="5">
        <v>2202.1999999999998</v>
      </c>
      <c r="L598" s="5" t="s">
        <v>399</v>
      </c>
      <c r="M598" s="4">
        <v>44196</v>
      </c>
      <c r="N598" s="19">
        <f>IF(M598="","",MONTH(M598))</f>
        <v>12</v>
      </c>
      <c r="O598" s="1" t="str">
        <f>VLOOKUP(N598,[1]Mestre!$B$2:$C$13,2,FALSE)</f>
        <v>Trimestre 4</v>
      </c>
      <c r="Q598"/>
      <c r="R598"/>
      <c r="S598"/>
    </row>
    <row r="599" spans="3:19" ht="15" x14ac:dyDescent="0.25">
      <c r="C599" s="2" t="s">
        <v>400</v>
      </c>
      <c r="D599" s="3">
        <v>7401591695</v>
      </c>
      <c r="F599" s="4">
        <v>43944</v>
      </c>
      <c r="G599" s="5">
        <v>570.54999999999995</v>
      </c>
      <c r="H599" s="5">
        <v>119.82</v>
      </c>
      <c r="K599" s="5">
        <v>690.37</v>
      </c>
      <c r="L599" s="5" t="s">
        <v>401</v>
      </c>
      <c r="M599" s="4">
        <v>43948</v>
      </c>
      <c r="N599" s="19">
        <f>IF(M599="","",MONTH(M599))</f>
        <v>4</v>
      </c>
      <c r="O599" s="1" t="str">
        <f>VLOOKUP(N599,[1]Mestre!$B$2:$C$13,2,FALSE)</f>
        <v>Trimestre 2</v>
      </c>
      <c r="Q599"/>
      <c r="R599"/>
      <c r="S599"/>
    </row>
    <row r="600" spans="3:19" ht="15" x14ac:dyDescent="0.25">
      <c r="C600" s="2" t="s">
        <v>400</v>
      </c>
      <c r="D600" s="3">
        <v>7401594949</v>
      </c>
      <c r="F600" s="4">
        <v>43979</v>
      </c>
      <c r="G600" s="5">
        <v>697.8</v>
      </c>
      <c r="H600" s="5">
        <v>146.54</v>
      </c>
      <c r="K600" s="5">
        <v>844.34</v>
      </c>
      <c r="L600" s="5" t="s">
        <v>402</v>
      </c>
      <c r="M600" s="4">
        <v>43982</v>
      </c>
      <c r="N600" s="19">
        <f>IF(M600="","",MONTH(M600))</f>
        <v>5</v>
      </c>
      <c r="O600" s="1" t="str">
        <f>VLOOKUP(N600,[1]Mestre!$B$2:$C$13,2,FALSE)</f>
        <v>Trimestre 2</v>
      </c>
      <c r="Q600"/>
      <c r="R600"/>
      <c r="S600"/>
    </row>
    <row r="601" spans="3:19" ht="15" x14ac:dyDescent="0.25">
      <c r="C601" s="2" t="s">
        <v>403</v>
      </c>
      <c r="D601" s="3" t="s">
        <v>404</v>
      </c>
      <c r="F601" s="4">
        <v>43955</v>
      </c>
      <c r="G601" s="5">
        <v>2433.12</v>
      </c>
      <c r="H601" s="5">
        <v>510.96</v>
      </c>
      <c r="K601" s="5">
        <v>2944.08</v>
      </c>
      <c r="L601" s="5" t="s">
        <v>39</v>
      </c>
      <c r="M601" s="4">
        <v>43978</v>
      </c>
      <c r="N601" s="19">
        <f>IF(M601="","",MONTH(M601))</f>
        <v>5</v>
      </c>
      <c r="O601" s="1" t="str">
        <f>VLOOKUP(N601,[1]Mestre!$B$2:$C$13,2,FALSE)</f>
        <v>Trimestre 2</v>
      </c>
      <c r="Q601"/>
      <c r="R601"/>
      <c r="S601"/>
    </row>
    <row r="602" spans="3:19" ht="15" x14ac:dyDescent="0.25">
      <c r="C602" s="2" t="s">
        <v>405</v>
      </c>
      <c r="D602" s="3" t="s">
        <v>406</v>
      </c>
      <c r="F602" s="4">
        <v>43907</v>
      </c>
      <c r="G602" s="5">
        <v>930</v>
      </c>
      <c r="H602" s="5">
        <v>195.3</v>
      </c>
      <c r="K602" s="5">
        <v>1125.3</v>
      </c>
      <c r="L602" s="5" t="s">
        <v>407</v>
      </c>
      <c r="M602" s="4">
        <v>43969</v>
      </c>
      <c r="N602" s="19">
        <f>IF(M602="","",MONTH(M602))</f>
        <v>5</v>
      </c>
      <c r="O602" s="1" t="str">
        <f>VLOOKUP(N602,[1]Mestre!$B$2:$C$13,2,FALSE)</f>
        <v>Trimestre 2</v>
      </c>
      <c r="Q602"/>
      <c r="R602"/>
      <c r="S602"/>
    </row>
    <row r="603" spans="3:19" ht="15" x14ac:dyDescent="0.25">
      <c r="C603" s="2" t="s">
        <v>408</v>
      </c>
      <c r="D603" s="3">
        <v>20112</v>
      </c>
      <c r="F603" s="4">
        <v>43844</v>
      </c>
      <c r="G603" s="5">
        <v>14182.43</v>
      </c>
      <c r="H603" s="5">
        <v>2978.31</v>
      </c>
      <c r="K603" s="5">
        <v>17160.740000000002</v>
      </c>
      <c r="L603" s="5" t="s">
        <v>39</v>
      </c>
      <c r="M603" s="4">
        <v>43861</v>
      </c>
      <c r="N603" s="19">
        <f>IF(M603="","",MONTH(M603))</f>
        <v>1</v>
      </c>
      <c r="O603" s="1" t="str">
        <f>VLOOKUP(N603,[1]Mestre!$B$2:$C$13,2,FALSE)</f>
        <v>Trimestre 1</v>
      </c>
      <c r="Q603"/>
      <c r="R603"/>
      <c r="S603"/>
    </row>
    <row r="604" spans="3:19" ht="15" x14ac:dyDescent="0.25">
      <c r="C604" s="2" t="s">
        <v>409</v>
      </c>
      <c r="D604" s="3" t="s">
        <v>410</v>
      </c>
      <c r="F604" s="4">
        <v>44117</v>
      </c>
      <c r="G604" s="5">
        <v>438.02</v>
      </c>
      <c r="H604" s="5">
        <v>91.98</v>
      </c>
      <c r="K604" s="5">
        <v>530</v>
      </c>
      <c r="L604" s="5" t="s">
        <v>33</v>
      </c>
      <c r="M604" s="4">
        <v>44135</v>
      </c>
      <c r="N604" s="19">
        <f>IF(M604="","",MONTH(M604))</f>
        <v>10</v>
      </c>
      <c r="O604" s="1" t="str">
        <f>VLOOKUP(N604,[1]Mestre!$B$2:$C$13,2,FALSE)</f>
        <v>Trimestre 4</v>
      </c>
      <c r="Q604"/>
      <c r="R604"/>
      <c r="S604"/>
    </row>
    <row r="605" spans="3:19" ht="15" x14ac:dyDescent="0.25">
      <c r="C605" s="2" t="s">
        <v>411</v>
      </c>
      <c r="D605" s="3">
        <v>100001262</v>
      </c>
      <c r="F605" s="4">
        <v>43845</v>
      </c>
      <c r="G605" s="5">
        <v>328.16</v>
      </c>
      <c r="H605" s="5">
        <v>68.91</v>
      </c>
      <c r="K605" s="5">
        <v>397.07</v>
      </c>
      <c r="L605" s="5" t="s">
        <v>18</v>
      </c>
      <c r="M605" s="4">
        <v>43857</v>
      </c>
      <c r="N605" s="19">
        <f>IF(M605="","",MONTH(M605))</f>
        <v>1</v>
      </c>
      <c r="O605" s="1" t="str">
        <f>VLOOKUP(N605,[1]Mestre!$B$2:$C$13,2,FALSE)</f>
        <v>Trimestre 1</v>
      </c>
      <c r="Q605"/>
      <c r="R605"/>
      <c r="S605"/>
    </row>
    <row r="606" spans="3:19" ht="15" x14ac:dyDescent="0.25">
      <c r="C606" s="2" t="s">
        <v>411</v>
      </c>
      <c r="D606" s="3">
        <v>100002920</v>
      </c>
      <c r="F606" s="4">
        <v>43861</v>
      </c>
      <c r="G606" s="5">
        <v>92.23</v>
      </c>
      <c r="H606" s="5">
        <v>19.37</v>
      </c>
      <c r="K606" s="5">
        <v>111.6</v>
      </c>
      <c r="L606" s="5" t="s">
        <v>18</v>
      </c>
      <c r="M606" s="4">
        <v>43861</v>
      </c>
      <c r="N606" s="19">
        <f>IF(M606="","",MONTH(M606))</f>
        <v>1</v>
      </c>
      <c r="O606" s="1" t="str">
        <f>VLOOKUP(N606,[1]Mestre!$B$2:$C$13,2,FALSE)</f>
        <v>Trimestre 1</v>
      </c>
      <c r="Q606"/>
      <c r="R606"/>
      <c r="S606"/>
    </row>
    <row r="607" spans="3:19" ht="15" x14ac:dyDescent="0.25">
      <c r="C607" s="2" t="s">
        <v>411</v>
      </c>
      <c r="D607" s="3">
        <v>100004636</v>
      </c>
      <c r="E607" s="2" t="s">
        <v>167</v>
      </c>
      <c r="F607" s="4">
        <v>43876</v>
      </c>
      <c r="G607" s="5">
        <v>-45.6</v>
      </c>
      <c r="H607" s="5">
        <v>-9.58</v>
      </c>
      <c r="K607" s="5">
        <v>-55.18</v>
      </c>
      <c r="L607" s="5" t="s">
        <v>412</v>
      </c>
      <c r="M607" s="4">
        <v>43890</v>
      </c>
      <c r="N607" s="19">
        <f>IF(M607="","",MONTH(M607))</f>
        <v>2</v>
      </c>
      <c r="O607" s="1" t="str">
        <f>VLOOKUP(N607,[1]Mestre!$B$2:$C$13,2,FALSE)</f>
        <v>Trimestre 1</v>
      </c>
      <c r="Q607"/>
      <c r="R607"/>
      <c r="S607"/>
    </row>
    <row r="608" spans="3:19" ht="15" x14ac:dyDescent="0.25">
      <c r="C608" s="2" t="s">
        <v>411</v>
      </c>
      <c r="D608" s="3">
        <v>100004637</v>
      </c>
      <c r="E608" s="2" t="s">
        <v>167</v>
      </c>
      <c r="F608" s="4">
        <v>43876</v>
      </c>
      <c r="G608" s="5">
        <v>-15.52</v>
      </c>
      <c r="H608" s="5">
        <v>-3.26</v>
      </c>
      <c r="K608" s="5">
        <v>-18.78</v>
      </c>
      <c r="L608" s="5" t="s">
        <v>413</v>
      </c>
      <c r="M608" s="4">
        <v>43890</v>
      </c>
      <c r="N608" s="19">
        <f>IF(M608="","",MONTH(M608))</f>
        <v>2</v>
      </c>
      <c r="O608" s="1" t="str">
        <f>VLOOKUP(N608,[1]Mestre!$B$2:$C$13,2,FALSE)</f>
        <v>Trimestre 1</v>
      </c>
      <c r="Q608"/>
      <c r="R608"/>
      <c r="S608"/>
    </row>
    <row r="609" spans="3:19" ht="15" x14ac:dyDescent="0.25">
      <c r="C609" s="2" t="s">
        <v>411</v>
      </c>
      <c r="D609" s="3" t="s">
        <v>414</v>
      </c>
      <c r="F609" s="4">
        <v>43876</v>
      </c>
      <c r="G609" s="5">
        <v>1141.28</v>
      </c>
      <c r="H609" s="5">
        <v>239.67</v>
      </c>
      <c r="K609" s="5">
        <v>1380.95</v>
      </c>
      <c r="L609" s="5" t="s">
        <v>18</v>
      </c>
      <c r="M609" s="4">
        <v>43890</v>
      </c>
      <c r="N609" s="19">
        <f>IF(M609="","",MONTH(M609))</f>
        <v>2</v>
      </c>
      <c r="O609" s="1" t="str">
        <f>VLOOKUP(N609,[1]Mestre!$B$2:$C$13,2,FALSE)</f>
        <v>Trimestre 1</v>
      </c>
      <c r="Q609"/>
      <c r="R609"/>
      <c r="S609"/>
    </row>
    <row r="610" spans="3:19" ht="15" x14ac:dyDescent="0.25">
      <c r="C610" s="2" t="s">
        <v>411</v>
      </c>
      <c r="D610" s="3">
        <v>100006054</v>
      </c>
      <c r="F610" s="4">
        <v>43890</v>
      </c>
      <c r="G610" s="5">
        <v>1418.09</v>
      </c>
      <c r="H610" s="5">
        <v>297.8</v>
      </c>
      <c r="K610" s="5">
        <v>1715.89</v>
      </c>
      <c r="L610" s="5" t="s">
        <v>18</v>
      </c>
      <c r="M610" s="4">
        <v>43890</v>
      </c>
      <c r="N610" s="19">
        <f>IF(M610="","",MONTH(M610))</f>
        <v>2</v>
      </c>
      <c r="O610" s="1" t="str">
        <f>VLOOKUP(N610,[1]Mestre!$B$2:$C$13,2,FALSE)</f>
        <v>Trimestre 1</v>
      </c>
      <c r="Q610"/>
      <c r="R610"/>
      <c r="S610"/>
    </row>
    <row r="611" spans="3:19" ht="15" x14ac:dyDescent="0.25">
      <c r="C611" s="2" t="s">
        <v>411</v>
      </c>
      <c r="D611" s="3" t="s">
        <v>415</v>
      </c>
      <c r="F611" s="4">
        <v>43914</v>
      </c>
      <c r="G611" s="5">
        <v>547.30999999999995</v>
      </c>
      <c r="H611" s="5">
        <v>114.94</v>
      </c>
      <c r="K611" s="5">
        <v>662.25</v>
      </c>
      <c r="L611" s="5" t="s">
        <v>18</v>
      </c>
      <c r="M611" s="4">
        <v>43951</v>
      </c>
      <c r="N611" s="19">
        <f>IF(M611="","",MONTH(M611))</f>
        <v>4</v>
      </c>
      <c r="O611" s="1" t="str">
        <f>VLOOKUP(N611,[1]Mestre!$B$2:$C$13,2,FALSE)</f>
        <v>Trimestre 2</v>
      </c>
      <c r="Q611"/>
      <c r="R611"/>
      <c r="S611"/>
    </row>
    <row r="612" spans="3:19" ht="15" x14ac:dyDescent="0.25">
      <c r="C612" s="2" t="s">
        <v>411</v>
      </c>
      <c r="D612" s="3">
        <v>100008718</v>
      </c>
      <c r="F612" s="4">
        <v>43921</v>
      </c>
      <c r="G612" s="5">
        <v>53.71</v>
      </c>
      <c r="H612" s="5">
        <v>11.28</v>
      </c>
      <c r="K612" s="5">
        <v>64.989999999999995</v>
      </c>
      <c r="L612" s="5" t="s">
        <v>18</v>
      </c>
      <c r="M612" s="4">
        <v>43936</v>
      </c>
      <c r="N612" s="19">
        <f>IF(M612="","",MONTH(M612))</f>
        <v>4</v>
      </c>
      <c r="O612" s="1" t="str">
        <f>VLOOKUP(N612,[1]Mestre!$B$2:$C$13,2,FALSE)</f>
        <v>Trimestre 2</v>
      </c>
      <c r="Q612"/>
      <c r="R612"/>
      <c r="S612"/>
    </row>
    <row r="613" spans="3:19" ht="15" x14ac:dyDescent="0.25">
      <c r="C613" s="2" t="s">
        <v>411</v>
      </c>
      <c r="D613" s="3">
        <v>100008843</v>
      </c>
      <c r="E613" s="2" t="s">
        <v>167</v>
      </c>
      <c r="F613" s="4">
        <v>43927</v>
      </c>
      <c r="G613" s="5">
        <v>-53.71</v>
      </c>
      <c r="H613" s="5">
        <v>-11.28</v>
      </c>
      <c r="K613" s="5">
        <v>-64.989999999999995</v>
      </c>
      <c r="L613" s="5" t="s">
        <v>416</v>
      </c>
      <c r="M613" s="4">
        <v>43927</v>
      </c>
      <c r="N613" s="19">
        <f>IF(M613="","",MONTH(M613))</f>
        <v>4</v>
      </c>
      <c r="O613" s="1" t="str">
        <f>VLOOKUP(N613,[1]Mestre!$B$2:$C$13,2,FALSE)</f>
        <v>Trimestre 2</v>
      </c>
      <c r="Q613"/>
      <c r="R613"/>
      <c r="S613"/>
    </row>
    <row r="614" spans="3:19" ht="15" x14ac:dyDescent="0.25">
      <c r="C614" s="2" t="s">
        <v>411</v>
      </c>
      <c r="D614" s="3">
        <v>100012281</v>
      </c>
      <c r="F614" s="4">
        <v>43966</v>
      </c>
      <c r="G614" s="5">
        <v>324.45</v>
      </c>
      <c r="H614" s="5">
        <v>68.13</v>
      </c>
      <c r="K614" s="5">
        <v>392.58</v>
      </c>
      <c r="L614" s="5" t="s">
        <v>18</v>
      </c>
      <c r="M614" s="4">
        <v>43976</v>
      </c>
      <c r="N614" s="19">
        <f>IF(M614="","",MONTH(M614))</f>
        <v>5</v>
      </c>
      <c r="O614" s="1" t="str">
        <f>VLOOKUP(N614,[1]Mestre!$B$2:$C$13,2,FALSE)</f>
        <v>Trimestre 2</v>
      </c>
      <c r="Q614"/>
      <c r="R614"/>
      <c r="S614"/>
    </row>
    <row r="615" spans="3:19" ht="15" x14ac:dyDescent="0.25">
      <c r="C615" s="2" t="s">
        <v>411</v>
      </c>
      <c r="D615" s="3">
        <v>100013767</v>
      </c>
      <c r="F615" s="4">
        <v>43981</v>
      </c>
      <c r="G615" s="5">
        <v>165</v>
      </c>
      <c r="H615" s="5">
        <v>34.65</v>
      </c>
      <c r="K615" s="5">
        <v>199.65</v>
      </c>
      <c r="L615" s="5" t="s">
        <v>18</v>
      </c>
      <c r="M615" s="4">
        <v>43982</v>
      </c>
      <c r="N615" s="19">
        <f>IF(M615="","",MONTH(M615))</f>
        <v>5</v>
      </c>
      <c r="O615" s="1" t="str">
        <f>VLOOKUP(N615,[1]Mestre!$B$2:$C$13,2,FALSE)</f>
        <v>Trimestre 2</v>
      </c>
      <c r="Q615"/>
      <c r="R615"/>
      <c r="S615"/>
    </row>
    <row r="616" spans="3:19" ht="15" x14ac:dyDescent="0.25">
      <c r="C616" s="2" t="s">
        <v>411</v>
      </c>
      <c r="D616" s="3">
        <v>100016914</v>
      </c>
      <c r="F616" s="4">
        <v>44012</v>
      </c>
      <c r="G616" s="5">
        <v>1221.9100000000001</v>
      </c>
      <c r="H616" s="5">
        <v>256.60000000000002</v>
      </c>
      <c r="K616" s="5">
        <v>1478.51</v>
      </c>
      <c r="L616" s="5" t="s">
        <v>18</v>
      </c>
      <c r="M616" s="4">
        <v>44012</v>
      </c>
      <c r="N616" s="19">
        <f>IF(M616="","",MONTH(M616))</f>
        <v>6</v>
      </c>
      <c r="O616" s="1" t="str">
        <f>VLOOKUP(N616,[1]Mestre!$B$2:$C$13,2,FALSE)</f>
        <v>Trimestre 2</v>
      </c>
      <c r="Q616"/>
      <c r="R616"/>
      <c r="S616"/>
    </row>
    <row r="617" spans="3:19" ht="15" x14ac:dyDescent="0.25">
      <c r="C617" s="2" t="s">
        <v>411</v>
      </c>
      <c r="D617" s="3" t="s">
        <v>417</v>
      </c>
      <c r="F617" s="4">
        <v>44027</v>
      </c>
      <c r="G617" s="5">
        <v>486</v>
      </c>
      <c r="H617" s="5">
        <v>102.06</v>
      </c>
      <c r="K617" s="5">
        <v>588.05999999999995</v>
      </c>
      <c r="L617" s="5" t="s">
        <v>18</v>
      </c>
      <c r="M617" s="4">
        <v>44043</v>
      </c>
      <c r="N617" s="19">
        <f>IF(M617="","",MONTH(M617))</f>
        <v>7</v>
      </c>
      <c r="O617" s="1" t="str">
        <f>VLOOKUP(N617,[1]Mestre!$B$2:$C$13,2,FALSE)</f>
        <v>Trimestre 3</v>
      </c>
      <c r="Q617"/>
      <c r="R617"/>
      <c r="S617"/>
    </row>
    <row r="618" spans="3:19" ht="15" x14ac:dyDescent="0.25">
      <c r="C618" s="2" t="s">
        <v>411</v>
      </c>
      <c r="D618" s="3" t="s">
        <v>418</v>
      </c>
      <c r="F618" s="4">
        <v>44043</v>
      </c>
      <c r="G618" s="5">
        <v>68</v>
      </c>
      <c r="H618" s="5">
        <v>14.28</v>
      </c>
      <c r="K618" s="5">
        <v>82.28</v>
      </c>
      <c r="L618" s="5" t="s">
        <v>18</v>
      </c>
      <c r="M618" s="4">
        <v>44043</v>
      </c>
      <c r="N618" s="19">
        <f>IF(M618="","",MONTH(M618))</f>
        <v>7</v>
      </c>
      <c r="O618" s="1" t="str">
        <f>VLOOKUP(N618,[1]Mestre!$B$2:$C$13,2,FALSE)</f>
        <v>Trimestre 3</v>
      </c>
      <c r="Q618"/>
      <c r="R618"/>
      <c r="S618"/>
    </row>
    <row r="619" spans="3:19" ht="15" x14ac:dyDescent="0.25">
      <c r="C619" s="2" t="s">
        <v>411</v>
      </c>
      <c r="D619" s="3" t="s">
        <v>419</v>
      </c>
      <c r="F619" s="4">
        <v>44058</v>
      </c>
      <c r="G619" s="5">
        <v>572.49</v>
      </c>
      <c r="H619" s="5">
        <v>120.22</v>
      </c>
      <c r="K619" s="5">
        <v>692.71</v>
      </c>
      <c r="L619" s="5" t="s">
        <v>18</v>
      </c>
      <c r="M619" s="4">
        <v>44074</v>
      </c>
      <c r="N619" s="19">
        <f>IF(M619="","",MONTH(M619))</f>
        <v>8</v>
      </c>
      <c r="O619" s="1" t="str">
        <f>VLOOKUP(N619,[1]Mestre!$B$2:$C$13,2,FALSE)</f>
        <v>Trimestre 3</v>
      </c>
      <c r="Q619"/>
      <c r="R619"/>
      <c r="S619"/>
    </row>
    <row r="620" spans="3:19" ht="15" x14ac:dyDescent="0.25">
      <c r="C620" s="2" t="s">
        <v>411</v>
      </c>
      <c r="D620" s="3" t="s">
        <v>420</v>
      </c>
      <c r="F620" s="4">
        <v>44074</v>
      </c>
      <c r="G620" s="5">
        <v>118.72</v>
      </c>
      <c r="H620" s="5">
        <v>24.93</v>
      </c>
      <c r="K620" s="5">
        <v>143.65</v>
      </c>
      <c r="L620" s="5" t="s">
        <v>18</v>
      </c>
      <c r="M620" s="4">
        <v>44074</v>
      </c>
      <c r="N620" s="19">
        <f>IF(M620="","",MONTH(M620))</f>
        <v>8</v>
      </c>
      <c r="O620" s="1" t="str">
        <f>VLOOKUP(N620,[1]Mestre!$B$2:$C$13,2,FALSE)</f>
        <v>Trimestre 3</v>
      </c>
      <c r="Q620"/>
      <c r="R620"/>
      <c r="S620"/>
    </row>
    <row r="621" spans="3:19" ht="15" x14ac:dyDescent="0.25">
      <c r="C621" s="2" t="s">
        <v>411</v>
      </c>
      <c r="D621" s="3">
        <v>100024683</v>
      </c>
      <c r="F621" s="4">
        <v>44104</v>
      </c>
      <c r="G621" s="5">
        <v>119.65</v>
      </c>
      <c r="H621" s="5">
        <v>25.13</v>
      </c>
      <c r="K621" s="5">
        <v>144.78</v>
      </c>
      <c r="L621" s="5" t="s">
        <v>18</v>
      </c>
      <c r="M621" s="4">
        <v>44104</v>
      </c>
      <c r="N621" s="19">
        <f>IF(M621="","",MONTH(M621))</f>
        <v>9</v>
      </c>
      <c r="O621" s="1" t="str">
        <f>VLOOKUP(N621,[1]Mestre!$B$2:$C$13,2,FALSE)</f>
        <v>Trimestre 3</v>
      </c>
      <c r="Q621"/>
      <c r="R621"/>
      <c r="S621"/>
    </row>
    <row r="622" spans="3:19" ht="15" x14ac:dyDescent="0.25">
      <c r="C622" s="2" t="s">
        <v>411</v>
      </c>
      <c r="D622" s="3">
        <v>100026301</v>
      </c>
      <c r="F622" s="4">
        <v>44104</v>
      </c>
      <c r="G622" s="5">
        <v>432</v>
      </c>
      <c r="H622" s="5">
        <v>90.72</v>
      </c>
      <c r="K622" s="5">
        <v>522.72</v>
      </c>
      <c r="L622" s="5" t="s">
        <v>18</v>
      </c>
      <c r="M622" s="4">
        <v>44104</v>
      </c>
      <c r="N622" s="19">
        <f>IF(M622="","",MONTH(M622))</f>
        <v>9</v>
      </c>
      <c r="O622" s="1" t="str">
        <f>VLOOKUP(N622,[1]Mestre!$B$2:$C$13,2,FALSE)</f>
        <v>Trimestre 3</v>
      </c>
      <c r="Q622"/>
      <c r="R622"/>
      <c r="S622"/>
    </row>
    <row r="623" spans="3:19" ht="15" x14ac:dyDescent="0.25">
      <c r="C623" s="2" t="s">
        <v>411</v>
      </c>
      <c r="D623" s="3">
        <v>100027939</v>
      </c>
      <c r="F623" s="4">
        <v>44119</v>
      </c>
      <c r="G623" s="5">
        <v>744.62</v>
      </c>
      <c r="H623" s="5">
        <v>156.37</v>
      </c>
      <c r="K623" s="5">
        <v>900.99</v>
      </c>
      <c r="L623" s="5" t="s">
        <v>18</v>
      </c>
      <c r="M623" s="4">
        <v>44135</v>
      </c>
      <c r="N623" s="19">
        <f>IF(M623="","",MONTH(M623))</f>
        <v>10</v>
      </c>
      <c r="O623" s="1" t="str">
        <f>VLOOKUP(N623,[1]Mestre!$B$2:$C$13,2,FALSE)</f>
        <v>Trimestre 4</v>
      </c>
      <c r="Q623"/>
      <c r="R623"/>
      <c r="S623"/>
    </row>
    <row r="624" spans="3:19" ht="15" x14ac:dyDescent="0.25">
      <c r="C624" s="2" t="s">
        <v>411</v>
      </c>
      <c r="D624" s="3">
        <v>100028192</v>
      </c>
      <c r="E624" s="2" t="s">
        <v>167</v>
      </c>
      <c r="F624" s="4">
        <v>44132</v>
      </c>
      <c r="G624" s="5">
        <v>-34.229999999999997</v>
      </c>
      <c r="H624" s="5">
        <v>-7.19</v>
      </c>
      <c r="K624" s="5">
        <v>-41.42</v>
      </c>
      <c r="L624" s="5" t="s">
        <v>421</v>
      </c>
      <c r="M624" s="4">
        <v>44135</v>
      </c>
      <c r="N624" s="19">
        <f>IF(M624="","",MONTH(M624))</f>
        <v>10</v>
      </c>
      <c r="O624" s="1" t="str">
        <f>VLOOKUP(N624,[1]Mestre!$B$2:$C$13,2,FALSE)</f>
        <v>Trimestre 4</v>
      </c>
      <c r="Q624"/>
      <c r="R624"/>
      <c r="S624"/>
    </row>
    <row r="625" spans="3:19" ht="15" x14ac:dyDescent="0.25">
      <c r="C625" s="2" t="s">
        <v>411</v>
      </c>
      <c r="D625" s="3">
        <v>100029374</v>
      </c>
      <c r="F625" s="4">
        <v>44135</v>
      </c>
      <c r="G625" s="5">
        <v>200</v>
      </c>
      <c r="H625" s="5">
        <v>42</v>
      </c>
      <c r="K625" s="5">
        <v>242</v>
      </c>
      <c r="L625" s="5" t="s">
        <v>18</v>
      </c>
      <c r="M625" s="4">
        <v>44135</v>
      </c>
      <c r="N625" s="19">
        <f>IF(M625="","",MONTH(M625))</f>
        <v>10</v>
      </c>
      <c r="O625" s="1" t="str">
        <f>VLOOKUP(N625,[1]Mestre!$B$2:$C$13,2,FALSE)</f>
        <v>Trimestre 4</v>
      </c>
      <c r="Q625"/>
      <c r="R625"/>
      <c r="S625"/>
    </row>
    <row r="626" spans="3:19" ht="15" x14ac:dyDescent="0.25">
      <c r="C626" s="2" t="s">
        <v>411</v>
      </c>
      <c r="D626" s="3" t="s">
        <v>422</v>
      </c>
      <c r="F626" s="4">
        <v>44150</v>
      </c>
      <c r="G626" s="5">
        <v>499.66</v>
      </c>
      <c r="H626" s="5">
        <v>104.93</v>
      </c>
      <c r="K626" s="5">
        <v>604.59</v>
      </c>
      <c r="L626" s="5" t="s">
        <v>18</v>
      </c>
      <c r="M626" s="4">
        <v>44165</v>
      </c>
      <c r="N626" s="19">
        <f>IF(M626="","",MONTH(M626))</f>
        <v>11</v>
      </c>
      <c r="O626" s="1" t="str">
        <f>VLOOKUP(N626,[1]Mestre!$B$2:$C$13,2,FALSE)</f>
        <v>Trimestre 4</v>
      </c>
      <c r="Q626"/>
      <c r="R626"/>
      <c r="S626"/>
    </row>
    <row r="627" spans="3:19" ht="15" x14ac:dyDescent="0.25">
      <c r="C627" s="2" t="s">
        <v>411</v>
      </c>
      <c r="D627" s="3" t="s">
        <v>423</v>
      </c>
      <c r="F627" s="4">
        <v>44165</v>
      </c>
      <c r="G627" s="5">
        <v>432</v>
      </c>
      <c r="H627" s="5">
        <v>90.72</v>
      </c>
      <c r="K627" s="5">
        <v>522.72</v>
      </c>
      <c r="L627" s="5" t="s">
        <v>115</v>
      </c>
      <c r="M627" s="4">
        <v>44165</v>
      </c>
      <c r="N627" s="19">
        <f>IF(M627="","",MONTH(M627))</f>
        <v>11</v>
      </c>
      <c r="O627" s="1" t="str">
        <f>VLOOKUP(N627,[1]Mestre!$B$2:$C$13,2,FALSE)</f>
        <v>Trimestre 4</v>
      </c>
      <c r="Q627"/>
      <c r="R627"/>
      <c r="S627"/>
    </row>
    <row r="628" spans="3:19" ht="15" x14ac:dyDescent="0.25">
      <c r="C628" s="2" t="s">
        <v>411</v>
      </c>
      <c r="D628" s="3">
        <v>100035928</v>
      </c>
      <c r="F628" s="4">
        <v>44196</v>
      </c>
      <c r="G628" s="5">
        <v>1601</v>
      </c>
      <c r="H628" s="5">
        <v>336.21</v>
      </c>
      <c r="K628" s="5">
        <v>1937.21</v>
      </c>
      <c r="L628" s="5" t="s">
        <v>18</v>
      </c>
      <c r="M628" s="4">
        <v>44196</v>
      </c>
      <c r="N628" s="19">
        <f>IF(M628="","",MONTH(M628))</f>
        <v>12</v>
      </c>
      <c r="O628" s="1" t="str">
        <f>VLOOKUP(N628,[1]Mestre!$B$2:$C$13,2,FALSE)</f>
        <v>Trimestre 4</v>
      </c>
      <c r="Q628"/>
      <c r="R628"/>
      <c r="S628"/>
    </row>
    <row r="629" spans="3:19" ht="15" x14ac:dyDescent="0.25">
      <c r="C629" s="2" t="s">
        <v>424</v>
      </c>
      <c r="D629" s="3">
        <v>20200092</v>
      </c>
      <c r="F629" s="4">
        <v>43847</v>
      </c>
      <c r="G629" s="5">
        <v>101.53</v>
      </c>
      <c r="H629" s="5">
        <v>21.32</v>
      </c>
      <c r="K629" s="5">
        <v>122.85</v>
      </c>
      <c r="L629" s="5" t="s">
        <v>18</v>
      </c>
      <c r="M629" s="4">
        <v>43857</v>
      </c>
      <c r="N629" s="19">
        <f>IF(M629="","",MONTH(M629))</f>
        <v>1</v>
      </c>
      <c r="O629" s="1" t="str">
        <f>VLOOKUP(N629,[1]Mestre!$B$2:$C$13,2,FALSE)</f>
        <v>Trimestre 1</v>
      </c>
      <c r="Q629"/>
      <c r="R629"/>
      <c r="S629"/>
    </row>
    <row r="630" spans="3:19" ht="15" x14ac:dyDescent="0.25">
      <c r="C630" s="2" t="s">
        <v>424</v>
      </c>
      <c r="D630" s="3">
        <v>20200230</v>
      </c>
      <c r="F630" s="4">
        <v>43861</v>
      </c>
      <c r="G630" s="5">
        <v>477.81</v>
      </c>
      <c r="H630" s="5">
        <v>100.34</v>
      </c>
      <c r="K630" s="5">
        <v>578.15</v>
      </c>
      <c r="L630" s="5" t="s">
        <v>42</v>
      </c>
      <c r="M630" s="4">
        <v>43861</v>
      </c>
      <c r="N630" s="19">
        <f>IF(M630="","",MONTH(M630))</f>
        <v>1</v>
      </c>
      <c r="O630" s="1" t="str">
        <f>VLOOKUP(N630,[1]Mestre!$B$2:$C$13,2,FALSE)</f>
        <v>Trimestre 1</v>
      </c>
      <c r="Q630"/>
      <c r="R630"/>
      <c r="S630"/>
    </row>
    <row r="631" spans="3:19" ht="15" x14ac:dyDescent="0.25">
      <c r="C631" s="2" t="s">
        <v>424</v>
      </c>
      <c r="D631" s="3">
        <v>20200445</v>
      </c>
      <c r="F631" s="4">
        <v>43890</v>
      </c>
      <c r="G631" s="5">
        <v>162.15</v>
      </c>
      <c r="H631" s="5">
        <v>34.049999999999997</v>
      </c>
      <c r="K631" s="5">
        <v>196.2</v>
      </c>
      <c r="L631" s="5" t="s">
        <v>42</v>
      </c>
      <c r="M631" s="4">
        <v>43890</v>
      </c>
      <c r="N631" s="19">
        <f>IF(M631="","",MONTH(M631))</f>
        <v>2</v>
      </c>
      <c r="O631" s="1" t="str">
        <f>VLOOKUP(N631,[1]Mestre!$B$2:$C$13,2,FALSE)</f>
        <v>Trimestre 1</v>
      </c>
      <c r="Q631"/>
      <c r="R631"/>
      <c r="S631"/>
    </row>
    <row r="632" spans="3:19" ht="15" x14ac:dyDescent="0.25">
      <c r="C632" s="2" t="s">
        <v>424</v>
      </c>
      <c r="D632" s="3">
        <v>20200709</v>
      </c>
      <c r="F632" s="4">
        <v>43921</v>
      </c>
      <c r="G632" s="5">
        <v>436.82</v>
      </c>
      <c r="H632" s="5">
        <v>91.73</v>
      </c>
      <c r="K632" s="5">
        <v>528.54999999999995</v>
      </c>
      <c r="L632" s="5" t="s">
        <v>42</v>
      </c>
      <c r="M632" s="4">
        <v>43921</v>
      </c>
      <c r="N632" s="19">
        <f>IF(M632="","",MONTH(M632))</f>
        <v>3</v>
      </c>
      <c r="O632" s="1" t="str">
        <f>VLOOKUP(N632,[1]Mestre!$B$2:$C$13,2,FALSE)</f>
        <v>Trimestre 1</v>
      </c>
      <c r="Q632"/>
      <c r="R632"/>
      <c r="S632"/>
    </row>
    <row r="633" spans="3:19" ht="15" x14ac:dyDescent="0.25">
      <c r="C633" s="2" t="s">
        <v>424</v>
      </c>
      <c r="D633" s="3">
        <v>20200896</v>
      </c>
      <c r="F633" s="4">
        <v>43951</v>
      </c>
      <c r="G633" s="5">
        <v>962.94</v>
      </c>
      <c r="H633" s="5">
        <v>202.22</v>
      </c>
      <c r="K633" s="5">
        <v>1165.1600000000001</v>
      </c>
      <c r="L633" s="5" t="s">
        <v>42</v>
      </c>
      <c r="M633" s="4">
        <v>43951</v>
      </c>
      <c r="N633" s="19">
        <f>IF(M633="","",MONTH(M633))</f>
        <v>4</v>
      </c>
      <c r="O633" s="1" t="str">
        <f>VLOOKUP(N633,[1]Mestre!$B$2:$C$13,2,FALSE)</f>
        <v>Trimestre 2</v>
      </c>
      <c r="Q633"/>
      <c r="R633"/>
      <c r="S633"/>
    </row>
    <row r="634" spans="3:19" ht="15" x14ac:dyDescent="0.25">
      <c r="C634" s="2" t="s">
        <v>424</v>
      </c>
      <c r="D634" s="3">
        <v>20200845</v>
      </c>
      <c r="F634" s="4">
        <v>43951</v>
      </c>
      <c r="G634" s="5">
        <v>614.67999999999995</v>
      </c>
      <c r="H634" s="5">
        <v>129.08000000000001</v>
      </c>
      <c r="K634" s="5">
        <v>743.76</v>
      </c>
      <c r="L634" s="5" t="s">
        <v>18</v>
      </c>
      <c r="M634" s="4">
        <v>43951</v>
      </c>
      <c r="N634" s="19">
        <f>IF(M634="","",MONTH(M634))</f>
        <v>4</v>
      </c>
      <c r="O634" s="1" t="str">
        <f>VLOOKUP(N634,[1]Mestre!$B$2:$C$13,2,FALSE)</f>
        <v>Trimestre 2</v>
      </c>
      <c r="Q634"/>
      <c r="R634"/>
      <c r="S634"/>
    </row>
    <row r="635" spans="3:19" ht="15" x14ac:dyDescent="0.25">
      <c r="C635" s="2" t="s">
        <v>424</v>
      </c>
      <c r="D635" s="3">
        <v>20201083</v>
      </c>
      <c r="F635" s="4">
        <v>43982</v>
      </c>
      <c r="G635" s="5">
        <v>901.92</v>
      </c>
      <c r="H635" s="5">
        <v>189.4</v>
      </c>
      <c r="K635" s="5">
        <v>1091.32</v>
      </c>
      <c r="L635" s="5" t="s">
        <v>42</v>
      </c>
      <c r="M635" s="4">
        <v>43982</v>
      </c>
      <c r="N635" s="19">
        <f>IF(M635="","",MONTH(M635))</f>
        <v>5</v>
      </c>
      <c r="O635" s="1" t="str">
        <f>VLOOKUP(N635,[1]Mestre!$B$2:$C$13,2,FALSE)</f>
        <v>Trimestre 2</v>
      </c>
      <c r="Q635"/>
      <c r="R635"/>
      <c r="S635"/>
    </row>
    <row r="636" spans="3:19" ht="15" x14ac:dyDescent="0.25">
      <c r="C636" s="2" t="s">
        <v>424</v>
      </c>
      <c r="D636" s="3">
        <v>20201368</v>
      </c>
      <c r="F636" s="4">
        <v>44012</v>
      </c>
      <c r="G636" s="5">
        <v>216.48</v>
      </c>
      <c r="H636" s="5">
        <v>45.46</v>
      </c>
      <c r="K636" s="5">
        <v>261.94</v>
      </c>
      <c r="L636" s="5" t="s">
        <v>42</v>
      </c>
      <c r="M636" s="4">
        <v>44012</v>
      </c>
      <c r="N636" s="19">
        <f>IF(M636="","",MONTH(M636))</f>
        <v>6</v>
      </c>
      <c r="O636" s="1" t="str">
        <f>VLOOKUP(N636,[1]Mestre!$B$2:$C$13,2,FALSE)</f>
        <v>Trimestre 2</v>
      </c>
      <c r="Q636"/>
      <c r="R636"/>
      <c r="S636"/>
    </row>
    <row r="637" spans="3:19" ht="15" x14ac:dyDescent="0.25">
      <c r="C637" s="2" t="s">
        <v>424</v>
      </c>
      <c r="D637" s="3">
        <v>20201647</v>
      </c>
      <c r="F637" s="4">
        <v>44043</v>
      </c>
      <c r="G637" s="5">
        <v>1445.78</v>
      </c>
      <c r="H637" s="5">
        <v>303.61</v>
      </c>
      <c r="K637" s="5">
        <v>1749.39</v>
      </c>
      <c r="L637" s="5" t="s">
        <v>42</v>
      </c>
      <c r="M637" s="4">
        <v>44043</v>
      </c>
      <c r="N637" s="19">
        <f>IF(M637="","",MONTH(M637))</f>
        <v>7</v>
      </c>
      <c r="O637" s="1" t="str">
        <f>VLOOKUP(N637,[1]Mestre!$B$2:$C$13,2,FALSE)</f>
        <v>Trimestre 3</v>
      </c>
      <c r="Q637"/>
      <c r="R637"/>
      <c r="S637"/>
    </row>
    <row r="638" spans="3:19" ht="15" x14ac:dyDescent="0.25">
      <c r="C638" s="2" t="s">
        <v>424</v>
      </c>
      <c r="D638" s="3">
        <v>20201851</v>
      </c>
      <c r="F638" s="4">
        <v>44074</v>
      </c>
      <c r="G638" s="5">
        <v>2294.98</v>
      </c>
      <c r="H638" s="5">
        <v>481.95</v>
      </c>
      <c r="K638" s="5">
        <v>2776.93</v>
      </c>
      <c r="L638" s="5" t="s">
        <v>42</v>
      </c>
      <c r="M638" s="4">
        <v>44074</v>
      </c>
      <c r="N638" s="19">
        <f>IF(M638="","",MONTH(M638))</f>
        <v>8</v>
      </c>
      <c r="O638" s="1" t="str">
        <f>VLOOKUP(N638,[1]Mestre!$B$2:$C$13,2,FALSE)</f>
        <v>Trimestre 3</v>
      </c>
      <c r="Q638"/>
      <c r="R638"/>
      <c r="S638"/>
    </row>
    <row r="639" spans="3:19" ht="15" x14ac:dyDescent="0.25">
      <c r="C639" s="2" t="s">
        <v>424</v>
      </c>
      <c r="D639" s="3">
        <v>20201888</v>
      </c>
      <c r="F639" s="4">
        <v>44083</v>
      </c>
      <c r="G639" s="5">
        <v>149.76</v>
      </c>
      <c r="H639" s="5">
        <v>31.45</v>
      </c>
      <c r="K639" s="5">
        <v>181.21</v>
      </c>
      <c r="L639" s="5" t="s">
        <v>18</v>
      </c>
      <c r="M639" s="4">
        <v>44084</v>
      </c>
      <c r="N639" s="19">
        <f>IF(M639="","",MONTH(M639))</f>
        <v>9</v>
      </c>
      <c r="O639" s="1" t="str">
        <f>VLOOKUP(N639,[1]Mestre!$B$2:$C$13,2,FALSE)</f>
        <v>Trimestre 3</v>
      </c>
      <c r="Q639"/>
      <c r="R639"/>
      <c r="S639"/>
    </row>
    <row r="640" spans="3:19" ht="15" x14ac:dyDescent="0.25">
      <c r="C640" s="2" t="s">
        <v>424</v>
      </c>
      <c r="D640" s="3">
        <v>20201948</v>
      </c>
      <c r="F640" s="4">
        <v>44096</v>
      </c>
      <c r="G640" s="5">
        <v>324.86</v>
      </c>
      <c r="H640" s="5">
        <v>68.22</v>
      </c>
      <c r="K640" s="5">
        <v>393.08</v>
      </c>
      <c r="L640" s="5" t="s">
        <v>18</v>
      </c>
      <c r="M640" s="4">
        <v>44099</v>
      </c>
      <c r="N640" s="19">
        <f>IF(M640="","",MONTH(M640))</f>
        <v>9</v>
      </c>
      <c r="O640" s="1" t="str">
        <f>VLOOKUP(N640,[1]Mestre!$B$2:$C$13,2,FALSE)</f>
        <v>Trimestre 3</v>
      </c>
      <c r="Q640"/>
      <c r="R640"/>
      <c r="S640"/>
    </row>
    <row r="641" spans="3:19" ht="15" x14ac:dyDescent="0.25">
      <c r="C641" s="2" t="s">
        <v>424</v>
      </c>
      <c r="D641" s="3">
        <v>20201965</v>
      </c>
      <c r="F641" s="4">
        <v>44096</v>
      </c>
      <c r="G641" s="5">
        <v>2268.73</v>
      </c>
      <c r="H641" s="5">
        <v>476.43</v>
      </c>
      <c r="K641" s="5">
        <v>2745.16</v>
      </c>
      <c r="L641" s="5" t="s">
        <v>18</v>
      </c>
      <c r="M641" s="4">
        <v>44099</v>
      </c>
      <c r="N641" s="19">
        <f>IF(M641="","",MONTH(M641))</f>
        <v>9</v>
      </c>
      <c r="O641" s="1" t="str">
        <f>VLOOKUP(N641,[1]Mestre!$B$2:$C$13,2,FALSE)</f>
        <v>Trimestre 3</v>
      </c>
      <c r="Q641"/>
      <c r="R641"/>
      <c r="S641"/>
    </row>
    <row r="642" spans="3:19" ht="15" x14ac:dyDescent="0.25">
      <c r="C642" s="2" t="s">
        <v>424</v>
      </c>
      <c r="D642" s="3">
        <v>20202021</v>
      </c>
      <c r="F642" s="4">
        <v>44104</v>
      </c>
      <c r="G642" s="5">
        <v>515.57000000000005</v>
      </c>
      <c r="H642" s="5">
        <v>108.27</v>
      </c>
      <c r="K642" s="5">
        <v>623.84</v>
      </c>
      <c r="L642" s="5" t="s">
        <v>42</v>
      </c>
      <c r="M642" s="4">
        <v>44104</v>
      </c>
      <c r="N642" s="19">
        <f>IF(M642="","",MONTH(M642))</f>
        <v>9</v>
      </c>
      <c r="O642" s="1" t="str">
        <f>VLOOKUP(N642,[1]Mestre!$B$2:$C$13,2,FALSE)</f>
        <v>Trimestre 3</v>
      </c>
      <c r="Q642"/>
      <c r="R642"/>
      <c r="S642"/>
    </row>
    <row r="643" spans="3:19" ht="15" x14ac:dyDescent="0.25">
      <c r="C643" s="2" t="s">
        <v>424</v>
      </c>
      <c r="D643" s="3">
        <v>20202282</v>
      </c>
      <c r="F643" s="4">
        <v>44135</v>
      </c>
      <c r="G643" s="5">
        <v>110.5</v>
      </c>
      <c r="H643" s="5">
        <v>23.21</v>
      </c>
      <c r="K643" s="5">
        <v>133.71</v>
      </c>
      <c r="L643" s="5" t="s">
        <v>18</v>
      </c>
      <c r="M643" s="4">
        <v>44135</v>
      </c>
      <c r="N643" s="19">
        <f>IF(M643="","",MONTH(M643))</f>
        <v>10</v>
      </c>
      <c r="O643" s="1" t="str">
        <f>VLOOKUP(N643,[1]Mestre!$B$2:$C$13,2,FALSE)</f>
        <v>Trimestre 4</v>
      </c>
      <c r="Q643"/>
      <c r="R643"/>
      <c r="S643"/>
    </row>
    <row r="644" spans="3:19" ht="15" x14ac:dyDescent="0.25">
      <c r="C644" s="2" t="s">
        <v>424</v>
      </c>
      <c r="D644" s="3">
        <v>20202333</v>
      </c>
      <c r="F644" s="4">
        <v>44144</v>
      </c>
      <c r="G644" s="5">
        <v>771.79</v>
      </c>
      <c r="H644" s="5">
        <v>162.08000000000001</v>
      </c>
      <c r="K644" s="5">
        <v>933.87</v>
      </c>
      <c r="L644" s="5" t="s">
        <v>18</v>
      </c>
      <c r="M644" s="4">
        <v>44145</v>
      </c>
      <c r="N644" s="19">
        <f>IF(M644="","",MONTH(M644))</f>
        <v>11</v>
      </c>
      <c r="O644" s="1" t="str">
        <f>VLOOKUP(N644,[1]Mestre!$B$2:$C$13,2,FALSE)</f>
        <v>Trimestre 4</v>
      </c>
      <c r="Q644"/>
      <c r="R644"/>
      <c r="S644"/>
    </row>
    <row r="645" spans="3:19" ht="15" x14ac:dyDescent="0.25">
      <c r="C645" s="2" t="s">
        <v>424</v>
      </c>
      <c r="D645" s="3">
        <v>20202550</v>
      </c>
      <c r="F645" s="4">
        <v>44165</v>
      </c>
      <c r="G645" s="5">
        <v>95.38</v>
      </c>
      <c r="H645" s="5">
        <v>20.03</v>
      </c>
      <c r="K645" s="5">
        <v>115.41</v>
      </c>
      <c r="L645" s="5" t="s">
        <v>42</v>
      </c>
      <c r="M645" s="4">
        <v>44165</v>
      </c>
      <c r="N645" s="19">
        <f>IF(M645="","",MONTH(M645))</f>
        <v>11</v>
      </c>
      <c r="O645" s="1" t="str">
        <f>VLOOKUP(N645,[1]Mestre!$B$2:$C$13,2,FALSE)</f>
        <v>Trimestre 4</v>
      </c>
      <c r="Q645"/>
      <c r="R645"/>
      <c r="S645"/>
    </row>
    <row r="646" spans="3:19" ht="15" x14ac:dyDescent="0.25">
      <c r="C646" s="2" t="s">
        <v>425</v>
      </c>
      <c r="D646" s="3" t="s">
        <v>426</v>
      </c>
      <c r="F646" s="4">
        <v>43846</v>
      </c>
      <c r="G646" s="5">
        <v>684</v>
      </c>
      <c r="K646" s="5">
        <v>684</v>
      </c>
      <c r="L646" s="5" t="s">
        <v>427</v>
      </c>
      <c r="M646" s="4">
        <v>43861</v>
      </c>
      <c r="N646" s="19">
        <f>IF(M646="","",MONTH(M646))</f>
        <v>1</v>
      </c>
      <c r="O646" s="1" t="str">
        <f>VLOOKUP(N646,[1]Mestre!$B$2:$C$13,2,FALSE)</f>
        <v>Trimestre 1</v>
      </c>
      <c r="Q646"/>
      <c r="R646"/>
      <c r="S646"/>
    </row>
    <row r="647" spans="3:19" ht="15" x14ac:dyDescent="0.25">
      <c r="C647" s="2" t="s">
        <v>428</v>
      </c>
      <c r="D647" s="3" t="s">
        <v>429</v>
      </c>
      <c r="F647" s="4">
        <v>43861</v>
      </c>
      <c r="G647" s="5">
        <v>7.85</v>
      </c>
      <c r="H647" s="5">
        <v>1.65</v>
      </c>
      <c r="K647" s="5">
        <v>9.5</v>
      </c>
      <c r="L647" s="5" t="s">
        <v>402</v>
      </c>
      <c r="M647" s="4">
        <v>43861</v>
      </c>
      <c r="N647" s="19">
        <f>IF(M647="","",MONTH(M647))</f>
        <v>1</v>
      </c>
      <c r="O647" s="1" t="str">
        <f>VLOOKUP(N647,[1]Mestre!$B$2:$C$13,2,FALSE)</f>
        <v>Trimestre 1</v>
      </c>
      <c r="Q647"/>
      <c r="R647"/>
      <c r="S647"/>
    </row>
    <row r="648" spans="3:19" ht="15" x14ac:dyDescent="0.25">
      <c r="C648" s="2" t="s">
        <v>430</v>
      </c>
      <c r="D648" s="3" t="s">
        <v>431</v>
      </c>
      <c r="F648" s="4">
        <v>43951</v>
      </c>
      <c r="G648" s="5">
        <v>1190</v>
      </c>
      <c r="H648" s="5">
        <v>249.9</v>
      </c>
      <c r="K648" s="5">
        <v>1439.9</v>
      </c>
      <c r="L648" s="5" t="s">
        <v>432</v>
      </c>
      <c r="M648" s="4">
        <v>43951</v>
      </c>
      <c r="N648" s="19">
        <f>IF(M648="","",MONTH(M648))</f>
        <v>4</v>
      </c>
      <c r="O648" s="1" t="str">
        <f>VLOOKUP(N648,[1]Mestre!$B$2:$C$13,2,FALSE)</f>
        <v>Trimestre 2</v>
      </c>
      <c r="Q648"/>
      <c r="R648"/>
      <c r="S648"/>
    </row>
    <row r="649" spans="3:19" ht="15" x14ac:dyDescent="0.25">
      <c r="C649" s="2" t="s">
        <v>433</v>
      </c>
      <c r="D649" s="3">
        <v>555</v>
      </c>
      <c r="F649" s="4">
        <v>44145</v>
      </c>
      <c r="G649" s="5">
        <v>1155</v>
      </c>
      <c r="H649" s="5">
        <v>242.55</v>
      </c>
      <c r="J649" s="5" t="s">
        <v>434</v>
      </c>
      <c r="K649" s="5">
        <v>1224.3</v>
      </c>
      <c r="L649" s="5" t="s">
        <v>53</v>
      </c>
      <c r="M649" s="4">
        <v>44148</v>
      </c>
      <c r="N649" s="19">
        <f>IF(M649="","",MONTH(M649))</f>
        <v>11</v>
      </c>
      <c r="O649" s="1" t="str">
        <f>VLOOKUP(N649,[1]Mestre!$B$2:$C$13,2,FALSE)</f>
        <v>Trimestre 4</v>
      </c>
      <c r="Q649"/>
      <c r="R649"/>
      <c r="S649"/>
    </row>
    <row r="650" spans="3:19" ht="15" x14ac:dyDescent="0.25">
      <c r="C650" s="2" t="s">
        <v>435</v>
      </c>
      <c r="D650" s="3">
        <v>959</v>
      </c>
      <c r="F650" s="4">
        <v>43951</v>
      </c>
      <c r="G650" s="5">
        <v>428.8</v>
      </c>
      <c r="H650" s="5">
        <v>90.05</v>
      </c>
      <c r="K650" s="5">
        <v>518.85</v>
      </c>
      <c r="L650" s="5" t="s">
        <v>42</v>
      </c>
      <c r="M650" s="4">
        <v>43971</v>
      </c>
      <c r="N650" s="19">
        <f>IF(M650="","",MONTH(M650))</f>
        <v>5</v>
      </c>
      <c r="O650" s="1" t="str">
        <f>VLOOKUP(N650,[1]Mestre!$B$2:$C$13,2,FALSE)</f>
        <v>Trimestre 2</v>
      </c>
      <c r="Q650"/>
      <c r="R650"/>
      <c r="S650"/>
    </row>
    <row r="651" spans="3:19" ht="15" x14ac:dyDescent="0.25">
      <c r="C651" s="2" t="s">
        <v>435</v>
      </c>
      <c r="D651" s="3">
        <v>1059</v>
      </c>
      <c r="F651" s="4">
        <v>43964</v>
      </c>
      <c r="G651" s="5">
        <v>494.19</v>
      </c>
      <c r="H651" s="5">
        <v>103.78</v>
      </c>
      <c r="K651" s="5">
        <v>597.97</v>
      </c>
      <c r="L651" s="5" t="s">
        <v>42</v>
      </c>
      <c r="M651" s="4">
        <v>43969</v>
      </c>
      <c r="N651" s="19">
        <f>IF(M651="","",MONTH(M651))</f>
        <v>5</v>
      </c>
      <c r="O651" s="1" t="str">
        <f>VLOOKUP(N651,[1]Mestre!$B$2:$C$13,2,FALSE)</f>
        <v>Trimestre 2</v>
      </c>
      <c r="Q651"/>
      <c r="R651"/>
      <c r="S651"/>
    </row>
    <row r="652" spans="3:19" ht="15" x14ac:dyDescent="0.25">
      <c r="C652" s="2" t="s">
        <v>435</v>
      </c>
      <c r="D652" s="3">
        <v>2541</v>
      </c>
      <c r="F652" s="4">
        <v>44112</v>
      </c>
      <c r="G652" s="5">
        <v>309</v>
      </c>
      <c r="H652" s="5">
        <v>64.89</v>
      </c>
      <c r="K652" s="5">
        <v>373.89</v>
      </c>
      <c r="L652" s="5" t="s">
        <v>42</v>
      </c>
      <c r="M652" s="4">
        <v>44130</v>
      </c>
      <c r="N652" s="19">
        <f>IF(M652="","",MONTH(M652))</f>
        <v>10</v>
      </c>
      <c r="O652" s="1" t="str">
        <f>VLOOKUP(N652,[1]Mestre!$B$2:$C$13,2,FALSE)</f>
        <v>Trimestre 4</v>
      </c>
      <c r="Q652"/>
      <c r="R652"/>
      <c r="S652"/>
    </row>
    <row r="653" spans="3:19" ht="15" x14ac:dyDescent="0.25">
      <c r="C653" s="2" t="s">
        <v>436</v>
      </c>
      <c r="D653" s="3" t="s">
        <v>437</v>
      </c>
      <c r="F653" s="4">
        <v>43833</v>
      </c>
      <c r="G653" s="5">
        <v>1229.8699999999999</v>
      </c>
      <c r="H653" s="5">
        <v>258.27</v>
      </c>
      <c r="K653" s="5">
        <v>1488.14</v>
      </c>
      <c r="L653" s="5" t="s">
        <v>438</v>
      </c>
      <c r="M653" s="4">
        <v>43843</v>
      </c>
      <c r="N653" s="19">
        <f>IF(M653="","",MONTH(M653))</f>
        <v>1</v>
      </c>
      <c r="O653" s="1" t="str">
        <f>VLOOKUP(N653,[1]Mestre!$B$2:$C$13,2,FALSE)</f>
        <v>Trimestre 1</v>
      </c>
      <c r="Q653"/>
      <c r="R653"/>
      <c r="S653"/>
    </row>
    <row r="654" spans="3:19" ht="15" x14ac:dyDescent="0.25">
      <c r="C654" s="2" t="s">
        <v>436</v>
      </c>
      <c r="D654" s="3" t="s">
        <v>439</v>
      </c>
      <c r="F654" s="4">
        <v>43837</v>
      </c>
      <c r="G654" s="5">
        <v>95.23</v>
      </c>
      <c r="H654" s="5">
        <v>20</v>
      </c>
      <c r="K654" s="5">
        <v>115.23</v>
      </c>
      <c r="L654" s="5" t="s">
        <v>438</v>
      </c>
      <c r="M654" s="4">
        <v>43843</v>
      </c>
      <c r="N654" s="19">
        <f>IF(M654="","",MONTH(M654))</f>
        <v>1</v>
      </c>
      <c r="O654" s="1" t="str">
        <f>VLOOKUP(N654,[1]Mestre!$B$2:$C$13,2,FALSE)</f>
        <v>Trimestre 1</v>
      </c>
      <c r="Q654"/>
      <c r="R654"/>
      <c r="S654"/>
    </row>
    <row r="655" spans="3:19" ht="15" x14ac:dyDescent="0.25">
      <c r="C655" s="2" t="s">
        <v>436</v>
      </c>
      <c r="D655" s="3" t="s">
        <v>440</v>
      </c>
      <c r="F655" s="4">
        <v>43840</v>
      </c>
      <c r="G655" s="5">
        <v>2857.85</v>
      </c>
      <c r="H655" s="5">
        <v>600.15</v>
      </c>
      <c r="K655" s="5">
        <v>3458</v>
      </c>
      <c r="L655" s="5" t="s">
        <v>438</v>
      </c>
      <c r="M655" s="4">
        <v>43843</v>
      </c>
      <c r="N655" s="19">
        <f>IF(M655="","",MONTH(M655))</f>
        <v>1</v>
      </c>
      <c r="O655" s="1" t="str">
        <f>VLOOKUP(N655,[1]Mestre!$B$2:$C$13,2,FALSE)</f>
        <v>Trimestre 1</v>
      </c>
      <c r="Q655"/>
      <c r="R655"/>
      <c r="S655"/>
    </row>
    <row r="656" spans="3:19" ht="15" x14ac:dyDescent="0.25">
      <c r="C656" s="2" t="s">
        <v>436</v>
      </c>
      <c r="D656" s="3" t="s">
        <v>441</v>
      </c>
      <c r="F656" s="4">
        <v>43843</v>
      </c>
      <c r="G656" s="5">
        <v>139.99</v>
      </c>
      <c r="H656" s="5">
        <v>29.4</v>
      </c>
      <c r="K656" s="5">
        <v>169.39</v>
      </c>
      <c r="L656" s="5" t="s">
        <v>438</v>
      </c>
      <c r="M656" s="4">
        <v>43858</v>
      </c>
      <c r="N656" s="19">
        <f>IF(M656="","",MONTH(M656))</f>
        <v>1</v>
      </c>
      <c r="O656" s="1" t="str">
        <f>VLOOKUP(N656,[1]Mestre!$B$2:$C$13,2,FALSE)</f>
        <v>Trimestre 1</v>
      </c>
      <c r="Q656"/>
      <c r="R656"/>
      <c r="S656"/>
    </row>
    <row r="657" spans="3:19" ht="15" x14ac:dyDescent="0.25">
      <c r="C657" s="2" t="s">
        <v>436</v>
      </c>
      <c r="D657" s="3" t="s">
        <v>442</v>
      </c>
      <c r="F657" s="4">
        <v>43853</v>
      </c>
      <c r="G657" s="5">
        <v>10694.2</v>
      </c>
      <c r="H657" s="5">
        <v>2245.7800000000002</v>
      </c>
      <c r="K657" s="5">
        <v>12939.98</v>
      </c>
      <c r="L657" s="5" t="s">
        <v>443</v>
      </c>
      <c r="M657" s="4">
        <v>43857</v>
      </c>
      <c r="N657" s="19">
        <f>IF(M657="","",MONTH(M657))</f>
        <v>1</v>
      </c>
      <c r="O657" s="1" t="str">
        <f>VLOOKUP(N657,[1]Mestre!$B$2:$C$13,2,FALSE)</f>
        <v>Trimestre 1</v>
      </c>
      <c r="Q657"/>
      <c r="R657"/>
      <c r="S657"/>
    </row>
    <row r="658" spans="3:19" ht="15" x14ac:dyDescent="0.25">
      <c r="C658" s="2" t="s">
        <v>436</v>
      </c>
      <c r="D658" s="3" t="s">
        <v>444</v>
      </c>
      <c r="F658" s="4">
        <v>43906</v>
      </c>
      <c r="G658" s="5">
        <v>9854.2800000000007</v>
      </c>
      <c r="H658" s="5">
        <v>2069.4</v>
      </c>
      <c r="K658" s="5">
        <v>11923.68</v>
      </c>
      <c r="L658" s="5" t="s">
        <v>445</v>
      </c>
      <c r="M658" s="4">
        <v>43914</v>
      </c>
      <c r="N658" s="19">
        <f>IF(M658="","",MONTH(M658))</f>
        <v>3</v>
      </c>
      <c r="O658" s="1" t="str">
        <f>VLOOKUP(N658,[1]Mestre!$B$2:$C$13,2,FALSE)</f>
        <v>Trimestre 1</v>
      </c>
      <c r="Q658"/>
      <c r="R658"/>
      <c r="S658"/>
    </row>
    <row r="659" spans="3:19" ht="15" x14ac:dyDescent="0.25">
      <c r="C659" s="2" t="s">
        <v>436</v>
      </c>
      <c r="D659" s="3" t="s">
        <v>446</v>
      </c>
      <c r="F659" s="4">
        <v>43906</v>
      </c>
      <c r="G659" s="5">
        <v>7875.65</v>
      </c>
      <c r="H659" s="5">
        <v>1653.89</v>
      </c>
      <c r="K659" s="5">
        <v>9529.5400000000009</v>
      </c>
      <c r="L659" s="5" t="s">
        <v>445</v>
      </c>
      <c r="M659" s="4">
        <v>43914</v>
      </c>
      <c r="N659" s="19">
        <f>IF(M659="","",MONTH(M659))</f>
        <v>3</v>
      </c>
      <c r="O659" s="1" t="str">
        <f>VLOOKUP(N659,[1]Mestre!$B$2:$C$13,2,FALSE)</f>
        <v>Trimestre 1</v>
      </c>
      <c r="Q659"/>
      <c r="R659"/>
      <c r="S659"/>
    </row>
    <row r="660" spans="3:19" ht="15" x14ac:dyDescent="0.25">
      <c r="C660" s="2" t="s">
        <v>436</v>
      </c>
      <c r="D660" s="3" t="s">
        <v>447</v>
      </c>
      <c r="F660" s="4">
        <v>43908</v>
      </c>
      <c r="G660" s="5">
        <v>16.100000000000001</v>
      </c>
      <c r="H660" s="5">
        <v>3.38</v>
      </c>
      <c r="K660" s="5">
        <v>19.48</v>
      </c>
      <c r="L660" s="5" t="s">
        <v>438</v>
      </c>
      <c r="M660" s="4">
        <v>43914</v>
      </c>
      <c r="N660" s="19">
        <f>IF(M660="","",MONTH(M660))</f>
        <v>3</v>
      </c>
      <c r="O660" s="1" t="str">
        <f>VLOOKUP(N660,[1]Mestre!$B$2:$C$13,2,FALSE)</f>
        <v>Trimestre 1</v>
      </c>
      <c r="Q660"/>
      <c r="R660"/>
      <c r="S660"/>
    </row>
    <row r="661" spans="3:19" ht="15" x14ac:dyDescent="0.25">
      <c r="C661" s="2" t="s">
        <v>436</v>
      </c>
      <c r="D661" s="3" t="s">
        <v>448</v>
      </c>
      <c r="F661" s="4">
        <v>43908</v>
      </c>
      <c r="G661" s="5">
        <v>122.76</v>
      </c>
      <c r="H661" s="5">
        <v>25.78</v>
      </c>
      <c r="K661" s="5">
        <v>148.54</v>
      </c>
      <c r="L661" s="5" t="s">
        <v>438</v>
      </c>
      <c r="M661" s="4">
        <v>43914</v>
      </c>
      <c r="N661" s="19">
        <f>IF(M661="","",MONTH(M661))</f>
        <v>3</v>
      </c>
      <c r="O661" s="1" t="str">
        <f>VLOOKUP(N661,[1]Mestre!$B$2:$C$13,2,FALSE)</f>
        <v>Trimestre 1</v>
      </c>
      <c r="Q661"/>
      <c r="R661"/>
      <c r="S661"/>
    </row>
    <row r="662" spans="3:19" ht="15" x14ac:dyDescent="0.25">
      <c r="C662" s="2" t="s">
        <v>436</v>
      </c>
      <c r="D662" s="3" t="s">
        <v>449</v>
      </c>
      <c r="F662" s="4">
        <v>43908</v>
      </c>
      <c r="G662" s="5">
        <v>182.13</v>
      </c>
      <c r="H662" s="5">
        <v>38.25</v>
      </c>
      <c r="K662" s="5">
        <v>220.38</v>
      </c>
      <c r="L662" s="5" t="s">
        <v>438</v>
      </c>
      <c r="M662" s="4">
        <v>43914</v>
      </c>
      <c r="N662" s="19">
        <f>IF(M662="","",MONTH(M662))</f>
        <v>3</v>
      </c>
      <c r="O662" s="1" t="str">
        <f>VLOOKUP(N662,[1]Mestre!$B$2:$C$13,2,FALSE)</f>
        <v>Trimestre 1</v>
      </c>
      <c r="Q662"/>
      <c r="R662"/>
      <c r="S662"/>
    </row>
    <row r="663" spans="3:19" ht="15" x14ac:dyDescent="0.25">
      <c r="C663" s="2" t="s">
        <v>436</v>
      </c>
      <c r="D663" s="3" t="s">
        <v>450</v>
      </c>
      <c r="F663" s="4">
        <v>43908</v>
      </c>
      <c r="G663" s="5">
        <v>166.06</v>
      </c>
      <c r="H663" s="5">
        <v>34.869999999999997</v>
      </c>
      <c r="K663" s="5">
        <v>200.93</v>
      </c>
      <c r="L663" s="5" t="s">
        <v>438</v>
      </c>
      <c r="M663" s="4">
        <v>43914</v>
      </c>
      <c r="N663" s="19">
        <f>IF(M663="","",MONTH(M663))</f>
        <v>3</v>
      </c>
      <c r="O663" s="1" t="str">
        <f>VLOOKUP(N663,[1]Mestre!$B$2:$C$13,2,FALSE)</f>
        <v>Trimestre 1</v>
      </c>
      <c r="Q663"/>
      <c r="R663"/>
      <c r="S663"/>
    </row>
    <row r="664" spans="3:19" ht="15" x14ac:dyDescent="0.25">
      <c r="C664" s="2" t="s">
        <v>436</v>
      </c>
      <c r="D664" s="3" t="s">
        <v>451</v>
      </c>
      <c r="F664" s="4">
        <v>43908</v>
      </c>
      <c r="G664" s="5">
        <v>3119.13</v>
      </c>
      <c r="H664" s="5">
        <v>655.02</v>
      </c>
      <c r="K664" s="5">
        <v>3774.15</v>
      </c>
      <c r="L664" s="5" t="s">
        <v>438</v>
      </c>
      <c r="M664" s="4">
        <v>43914</v>
      </c>
      <c r="N664" s="19">
        <f>IF(M664="","",MONTH(M664))</f>
        <v>3</v>
      </c>
      <c r="O664" s="1" t="str">
        <f>VLOOKUP(N664,[1]Mestre!$B$2:$C$13,2,FALSE)</f>
        <v>Trimestre 1</v>
      </c>
      <c r="Q664"/>
      <c r="R664"/>
      <c r="S664"/>
    </row>
    <row r="665" spans="3:19" ht="15" x14ac:dyDescent="0.25">
      <c r="C665" s="2" t="s">
        <v>436</v>
      </c>
      <c r="D665" s="3" t="s">
        <v>452</v>
      </c>
      <c r="F665" s="4">
        <v>43908</v>
      </c>
      <c r="G665" s="5">
        <v>229.63</v>
      </c>
      <c r="H665" s="5">
        <v>48.22</v>
      </c>
      <c r="K665" s="5">
        <v>277.85000000000002</v>
      </c>
      <c r="L665" s="5" t="s">
        <v>438</v>
      </c>
      <c r="M665" s="4">
        <v>43914</v>
      </c>
      <c r="N665" s="19">
        <f>IF(M665="","",MONTH(M665))</f>
        <v>3</v>
      </c>
      <c r="O665" s="1" t="str">
        <f>VLOOKUP(N665,[1]Mestre!$B$2:$C$13,2,FALSE)</f>
        <v>Trimestre 1</v>
      </c>
      <c r="Q665"/>
      <c r="R665"/>
      <c r="S665"/>
    </row>
    <row r="666" spans="3:19" ht="15" x14ac:dyDescent="0.25">
      <c r="C666" s="2" t="s">
        <v>436</v>
      </c>
      <c r="D666" s="3" t="s">
        <v>453</v>
      </c>
      <c r="F666" s="4">
        <v>43908</v>
      </c>
      <c r="G666" s="5">
        <v>253.61</v>
      </c>
      <c r="H666" s="5">
        <v>53.26</v>
      </c>
      <c r="K666" s="5">
        <v>306.87</v>
      </c>
      <c r="L666" s="5" t="s">
        <v>438</v>
      </c>
      <c r="M666" s="4">
        <v>43914</v>
      </c>
      <c r="N666" s="19">
        <f>IF(M666="","",MONTH(M666))</f>
        <v>3</v>
      </c>
      <c r="O666" s="1" t="str">
        <f>VLOOKUP(N666,[1]Mestre!$B$2:$C$13,2,FALSE)</f>
        <v>Trimestre 1</v>
      </c>
      <c r="Q666"/>
      <c r="R666"/>
      <c r="S666"/>
    </row>
    <row r="667" spans="3:19" ht="15" x14ac:dyDescent="0.25">
      <c r="C667" s="2" t="s">
        <v>436</v>
      </c>
      <c r="D667" s="3" t="s">
        <v>454</v>
      </c>
      <c r="F667" s="4">
        <v>43908</v>
      </c>
      <c r="G667" s="5">
        <v>139.58000000000001</v>
      </c>
      <c r="H667" s="5">
        <v>29.31</v>
      </c>
      <c r="K667" s="5">
        <v>168.89</v>
      </c>
      <c r="L667" s="5" t="s">
        <v>438</v>
      </c>
      <c r="M667" s="4">
        <v>43914</v>
      </c>
      <c r="N667" s="19">
        <f>IF(M667="","",MONTH(M667))</f>
        <v>3</v>
      </c>
      <c r="O667" s="1" t="str">
        <f>VLOOKUP(N667,[1]Mestre!$B$2:$C$13,2,FALSE)</f>
        <v>Trimestre 1</v>
      </c>
      <c r="Q667"/>
      <c r="R667"/>
      <c r="S667"/>
    </row>
    <row r="668" spans="3:19" ht="15" x14ac:dyDescent="0.25">
      <c r="C668" s="2" t="s">
        <v>436</v>
      </c>
      <c r="D668" s="3" t="s">
        <v>455</v>
      </c>
      <c r="F668" s="4">
        <v>43909</v>
      </c>
      <c r="G668" s="5">
        <v>159.15</v>
      </c>
      <c r="H668" s="5">
        <v>33.42</v>
      </c>
      <c r="K668" s="5">
        <v>192.57</v>
      </c>
      <c r="L668" s="5" t="s">
        <v>438</v>
      </c>
      <c r="M668" s="4">
        <v>43914</v>
      </c>
      <c r="N668" s="19">
        <f>IF(M668="","",MONTH(M668))</f>
        <v>3</v>
      </c>
      <c r="O668" s="1" t="str">
        <f>VLOOKUP(N668,[1]Mestre!$B$2:$C$13,2,FALSE)</f>
        <v>Trimestre 1</v>
      </c>
      <c r="Q668"/>
      <c r="R668"/>
      <c r="S668"/>
    </row>
    <row r="669" spans="3:19" ht="15" x14ac:dyDescent="0.25">
      <c r="C669" s="2" t="s">
        <v>436</v>
      </c>
      <c r="D669" s="3" t="s">
        <v>456</v>
      </c>
      <c r="F669" s="4">
        <v>43909</v>
      </c>
      <c r="G669" s="5">
        <v>2458.87</v>
      </c>
      <c r="H669" s="5">
        <v>516.36</v>
      </c>
      <c r="K669" s="5">
        <v>2975.23</v>
      </c>
      <c r="L669" s="5" t="s">
        <v>438</v>
      </c>
      <c r="M669" s="4">
        <v>43914</v>
      </c>
      <c r="N669" s="19">
        <f>IF(M669="","",MONTH(M669))</f>
        <v>3</v>
      </c>
      <c r="O669" s="1" t="str">
        <f>VLOOKUP(N669,[1]Mestre!$B$2:$C$13,2,FALSE)</f>
        <v>Trimestre 1</v>
      </c>
      <c r="Q669"/>
      <c r="R669"/>
      <c r="S669"/>
    </row>
    <row r="670" spans="3:19" ht="15" x14ac:dyDescent="0.25">
      <c r="C670" s="2" t="s">
        <v>436</v>
      </c>
      <c r="D670" s="3" t="s">
        <v>457</v>
      </c>
      <c r="F670" s="4">
        <v>43909</v>
      </c>
      <c r="G670" s="5">
        <v>151.46</v>
      </c>
      <c r="H670" s="5">
        <v>31.81</v>
      </c>
      <c r="K670" s="5">
        <v>183.27</v>
      </c>
      <c r="L670" s="5" t="s">
        <v>438</v>
      </c>
      <c r="M670" s="4">
        <v>43914</v>
      </c>
      <c r="N670" s="19">
        <f>IF(M670="","",MONTH(M670))</f>
        <v>3</v>
      </c>
      <c r="O670" s="1" t="str">
        <f>VLOOKUP(N670,[1]Mestre!$B$2:$C$13,2,FALSE)</f>
        <v>Trimestre 1</v>
      </c>
      <c r="Q670"/>
      <c r="R670"/>
      <c r="S670"/>
    </row>
    <row r="671" spans="3:19" ht="15" x14ac:dyDescent="0.25">
      <c r="C671" s="2" t="s">
        <v>436</v>
      </c>
      <c r="D671" s="3" t="s">
        <v>458</v>
      </c>
      <c r="F671" s="4">
        <v>43909</v>
      </c>
      <c r="G671" s="5">
        <v>229.95</v>
      </c>
      <c r="H671" s="5">
        <v>48.29</v>
      </c>
      <c r="K671" s="5">
        <v>278.24</v>
      </c>
      <c r="L671" s="5" t="s">
        <v>438</v>
      </c>
      <c r="M671" s="4">
        <v>43914</v>
      </c>
      <c r="N671" s="19">
        <f>IF(M671="","",MONTH(M671))</f>
        <v>3</v>
      </c>
      <c r="O671" s="1" t="str">
        <f>VLOOKUP(N671,[1]Mestre!$B$2:$C$13,2,FALSE)</f>
        <v>Trimestre 1</v>
      </c>
      <c r="Q671"/>
      <c r="R671"/>
      <c r="S671"/>
    </row>
    <row r="672" spans="3:19" ht="15" x14ac:dyDescent="0.25">
      <c r="C672" s="2" t="s">
        <v>436</v>
      </c>
      <c r="D672" s="3" t="s">
        <v>459</v>
      </c>
      <c r="F672" s="4">
        <v>43909</v>
      </c>
      <c r="G672" s="5">
        <v>11.22</v>
      </c>
      <c r="H672" s="5">
        <v>2.36</v>
      </c>
      <c r="K672" s="5">
        <v>13.58</v>
      </c>
      <c r="L672" s="5" t="s">
        <v>438</v>
      </c>
      <c r="M672" s="4">
        <v>43914</v>
      </c>
      <c r="N672" s="19">
        <f>IF(M672="","",MONTH(M672))</f>
        <v>3</v>
      </c>
      <c r="O672" s="1" t="str">
        <f>VLOOKUP(N672,[1]Mestre!$B$2:$C$13,2,FALSE)</f>
        <v>Trimestre 1</v>
      </c>
      <c r="Q672"/>
      <c r="R672"/>
      <c r="S672"/>
    </row>
    <row r="673" spans="3:19" ht="15" x14ac:dyDescent="0.25">
      <c r="C673" s="2" t="s">
        <v>436</v>
      </c>
      <c r="D673" s="3" t="s">
        <v>460</v>
      </c>
      <c r="F673" s="4">
        <v>43909</v>
      </c>
      <c r="G673" s="5">
        <v>191.23</v>
      </c>
      <c r="H673" s="5">
        <v>40.159999999999997</v>
      </c>
      <c r="K673" s="5">
        <v>231.39</v>
      </c>
      <c r="L673" s="5" t="s">
        <v>438</v>
      </c>
      <c r="M673" s="4">
        <v>43914</v>
      </c>
      <c r="N673" s="19">
        <f>IF(M673="","",MONTH(M673))</f>
        <v>3</v>
      </c>
      <c r="O673" s="1" t="str">
        <f>VLOOKUP(N673,[1]Mestre!$B$2:$C$13,2,FALSE)</f>
        <v>Trimestre 1</v>
      </c>
      <c r="Q673"/>
      <c r="R673"/>
      <c r="S673"/>
    </row>
    <row r="674" spans="3:19" ht="15" x14ac:dyDescent="0.25">
      <c r="C674" s="2" t="s">
        <v>436</v>
      </c>
      <c r="D674" s="3" t="s">
        <v>461</v>
      </c>
      <c r="F674" s="4">
        <v>43909</v>
      </c>
      <c r="G674" s="5">
        <v>97.63</v>
      </c>
      <c r="H674" s="5">
        <v>20.5</v>
      </c>
      <c r="K674" s="5">
        <v>118.13</v>
      </c>
      <c r="L674" s="5" t="s">
        <v>438</v>
      </c>
      <c r="M674" s="4">
        <v>43914</v>
      </c>
      <c r="N674" s="19">
        <f>IF(M674="","",MONTH(M674))</f>
        <v>3</v>
      </c>
      <c r="O674" s="1" t="str">
        <f>VLOOKUP(N674,[1]Mestre!$B$2:$C$13,2,FALSE)</f>
        <v>Trimestre 1</v>
      </c>
      <c r="Q674"/>
      <c r="R674"/>
      <c r="S674"/>
    </row>
    <row r="675" spans="3:19" ht="15" x14ac:dyDescent="0.25">
      <c r="C675" s="2" t="s">
        <v>436</v>
      </c>
      <c r="D675" s="3" t="s">
        <v>462</v>
      </c>
      <c r="F675" s="4">
        <v>43909</v>
      </c>
      <c r="G675" s="5">
        <v>257.83999999999997</v>
      </c>
      <c r="H675" s="5">
        <v>54.15</v>
      </c>
      <c r="K675" s="5">
        <v>311.99</v>
      </c>
      <c r="L675" s="5" t="s">
        <v>438</v>
      </c>
      <c r="M675" s="4">
        <v>43914</v>
      </c>
      <c r="N675" s="19">
        <f>IF(M675="","",MONTH(M675))</f>
        <v>3</v>
      </c>
      <c r="O675" s="1" t="str">
        <f>VLOOKUP(N675,[1]Mestre!$B$2:$C$13,2,FALSE)</f>
        <v>Trimestre 1</v>
      </c>
      <c r="Q675"/>
      <c r="R675"/>
      <c r="S675"/>
    </row>
    <row r="676" spans="3:19" ht="15" x14ac:dyDescent="0.25">
      <c r="C676" s="2" t="s">
        <v>436</v>
      </c>
      <c r="D676" s="3" t="s">
        <v>463</v>
      </c>
      <c r="F676" s="4">
        <v>43909</v>
      </c>
      <c r="G676" s="5">
        <v>134.66999999999999</v>
      </c>
      <c r="H676" s="5">
        <v>28.28</v>
      </c>
      <c r="K676" s="5">
        <v>162.94999999999999</v>
      </c>
      <c r="L676" s="5" t="s">
        <v>438</v>
      </c>
      <c r="M676" s="4">
        <v>43914</v>
      </c>
      <c r="N676" s="19">
        <f>IF(M676="","",MONTH(M676))</f>
        <v>3</v>
      </c>
      <c r="O676" s="1" t="str">
        <f>VLOOKUP(N676,[1]Mestre!$B$2:$C$13,2,FALSE)</f>
        <v>Trimestre 1</v>
      </c>
      <c r="Q676"/>
      <c r="R676"/>
      <c r="S676"/>
    </row>
    <row r="677" spans="3:19" ht="15" x14ac:dyDescent="0.25">
      <c r="C677" s="2" t="s">
        <v>436</v>
      </c>
      <c r="D677" s="3" t="s">
        <v>464</v>
      </c>
      <c r="F677" s="4">
        <v>43910</v>
      </c>
      <c r="G677" s="5">
        <v>67.91</v>
      </c>
      <c r="H677" s="5">
        <v>14.26</v>
      </c>
      <c r="K677" s="5">
        <v>82.17</v>
      </c>
      <c r="L677" s="5" t="s">
        <v>438</v>
      </c>
      <c r="M677" s="4">
        <v>43914</v>
      </c>
      <c r="N677" s="19">
        <f>IF(M677="","",MONTH(M677))</f>
        <v>3</v>
      </c>
      <c r="O677" s="1" t="str">
        <f>VLOOKUP(N677,[1]Mestre!$B$2:$C$13,2,FALSE)</f>
        <v>Trimestre 1</v>
      </c>
      <c r="Q677"/>
      <c r="R677"/>
      <c r="S677"/>
    </row>
    <row r="678" spans="3:19" ht="15" x14ac:dyDescent="0.25">
      <c r="C678" s="2" t="s">
        <v>436</v>
      </c>
      <c r="D678" s="3" t="s">
        <v>465</v>
      </c>
      <c r="F678" s="4">
        <v>43910</v>
      </c>
      <c r="G678" s="5">
        <v>198.16</v>
      </c>
      <c r="H678" s="5">
        <v>41.61</v>
      </c>
      <c r="K678" s="5">
        <v>239.77</v>
      </c>
      <c r="L678" s="5" t="s">
        <v>438</v>
      </c>
      <c r="M678" s="4">
        <v>43914</v>
      </c>
      <c r="N678" s="19">
        <f>IF(M678="","",MONTH(M678))</f>
        <v>3</v>
      </c>
      <c r="O678" s="1" t="str">
        <f>VLOOKUP(N678,[1]Mestre!$B$2:$C$13,2,FALSE)</f>
        <v>Trimestre 1</v>
      </c>
      <c r="Q678"/>
      <c r="R678"/>
      <c r="S678"/>
    </row>
    <row r="679" spans="3:19" ht="15" x14ac:dyDescent="0.25">
      <c r="C679" s="2" t="s">
        <v>436</v>
      </c>
      <c r="D679" s="3" t="s">
        <v>466</v>
      </c>
      <c r="F679" s="4">
        <v>43910</v>
      </c>
      <c r="G679" s="5">
        <v>92.62</v>
      </c>
      <c r="H679" s="5">
        <v>19.45</v>
      </c>
      <c r="K679" s="5">
        <v>112.07</v>
      </c>
      <c r="L679" s="5" t="s">
        <v>438</v>
      </c>
      <c r="M679" s="4">
        <v>43914</v>
      </c>
      <c r="N679" s="19">
        <f>IF(M679="","",MONTH(M679))</f>
        <v>3</v>
      </c>
      <c r="O679" s="1" t="str">
        <f>VLOOKUP(N679,[1]Mestre!$B$2:$C$13,2,FALSE)</f>
        <v>Trimestre 1</v>
      </c>
      <c r="Q679"/>
      <c r="R679"/>
      <c r="S679"/>
    </row>
    <row r="680" spans="3:19" ht="15" x14ac:dyDescent="0.25">
      <c r="C680" s="2" t="s">
        <v>436</v>
      </c>
      <c r="D680" s="3" t="s">
        <v>467</v>
      </c>
      <c r="F680" s="4">
        <v>43913</v>
      </c>
      <c r="G680" s="5">
        <v>67.91</v>
      </c>
      <c r="H680" s="5">
        <v>14.26</v>
      </c>
      <c r="K680" s="5">
        <v>82.17</v>
      </c>
      <c r="L680" s="5" t="s">
        <v>438</v>
      </c>
      <c r="M680" s="4">
        <v>43914</v>
      </c>
      <c r="N680" s="19">
        <f>IF(M680="","",MONTH(M680))</f>
        <v>3</v>
      </c>
      <c r="O680" s="1" t="str">
        <f>VLOOKUP(N680,[1]Mestre!$B$2:$C$13,2,FALSE)</f>
        <v>Trimestre 1</v>
      </c>
      <c r="Q680"/>
      <c r="R680"/>
      <c r="S680"/>
    </row>
    <row r="681" spans="3:19" ht="15" x14ac:dyDescent="0.25">
      <c r="C681" s="2" t="s">
        <v>436</v>
      </c>
      <c r="D681" s="3" t="s">
        <v>468</v>
      </c>
      <c r="F681" s="4">
        <v>43915</v>
      </c>
      <c r="G681" s="5">
        <v>31.07</v>
      </c>
      <c r="H681" s="5">
        <v>6.52</v>
      </c>
      <c r="K681" s="5">
        <v>37.590000000000003</v>
      </c>
      <c r="L681" s="5" t="s">
        <v>438</v>
      </c>
      <c r="M681" s="4">
        <v>43917</v>
      </c>
      <c r="N681" s="19">
        <f>IF(M681="","",MONTH(M681))</f>
        <v>3</v>
      </c>
      <c r="O681" s="1" t="str">
        <f>VLOOKUP(N681,[1]Mestre!$B$2:$C$13,2,FALSE)</f>
        <v>Trimestre 1</v>
      </c>
      <c r="Q681"/>
      <c r="R681"/>
      <c r="S681"/>
    </row>
    <row r="682" spans="3:19" ht="15" x14ac:dyDescent="0.25">
      <c r="C682" s="2" t="s">
        <v>436</v>
      </c>
      <c r="D682" s="3" t="s">
        <v>469</v>
      </c>
      <c r="F682" s="4">
        <v>43915</v>
      </c>
      <c r="G682" s="5">
        <v>36.450000000000003</v>
      </c>
      <c r="H682" s="5">
        <v>7.65</v>
      </c>
      <c r="K682" s="5">
        <v>44.1</v>
      </c>
      <c r="L682" s="5" t="s">
        <v>438</v>
      </c>
      <c r="M682" s="4">
        <v>43917</v>
      </c>
      <c r="N682" s="19">
        <f>IF(M682="","",MONTH(M682))</f>
        <v>3</v>
      </c>
      <c r="O682" s="1" t="str">
        <f>VLOOKUP(N682,[1]Mestre!$B$2:$C$13,2,FALSE)</f>
        <v>Trimestre 1</v>
      </c>
      <c r="Q682"/>
      <c r="R682"/>
      <c r="S682"/>
    </row>
    <row r="683" spans="3:19" ht="15" x14ac:dyDescent="0.25">
      <c r="C683" s="2" t="s">
        <v>436</v>
      </c>
      <c r="D683" s="3" t="s">
        <v>470</v>
      </c>
      <c r="F683" s="4">
        <v>43916</v>
      </c>
      <c r="G683" s="5">
        <v>103.39</v>
      </c>
      <c r="H683" s="5">
        <v>21.71</v>
      </c>
      <c r="K683" s="5">
        <v>125.1</v>
      </c>
      <c r="L683" s="5" t="s">
        <v>438</v>
      </c>
      <c r="M683" s="4">
        <v>43920</v>
      </c>
      <c r="N683" s="19">
        <f>IF(M683="","",MONTH(M683))</f>
        <v>3</v>
      </c>
      <c r="O683" s="1" t="str">
        <f>VLOOKUP(N683,[1]Mestre!$B$2:$C$13,2,FALSE)</f>
        <v>Trimestre 1</v>
      </c>
      <c r="Q683"/>
      <c r="R683"/>
      <c r="S683"/>
    </row>
    <row r="684" spans="3:19" ht="15" x14ac:dyDescent="0.25">
      <c r="C684" s="2" t="s">
        <v>436</v>
      </c>
      <c r="D684" s="3" t="s">
        <v>471</v>
      </c>
      <c r="F684" s="4">
        <v>43916</v>
      </c>
      <c r="G684" s="5">
        <v>121.5</v>
      </c>
      <c r="H684" s="5">
        <v>25.52</v>
      </c>
      <c r="K684" s="5">
        <v>147.02000000000001</v>
      </c>
      <c r="L684" s="5" t="s">
        <v>438</v>
      </c>
      <c r="M684" s="4">
        <v>43920</v>
      </c>
      <c r="N684" s="19">
        <f>IF(M684="","",MONTH(M684))</f>
        <v>3</v>
      </c>
      <c r="O684" s="1" t="str">
        <f>VLOOKUP(N684,[1]Mestre!$B$2:$C$13,2,FALSE)</f>
        <v>Trimestre 1</v>
      </c>
      <c r="Q684"/>
      <c r="R684"/>
      <c r="S684"/>
    </row>
    <row r="685" spans="3:19" ht="15" x14ac:dyDescent="0.25">
      <c r="C685" s="2" t="s">
        <v>436</v>
      </c>
      <c r="D685" s="3" t="s">
        <v>472</v>
      </c>
      <c r="F685" s="4">
        <v>43927</v>
      </c>
      <c r="G685" s="5">
        <v>73.73</v>
      </c>
      <c r="H685" s="5">
        <v>15.48</v>
      </c>
      <c r="K685" s="5">
        <v>89.21</v>
      </c>
      <c r="L685" s="5" t="s">
        <v>438</v>
      </c>
      <c r="M685" s="4">
        <v>43929</v>
      </c>
      <c r="N685" s="19">
        <f>IF(M685="","",MONTH(M685))</f>
        <v>4</v>
      </c>
      <c r="O685" s="1" t="str">
        <f>VLOOKUP(N685,[1]Mestre!$B$2:$C$13,2,FALSE)</f>
        <v>Trimestre 2</v>
      </c>
      <c r="Q685"/>
      <c r="R685"/>
      <c r="S685"/>
    </row>
    <row r="686" spans="3:19" ht="15" x14ac:dyDescent="0.25">
      <c r="C686" s="2" t="s">
        <v>436</v>
      </c>
      <c r="D686" s="3" t="s">
        <v>473</v>
      </c>
      <c r="F686" s="4">
        <v>43928</v>
      </c>
      <c r="G686" s="5">
        <v>8477.26</v>
      </c>
      <c r="H686" s="5">
        <v>1780.22</v>
      </c>
      <c r="K686" s="5">
        <v>10257.48</v>
      </c>
      <c r="L686" s="5" t="s">
        <v>445</v>
      </c>
      <c r="M686" s="4">
        <v>43935</v>
      </c>
      <c r="N686" s="19">
        <f>IF(M686="","",MONTH(M686))</f>
        <v>4</v>
      </c>
      <c r="O686" s="1" t="str">
        <f>VLOOKUP(N686,[1]Mestre!$B$2:$C$13,2,FALSE)</f>
        <v>Trimestre 2</v>
      </c>
      <c r="Q686"/>
      <c r="R686"/>
      <c r="S686"/>
    </row>
    <row r="687" spans="3:19" ht="15" x14ac:dyDescent="0.25">
      <c r="C687" s="2" t="s">
        <v>436</v>
      </c>
      <c r="D687" s="3" t="s">
        <v>474</v>
      </c>
      <c r="F687" s="4">
        <v>43928</v>
      </c>
      <c r="G687" s="5">
        <v>2213.38</v>
      </c>
      <c r="H687" s="5">
        <v>464.81</v>
      </c>
      <c r="K687" s="5">
        <v>2678.19</v>
      </c>
      <c r="L687" s="5" t="s">
        <v>438</v>
      </c>
      <c r="M687" s="4">
        <v>43941</v>
      </c>
      <c r="N687" s="19">
        <f>IF(M687="","",MONTH(M687))</f>
        <v>4</v>
      </c>
      <c r="O687" s="1" t="str">
        <f>VLOOKUP(N687,[1]Mestre!$B$2:$C$13,2,FALSE)</f>
        <v>Trimestre 2</v>
      </c>
      <c r="Q687"/>
      <c r="R687"/>
      <c r="S687"/>
    </row>
    <row r="688" spans="3:19" ht="15" x14ac:dyDescent="0.25">
      <c r="C688" s="2" t="s">
        <v>436</v>
      </c>
      <c r="D688" s="3" t="s">
        <v>475</v>
      </c>
      <c r="F688" s="4">
        <v>43928</v>
      </c>
      <c r="G688" s="5">
        <v>139.29</v>
      </c>
      <c r="H688" s="5">
        <v>29.25</v>
      </c>
      <c r="K688" s="5">
        <v>168.54</v>
      </c>
      <c r="L688" s="5" t="s">
        <v>476</v>
      </c>
      <c r="M688" s="4">
        <v>43941</v>
      </c>
      <c r="N688" s="19">
        <f>IF(M688="","",MONTH(M688))</f>
        <v>4</v>
      </c>
      <c r="O688" s="1" t="str">
        <f>VLOOKUP(N688,[1]Mestre!$B$2:$C$13,2,FALSE)</f>
        <v>Trimestre 2</v>
      </c>
      <c r="Q688"/>
      <c r="R688"/>
      <c r="S688"/>
    </row>
    <row r="689" spans="3:19" ht="15" x14ac:dyDescent="0.25">
      <c r="C689" s="2" t="s">
        <v>436</v>
      </c>
      <c r="D689" s="3" t="s">
        <v>477</v>
      </c>
      <c r="F689" s="4">
        <v>43936</v>
      </c>
      <c r="G689" s="5">
        <v>112.59</v>
      </c>
      <c r="H689" s="5">
        <v>23.64</v>
      </c>
      <c r="K689" s="5">
        <v>136.22999999999999</v>
      </c>
      <c r="L689" s="5" t="s">
        <v>438</v>
      </c>
      <c r="M689" s="4">
        <v>43942</v>
      </c>
      <c r="N689" s="19">
        <f>IF(M689="","",MONTH(M689))</f>
        <v>4</v>
      </c>
      <c r="O689" s="1" t="str">
        <f>VLOOKUP(N689,[1]Mestre!$B$2:$C$13,2,FALSE)</f>
        <v>Trimestre 2</v>
      </c>
      <c r="Q689"/>
      <c r="R689"/>
      <c r="S689"/>
    </row>
    <row r="690" spans="3:19" ht="15" x14ac:dyDescent="0.25">
      <c r="C690" s="2" t="s">
        <v>436</v>
      </c>
      <c r="D690" s="3" t="s">
        <v>478</v>
      </c>
      <c r="F690" s="4">
        <v>43936</v>
      </c>
      <c r="G690" s="5">
        <v>79.5</v>
      </c>
      <c r="H690" s="5">
        <v>16.7</v>
      </c>
      <c r="K690" s="5">
        <v>96.2</v>
      </c>
      <c r="L690" s="5" t="s">
        <v>438</v>
      </c>
      <c r="M690" s="4">
        <v>43942</v>
      </c>
      <c r="N690" s="19">
        <f>IF(M690="","",MONTH(M690))</f>
        <v>4</v>
      </c>
      <c r="O690" s="1" t="str">
        <f>VLOOKUP(N690,[1]Mestre!$B$2:$C$13,2,FALSE)</f>
        <v>Trimestre 2</v>
      </c>
      <c r="Q690"/>
      <c r="R690"/>
      <c r="S690"/>
    </row>
    <row r="691" spans="3:19" ht="15" x14ac:dyDescent="0.25">
      <c r="C691" s="2" t="s">
        <v>436</v>
      </c>
      <c r="D691" s="3" t="s">
        <v>479</v>
      </c>
      <c r="F691" s="4">
        <v>43936</v>
      </c>
      <c r="G691" s="5">
        <v>11.99</v>
      </c>
      <c r="H691" s="5">
        <v>2.52</v>
      </c>
      <c r="K691" s="5">
        <v>14.51</v>
      </c>
      <c r="L691" s="5" t="s">
        <v>438</v>
      </c>
      <c r="M691" s="4">
        <v>43942</v>
      </c>
      <c r="N691" s="19">
        <f>IF(M691="","",MONTH(M691))</f>
        <v>4</v>
      </c>
      <c r="O691" s="1" t="str">
        <f>VLOOKUP(N691,[1]Mestre!$B$2:$C$13,2,FALSE)</f>
        <v>Trimestre 2</v>
      </c>
      <c r="Q691"/>
      <c r="R691"/>
      <c r="S691"/>
    </row>
    <row r="692" spans="3:19" ht="15" x14ac:dyDescent="0.25">
      <c r="C692" s="2" t="s">
        <v>436</v>
      </c>
      <c r="D692" s="3" t="s">
        <v>480</v>
      </c>
      <c r="F692" s="4">
        <v>43936</v>
      </c>
      <c r="G692" s="5">
        <v>124.48</v>
      </c>
      <c r="H692" s="5">
        <v>26.14</v>
      </c>
      <c r="K692" s="5">
        <v>150.62</v>
      </c>
      <c r="L692" s="5" t="s">
        <v>438</v>
      </c>
      <c r="M692" s="4">
        <v>43942</v>
      </c>
      <c r="N692" s="19">
        <f>IF(M692="","",MONTH(M692))</f>
        <v>4</v>
      </c>
      <c r="O692" s="1" t="str">
        <f>VLOOKUP(N692,[1]Mestre!$B$2:$C$13,2,FALSE)</f>
        <v>Trimestre 2</v>
      </c>
      <c r="Q692"/>
      <c r="R692"/>
      <c r="S692"/>
    </row>
    <row r="693" spans="3:19" ht="15" x14ac:dyDescent="0.25">
      <c r="C693" s="2" t="s">
        <v>436</v>
      </c>
      <c r="D693" s="3" t="s">
        <v>481</v>
      </c>
      <c r="F693" s="4">
        <v>43938</v>
      </c>
      <c r="G693" s="5">
        <v>78.05</v>
      </c>
      <c r="H693" s="5">
        <v>16.39</v>
      </c>
      <c r="K693" s="5">
        <v>94.44</v>
      </c>
      <c r="L693" s="5" t="s">
        <v>438</v>
      </c>
      <c r="M693" s="4">
        <v>43942</v>
      </c>
      <c r="N693" s="19">
        <f>IF(M693="","",MONTH(M693))</f>
        <v>4</v>
      </c>
      <c r="O693" s="1" t="str">
        <f>VLOOKUP(N693,[1]Mestre!$B$2:$C$13,2,FALSE)</f>
        <v>Trimestre 2</v>
      </c>
      <c r="Q693"/>
      <c r="R693"/>
      <c r="S693"/>
    </row>
    <row r="694" spans="3:19" ht="15" x14ac:dyDescent="0.25">
      <c r="C694" s="2" t="s">
        <v>436</v>
      </c>
      <c r="D694" s="3" t="s">
        <v>482</v>
      </c>
      <c r="F694" s="4">
        <v>43942</v>
      </c>
      <c r="G694" s="5">
        <v>27.44</v>
      </c>
      <c r="H694" s="5">
        <v>5.76</v>
      </c>
      <c r="K694" s="5">
        <v>33.200000000000003</v>
      </c>
      <c r="L694" s="5" t="s">
        <v>438</v>
      </c>
      <c r="M694" s="4">
        <v>43944</v>
      </c>
      <c r="N694" s="19">
        <f>IF(M694="","",MONTH(M694))</f>
        <v>4</v>
      </c>
      <c r="O694" s="1" t="str">
        <f>VLOOKUP(N694,[1]Mestre!$B$2:$C$13,2,FALSE)</f>
        <v>Trimestre 2</v>
      </c>
      <c r="Q694"/>
      <c r="R694"/>
      <c r="S694"/>
    </row>
    <row r="695" spans="3:19" ht="15" x14ac:dyDescent="0.25">
      <c r="C695" s="2" t="s">
        <v>436</v>
      </c>
      <c r="D695" s="3" t="s">
        <v>483</v>
      </c>
      <c r="F695" s="4">
        <v>43943</v>
      </c>
      <c r="G695" s="5">
        <v>103.66</v>
      </c>
      <c r="H695" s="5">
        <v>21.77</v>
      </c>
      <c r="K695" s="5">
        <v>125.43</v>
      </c>
      <c r="L695" s="5" t="s">
        <v>438</v>
      </c>
      <c r="M695" s="4">
        <v>43945</v>
      </c>
      <c r="N695" s="19">
        <f>IF(M695="","",MONTH(M695))</f>
        <v>4</v>
      </c>
      <c r="O695" s="1" t="str">
        <f>VLOOKUP(N695,[1]Mestre!$B$2:$C$13,2,FALSE)</f>
        <v>Trimestre 2</v>
      </c>
      <c r="Q695"/>
      <c r="R695"/>
      <c r="S695"/>
    </row>
    <row r="696" spans="3:19" ht="15" x14ac:dyDescent="0.25">
      <c r="C696" s="2" t="s">
        <v>436</v>
      </c>
      <c r="D696" s="3" t="s">
        <v>484</v>
      </c>
      <c r="F696" s="4">
        <v>43948</v>
      </c>
      <c r="G696" s="5">
        <v>1196.17</v>
      </c>
      <c r="H696" s="5">
        <v>251.2</v>
      </c>
      <c r="K696" s="5">
        <v>1447.37</v>
      </c>
      <c r="L696" s="5" t="s">
        <v>438</v>
      </c>
      <c r="M696" s="4">
        <v>43950</v>
      </c>
      <c r="N696" s="19">
        <f>IF(M696="","",MONTH(M696))</f>
        <v>4</v>
      </c>
      <c r="O696" s="1" t="str">
        <f>VLOOKUP(N696,[1]Mestre!$B$2:$C$13,2,FALSE)</f>
        <v>Trimestre 2</v>
      </c>
      <c r="Q696"/>
      <c r="R696"/>
      <c r="S696"/>
    </row>
    <row r="697" spans="3:19" ht="15" x14ac:dyDescent="0.25">
      <c r="C697" s="2" t="s">
        <v>436</v>
      </c>
      <c r="D697" s="3" t="s">
        <v>485</v>
      </c>
      <c r="F697" s="4">
        <v>43949</v>
      </c>
      <c r="G697" s="5">
        <v>117.8</v>
      </c>
      <c r="H697" s="5">
        <v>24.74</v>
      </c>
      <c r="K697" s="5">
        <v>142.54</v>
      </c>
      <c r="L697" s="5" t="s">
        <v>438</v>
      </c>
      <c r="M697" s="4">
        <v>43951</v>
      </c>
      <c r="N697" s="19">
        <f>IF(M697="","",MONTH(M697))</f>
        <v>4</v>
      </c>
      <c r="O697" s="1" t="str">
        <f>VLOOKUP(N697,[1]Mestre!$B$2:$C$13,2,FALSE)</f>
        <v>Trimestre 2</v>
      </c>
      <c r="Q697"/>
      <c r="R697"/>
      <c r="S697"/>
    </row>
    <row r="698" spans="3:19" ht="15" x14ac:dyDescent="0.25">
      <c r="C698" s="2" t="s">
        <v>436</v>
      </c>
      <c r="D698" s="3" t="s">
        <v>486</v>
      </c>
      <c r="F698" s="4">
        <v>43949</v>
      </c>
      <c r="G698" s="5">
        <v>129.03</v>
      </c>
      <c r="H698" s="5">
        <v>27.1</v>
      </c>
      <c r="K698" s="5">
        <v>156.13</v>
      </c>
      <c r="L698" s="5" t="s">
        <v>438</v>
      </c>
      <c r="M698" s="4">
        <v>43951</v>
      </c>
      <c r="N698" s="19">
        <f>IF(M698="","",MONTH(M698))</f>
        <v>4</v>
      </c>
      <c r="O698" s="1" t="str">
        <f>VLOOKUP(N698,[1]Mestre!$B$2:$C$13,2,FALSE)</f>
        <v>Trimestre 2</v>
      </c>
      <c r="Q698"/>
      <c r="R698"/>
      <c r="S698"/>
    </row>
    <row r="699" spans="3:19" ht="15" x14ac:dyDescent="0.25">
      <c r="C699" s="2" t="s">
        <v>436</v>
      </c>
      <c r="D699" s="3" t="s">
        <v>487</v>
      </c>
      <c r="F699" s="4">
        <v>43951</v>
      </c>
      <c r="G699" s="5">
        <v>1145.05</v>
      </c>
      <c r="H699" s="5">
        <v>240.46</v>
      </c>
      <c r="K699" s="5">
        <v>1385.51</v>
      </c>
      <c r="L699" s="5" t="s">
        <v>438</v>
      </c>
      <c r="M699" s="4">
        <v>43951</v>
      </c>
      <c r="N699" s="19">
        <f>IF(M699="","",MONTH(M699))</f>
        <v>4</v>
      </c>
      <c r="O699" s="1" t="str">
        <f>VLOOKUP(N699,[1]Mestre!$B$2:$C$13,2,FALSE)</f>
        <v>Trimestre 2</v>
      </c>
      <c r="Q699"/>
      <c r="R699"/>
      <c r="S699"/>
    </row>
    <row r="700" spans="3:19" ht="15" x14ac:dyDescent="0.25">
      <c r="C700" s="2" t="s">
        <v>436</v>
      </c>
      <c r="D700" s="3" t="s">
        <v>488</v>
      </c>
      <c r="F700" s="4">
        <v>43951</v>
      </c>
      <c r="G700" s="5">
        <v>1192.8399999999999</v>
      </c>
      <c r="H700" s="5">
        <v>250.5</v>
      </c>
      <c r="K700" s="5">
        <v>1443.34</v>
      </c>
      <c r="L700" s="5" t="s">
        <v>438</v>
      </c>
      <c r="M700" s="4">
        <v>43951</v>
      </c>
      <c r="N700" s="19">
        <f>IF(M700="","",MONTH(M700))</f>
        <v>4</v>
      </c>
      <c r="O700" s="1" t="str">
        <f>VLOOKUP(N700,[1]Mestre!$B$2:$C$13,2,FALSE)</f>
        <v>Trimestre 2</v>
      </c>
      <c r="Q700"/>
      <c r="R700"/>
      <c r="S700"/>
    </row>
    <row r="701" spans="3:19" ht="15" x14ac:dyDescent="0.25">
      <c r="C701" s="2" t="s">
        <v>436</v>
      </c>
      <c r="D701" s="3" t="s">
        <v>489</v>
      </c>
      <c r="F701" s="4">
        <v>43955</v>
      </c>
      <c r="G701" s="5">
        <v>1845.46</v>
      </c>
      <c r="H701" s="5">
        <v>387.55</v>
      </c>
      <c r="K701" s="5">
        <v>2233.0100000000002</v>
      </c>
      <c r="L701" s="5" t="s">
        <v>438</v>
      </c>
      <c r="M701" s="4">
        <v>43956</v>
      </c>
      <c r="N701" s="19">
        <f>IF(M701="","",MONTH(M701))</f>
        <v>5</v>
      </c>
      <c r="O701" s="1" t="str">
        <f>VLOOKUP(N701,[1]Mestre!$B$2:$C$13,2,FALSE)</f>
        <v>Trimestre 2</v>
      </c>
      <c r="Q701"/>
      <c r="R701"/>
      <c r="S701"/>
    </row>
    <row r="702" spans="3:19" ht="15" x14ac:dyDescent="0.25">
      <c r="C702" s="2" t="s">
        <v>436</v>
      </c>
      <c r="D702" s="3" t="s">
        <v>490</v>
      </c>
      <c r="F702" s="4">
        <v>43956</v>
      </c>
      <c r="G702" s="5">
        <v>1136.56</v>
      </c>
      <c r="H702" s="5">
        <v>238.68</v>
      </c>
      <c r="K702" s="5">
        <v>1375.24</v>
      </c>
      <c r="L702" s="5" t="s">
        <v>438</v>
      </c>
      <c r="M702" s="4">
        <v>43956</v>
      </c>
      <c r="N702" s="19">
        <f>IF(M702="","",MONTH(M702))</f>
        <v>5</v>
      </c>
      <c r="O702" s="1" t="str">
        <f>VLOOKUP(N702,[1]Mestre!$B$2:$C$13,2,FALSE)</f>
        <v>Trimestre 2</v>
      </c>
      <c r="Q702"/>
      <c r="R702"/>
      <c r="S702"/>
    </row>
    <row r="703" spans="3:19" ht="15" x14ac:dyDescent="0.25">
      <c r="C703" s="2" t="s">
        <v>436</v>
      </c>
      <c r="D703" s="3" t="s">
        <v>491</v>
      </c>
      <c r="E703" s="2" t="s">
        <v>167</v>
      </c>
      <c r="F703" s="4">
        <v>43956</v>
      </c>
      <c r="G703" s="5">
        <v>-71.64</v>
      </c>
      <c r="H703" s="5">
        <v>-15.04</v>
      </c>
      <c r="K703" s="5">
        <v>-86.68</v>
      </c>
      <c r="L703" s="5" t="s">
        <v>438</v>
      </c>
      <c r="M703" s="4">
        <v>43965</v>
      </c>
      <c r="N703" s="19">
        <f>IF(M703="","",MONTH(M703))</f>
        <v>5</v>
      </c>
      <c r="O703" s="1" t="str">
        <f>VLOOKUP(N703,[1]Mestre!$B$2:$C$13,2,FALSE)</f>
        <v>Trimestre 2</v>
      </c>
      <c r="Q703"/>
      <c r="R703"/>
      <c r="S703"/>
    </row>
    <row r="704" spans="3:19" ht="15" x14ac:dyDescent="0.25">
      <c r="C704" s="2" t="s">
        <v>436</v>
      </c>
      <c r="D704" s="3" t="s">
        <v>492</v>
      </c>
      <c r="F704" s="4">
        <v>43963</v>
      </c>
      <c r="G704" s="5">
        <v>8681.4599999999991</v>
      </c>
      <c r="H704" s="5">
        <v>1823.11</v>
      </c>
      <c r="K704" s="5">
        <v>10504.57</v>
      </c>
      <c r="L704" s="5" t="s">
        <v>493</v>
      </c>
      <c r="M704" s="4">
        <v>43964</v>
      </c>
      <c r="N704" s="19">
        <f>IF(M704="","",MONTH(M704))</f>
        <v>5</v>
      </c>
      <c r="O704" s="1" t="str">
        <f>VLOOKUP(N704,[1]Mestre!$B$2:$C$13,2,FALSE)</f>
        <v>Trimestre 2</v>
      </c>
      <c r="Q704"/>
      <c r="R704"/>
      <c r="S704"/>
    </row>
    <row r="705" spans="3:19" ht="15" x14ac:dyDescent="0.25">
      <c r="C705" s="2" t="s">
        <v>436</v>
      </c>
      <c r="D705" s="3" t="s">
        <v>494</v>
      </c>
      <c r="F705" s="4">
        <v>43965</v>
      </c>
      <c r="G705" s="5">
        <v>142.63</v>
      </c>
      <c r="H705" s="5">
        <v>29.95</v>
      </c>
      <c r="K705" s="5">
        <v>172.58</v>
      </c>
      <c r="L705" s="5" t="s">
        <v>438</v>
      </c>
      <c r="M705" s="4">
        <v>43965</v>
      </c>
      <c r="N705" s="19">
        <f>IF(M705="","",MONTH(M705))</f>
        <v>5</v>
      </c>
      <c r="O705" s="1" t="str">
        <f>VLOOKUP(N705,[1]Mestre!$B$2:$C$13,2,FALSE)</f>
        <v>Trimestre 2</v>
      </c>
      <c r="Q705"/>
      <c r="R705"/>
      <c r="S705"/>
    </row>
    <row r="706" spans="3:19" ht="15" x14ac:dyDescent="0.25">
      <c r="C706" s="2" t="s">
        <v>436</v>
      </c>
      <c r="D706" s="3" t="s">
        <v>495</v>
      </c>
      <c r="F706" s="4">
        <v>43965</v>
      </c>
      <c r="G706" s="5">
        <v>88.94</v>
      </c>
      <c r="H706" s="5">
        <v>18.68</v>
      </c>
      <c r="K706" s="5">
        <v>107.62</v>
      </c>
      <c r="L706" s="5" t="s">
        <v>438</v>
      </c>
      <c r="M706" s="4">
        <v>43969</v>
      </c>
      <c r="N706" s="19">
        <f>IF(M706="","",MONTH(M706))</f>
        <v>5</v>
      </c>
      <c r="O706" s="1" t="str">
        <f>VLOOKUP(N706,[1]Mestre!$B$2:$C$13,2,FALSE)</f>
        <v>Trimestre 2</v>
      </c>
      <c r="Q706"/>
      <c r="R706"/>
      <c r="S706"/>
    </row>
    <row r="707" spans="3:19" ht="15" x14ac:dyDescent="0.25">
      <c r="C707" s="2" t="s">
        <v>436</v>
      </c>
      <c r="D707" s="3" t="s">
        <v>496</v>
      </c>
      <c r="F707" s="4">
        <v>43979</v>
      </c>
      <c r="G707" s="5">
        <v>108.18</v>
      </c>
      <c r="H707" s="5">
        <v>22.72</v>
      </c>
      <c r="K707" s="5">
        <v>130.9</v>
      </c>
      <c r="L707" s="5" t="s">
        <v>438</v>
      </c>
      <c r="M707" s="4">
        <v>43982</v>
      </c>
      <c r="N707" s="19">
        <f>IF(M707="","",MONTH(M707))</f>
        <v>5</v>
      </c>
      <c r="O707" s="1" t="str">
        <f>VLOOKUP(N707,[1]Mestre!$B$2:$C$13,2,FALSE)</f>
        <v>Trimestre 2</v>
      </c>
      <c r="Q707"/>
      <c r="R707"/>
      <c r="S707"/>
    </row>
    <row r="708" spans="3:19" ht="15" x14ac:dyDescent="0.25">
      <c r="C708" s="2" t="s">
        <v>436</v>
      </c>
      <c r="D708" s="3" t="s">
        <v>497</v>
      </c>
      <c r="F708" s="4">
        <v>43979</v>
      </c>
      <c r="G708" s="5">
        <v>124.78</v>
      </c>
      <c r="H708" s="5">
        <v>26.2</v>
      </c>
      <c r="K708" s="5">
        <v>150.97999999999999</v>
      </c>
      <c r="L708" s="5" t="s">
        <v>438</v>
      </c>
      <c r="M708" s="4">
        <v>43982</v>
      </c>
      <c r="N708" s="19">
        <f>IF(M708="","",MONTH(M708))</f>
        <v>5</v>
      </c>
      <c r="O708" s="1" t="str">
        <f>VLOOKUP(N708,[1]Mestre!$B$2:$C$13,2,FALSE)</f>
        <v>Trimestre 2</v>
      </c>
      <c r="Q708"/>
      <c r="R708"/>
      <c r="S708"/>
    </row>
    <row r="709" spans="3:19" ht="15" x14ac:dyDescent="0.25">
      <c r="C709" s="2" t="s">
        <v>436</v>
      </c>
      <c r="D709" s="3" t="s">
        <v>498</v>
      </c>
      <c r="F709" s="4">
        <v>43984</v>
      </c>
      <c r="G709" s="5">
        <v>1427.24</v>
      </c>
      <c r="H709" s="5">
        <v>299.72000000000003</v>
      </c>
      <c r="K709" s="5">
        <v>1726.96</v>
      </c>
      <c r="L709" s="5" t="s">
        <v>438</v>
      </c>
      <c r="M709" s="4">
        <v>43988</v>
      </c>
      <c r="N709" s="19">
        <f>IF(M709="","",MONTH(M709))</f>
        <v>6</v>
      </c>
      <c r="O709" s="1" t="str">
        <f>VLOOKUP(N709,[1]Mestre!$B$2:$C$13,2,FALSE)</f>
        <v>Trimestre 2</v>
      </c>
      <c r="Q709"/>
      <c r="R709"/>
      <c r="S709"/>
    </row>
    <row r="710" spans="3:19" ht="15" x14ac:dyDescent="0.25">
      <c r="C710" s="2" t="s">
        <v>436</v>
      </c>
      <c r="D710" s="3" t="s">
        <v>499</v>
      </c>
      <c r="F710" s="4">
        <v>43984</v>
      </c>
      <c r="G710" s="5">
        <v>510.14</v>
      </c>
      <c r="H710" s="5">
        <v>107.13</v>
      </c>
      <c r="K710" s="5">
        <v>617.27</v>
      </c>
      <c r="L710" s="5" t="s">
        <v>438</v>
      </c>
      <c r="M710" s="4">
        <v>43988</v>
      </c>
      <c r="N710" s="19">
        <f>IF(M710="","",MONTH(M710))</f>
        <v>6</v>
      </c>
      <c r="O710" s="1" t="str">
        <f>VLOOKUP(N710,[1]Mestre!$B$2:$C$13,2,FALSE)</f>
        <v>Trimestre 2</v>
      </c>
      <c r="Q710"/>
      <c r="R710"/>
      <c r="S710"/>
    </row>
    <row r="711" spans="3:19" ht="15" x14ac:dyDescent="0.25">
      <c r="C711" s="2" t="s">
        <v>436</v>
      </c>
      <c r="D711" s="3" t="s">
        <v>500</v>
      </c>
      <c r="F711" s="4">
        <v>43985</v>
      </c>
      <c r="G711" s="5">
        <v>706.46</v>
      </c>
      <c r="H711" s="5">
        <v>148.36000000000001</v>
      </c>
      <c r="K711" s="5">
        <v>854.82</v>
      </c>
      <c r="L711" s="5" t="s">
        <v>438</v>
      </c>
      <c r="M711" s="4">
        <v>43987</v>
      </c>
      <c r="N711" s="19">
        <f>IF(M711="","",MONTH(M711))</f>
        <v>6</v>
      </c>
      <c r="O711" s="1" t="str">
        <f>VLOOKUP(N711,[1]Mestre!$B$2:$C$13,2,FALSE)</f>
        <v>Trimestre 2</v>
      </c>
      <c r="Q711"/>
      <c r="R711"/>
      <c r="S711"/>
    </row>
    <row r="712" spans="3:19" ht="15" x14ac:dyDescent="0.25">
      <c r="C712" s="2" t="s">
        <v>436</v>
      </c>
      <c r="D712" s="3" t="s">
        <v>501</v>
      </c>
      <c r="F712" s="4">
        <v>43990</v>
      </c>
      <c r="G712" s="5">
        <v>142.01</v>
      </c>
      <c r="H712" s="5">
        <v>29.82</v>
      </c>
      <c r="K712" s="5">
        <v>171.83</v>
      </c>
      <c r="L712" s="5" t="s">
        <v>438</v>
      </c>
      <c r="M712" s="4">
        <v>43992</v>
      </c>
      <c r="N712" s="19">
        <f>IF(M712="","",MONTH(M712))</f>
        <v>6</v>
      </c>
      <c r="O712" s="1" t="str">
        <f>VLOOKUP(N712,[1]Mestre!$B$2:$C$13,2,FALSE)</f>
        <v>Trimestre 2</v>
      </c>
      <c r="Q712"/>
      <c r="R712"/>
      <c r="S712"/>
    </row>
    <row r="713" spans="3:19" ht="15" x14ac:dyDescent="0.25">
      <c r="C713" s="2" t="s">
        <v>436</v>
      </c>
      <c r="D713" s="3" t="s">
        <v>502</v>
      </c>
      <c r="F713" s="4">
        <v>43991</v>
      </c>
      <c r="G713" s="5">
        <v>9502</v>
      </c>
      <c r="H713" s="5">
        <v>1995.42</v>
      </c>
      <c r="K713" s="5">
        <v>11497.42</v>
      </c>
      <c r="L713" s="5" t="s">
        <v>503</v>
      </c>
      <c r="M713" s="4">
        <v>43992</v>
      </c>
      <c r="N713" s="19">
        <f>IF(M713="","",MONTH(M713))</f>
        <v>6</v>
      </c>
      <c r="O713" s="1" t="str">
        <f>VLOOKUP(N713,[1]Mestre!$B$2:$C$13,2,FALSE)</f>
        <v>Trimestre 2</v>
      </c>
      <c r="Q713"/>
      <c r="R713"/>
      <c r="S713"/>
    </row>
    <row r="714" spans="3:19" ht="15" x14ac:dyDescent="0.25">
      <c r="C714" s="2" t="s">
        <v>436</v>
      </c>
      <c r="D714" s="3" t="s">
        <v>504</v>
      </c>
      <c r="F714" s="4">
        <v>43994</v>
      </c>
      <c r="G714" s="5">
        <v>100</v>
      </c>
      <c r="H714" s="5">
        <v>21</v>
      </c>
      <c r="K714" s="5">
        <v>121</v>
      </c>
      <c r="L714" s="5" t="s">
        <v>438</v>
      </c>
      <c r="M714" s="4">
        <v>43997</v>
      </c>
      <c r="N714" s="19">
        <f>IF(M714="","",MONTH(M714))</f>
        <v>6</v>
      </c>
      <c r="O714" s="1" t="str">
        <f>VLOOKUP(N714,[1]Mestre!$B$2:$C$13,2,FALSE)</f>
        <v>Trimestre 2</v>
      </c>
      <c r="Q714"/>
      <c r="R714"/>
      <c r="S714"/>
    </row>
    <row r="715" spans="3:19" ht="15" x14ac:dyDescent="0.25">
      <c r="C715" s="2" t="s">
        <v>436</v>
      </c>
      <c r="D715" s="3" t="s">
        <v>505</v>
      </c>
      <c r="F715" s="4">
        <v>43994</v>
      </c>
      <c r="G715" s="5">
        <v>14.8</v>
      </c>
      <c r="H715" s="5">
        <v>3.12</v>
      </c>
      <c r="K715" s="5">
        <v>17.920000000000002</v>
      </c>
      <c r="L715" s="5" t="s">
        <v>438</v>
      </c>
      <c r="M715" s="4">
        <v>43997</v>
      </c>
      <c r="N715" s="19">
        <f>IF(M715="","",MONTH(M715))</f>
        <v>6</v>
      </c>
      <c r="O715" s="1" t="str">
        <f>VLOOKUP(N715,[1]Mestre!$B$2:$C$13,2,FALSE)</f>
        <v>Trimestre 2</v>
      </c>
      <c r="Q715"/>
      <c r="R715"/>
      <c r="S715"/>
    </row>
    <row r="716" spans="3:19" ht="15" x14ac:dyDescent="0.25">
      <c r="C716" s="2" t="s">
        <v>436</v>
      </c>
      <c r="D716" s="3" t="s">
        <v>506</v>
      </c>
      <c r="F716" s="4">
        <v>43994</v>
      </c>
      <c r="G716" s="5">
        <v>98.13</v>
      </c>
      <c r="H716" s="5">
        <v>20.61</v>
      </c>
      <c r="K716" s="5">
        <v>118.74</v>
      </c>
      <c r="L716" s="5" t="s">
        <v>438</v>
      </c>
      <c r="M716" s="4">
        <v>43997</v>
      </c>
      <c r="N716" s="19">
        <f>IF(M716="","",MONTH(M716))</f>
        <v>6</v>
      </c>
      <c r="O716" s="1" t="str">
        <f>VLOOKUP(N716,[1]Mestre!$B$2:$C$13,2,FALSE)</f>
        <v>Trimestre 2</v>
      </c>
      <c r="Q716"/>
      <c r="R716"/>
      <c r="S716"/>
    </row>
    <row r="717" spans="3:19" ht="15" x14ac:dyDescent="0.25">
      <c r="C717" s="2" t="s">
        <v>436</v>
      </c>
      <c r="D717" s="3" t="s">
        <v>507</v>
      </c>
      <c r="F717" s="4">
        <v>43994</v>
      </c>
      <c r="G717" s="5">
        <v>71.959999999999994</v>
      </c>
      <c r="H717" s="5">
        <v>15.11</v>
      </c>
      <c r="K717" s="5">
        <v>87.07</v>
      </c>
      <c r="L717" s="5" t="s">
        <v>438</v>
      </c>
      <c r="M717" s="4">
        <v>43997</v>
      </c>
      <c r="N717" s="19">
        <f>IF(M717="","",MONTH(M717))</f>
        <v>6</v>
      </c>
      <c r="O717" s="1" t="str">
        <f>VLOOKUP(N717,[1]Mestre!$B$2:$C$13,2,FALSE)</f>
        <v>Trimestre 2</v>
      </c>
      <c r="Q717"/>
      <c r="R717"/>
      <c r="S717"/>
    </row>
    <row r="718" spans="3:19" ht="15" x14ac:dyDescent="0.25">
      <c r="C718" s="2" t="s">
        <v>436</v>
      </c>
      <c r="D718" s="3" t="s">
        <v>508</v>
      </c>
      <c r="F718" s="4">
        <v>43994</v>
      </c>
      <c r="G718" s="5">
        <v>85.55</v>
      </c>
      <c r="H718" s="5">
        <v>17.97</v>
      </c>
      <c r="K718" s="5">
        <v>103.52</v>
      </c>
      <c r="L718" s="5" t="s">
        <v>438</v>
      </c>
      <c r="M718" s="4">
        <v>43997</v>
      </c>
      <c r="N718" s="19">
        <f>IF(M718="","",MONTH(M718))</f>
        <v>6</v>
      </c>
      <c r="O718" s="1" t="str">
        <f>VLOOKUP(N718,[1]Mestre!$B$2:$C$13,2,FALSE)</f>
        <v>Trimestre 2</v>
      </c>
      <c r="Q718"/>
      <c r="R718"/>
      <c r="S718"/>
    </row>
    <row r="719" spans="3:19" ht="15" x14ac:dyDescent="0.25">
      <c r="C719" s="2" t="s">
        <v>436</v>
      </c>
      <c r="D719" s="3" t="s">
        <v>509</v>
      </c>
      <c r="F719" s="4">
        <v>43997</v>
      </c>
      <c r="G719" s="5">
        <v>85.69</v>
      </c>
      <c r="H719" s="5">
        <v>17.989999999999998</v>
      </c>
      <c r="K719" s="5">
        <v>103.68</v>
      </c>
      <c r="L719" s="5" t="s">
        <v>438</v>
      </c>
      <c r="M719" s="4">
        <v>43999</v>
      </c>
      <c r="N719" s="19">
        <f>IF(M719="","",MONTH(M719))</f>
        <v>6</v>
      </c>
      <c r="O719" s="1" t="str">
        <f>VLOOKUP(N719,[1]Mestre!$B$2:$C$13,2,FALSE)</f>
        <v>Trimestre 2</v>
      </c>
      <c r="Q719"/>
      <c r="R719"/>
      <c r="S719"/>
    </row>
    <row r="720" spans="3:19" ht="15" x14ac:dyDescent="0.25">
      <c r="C720" s="2" t="s">
        <v>436</v>
      </c>
      <c r="D720" s="3" t="s">
        <v>510</v>
      </c>
      <c r="F720" s="4">
        <v>44007</v>
      </c>
      <c r="G720" s="5">
        <v>105.14</v>
      </c>
      <c r="H720" s="5">
        <v>22.08</v>
      </c>
      <c r="K720" s="5">
        <v>127.22</v>
      </c>
      <c r="L720" s="5" t="s">
        <v>438</v>
      </c>
      <c r="M720" s="4">
        <v>44012</v>
      </c>
      <c r="N720" s="19">
        <f>IF(M720="","",MONTH(M720))</f>
        <v>6</v>
      </c>
      <c r="O720" s="1" t="str">
        <f>VLOOKUP(N720,[1]Mestre!$B$2:$C$13,2,FALSE)</f>
        <v>Trimestre 2</v>
      </c>
      <c r="Q720"/>
      <c r="R720"/>
      <c r="S720"/>
    </row>
    <row r="721" spans="3:19" ht="15" x14ac:dyDescent="0.25">
      <c r="C721" s="2" t="s">
        <v>436</v>
      </c>
      <c r="D721" s="3" t="s">
        <v>511</v>
      </c>
      <c r="F721" s="4">
        <v>44007</v>
      </c>
      <c r="G721" s="5">
        <v>125.35</v>
      </c>
      <c r="H721" s="5">
        <v>26.32</v>
      </c>
      <c r="K721" s="5">
        <v>151.66999999999999</v>
      </c>
      <c r="L721" s="5" t="s">
        <v>438</v>
      </c>
      <c r="M721" s="4">
        <v>44012</v>
      </c>
      <c r="N721" s="19">
        <f>IF(M721="","",MONTH(M721))</f>
        <v>6</v>
      </c>
      <c r="O721" s="1" t="str">
        <f>VLOOKUP(N721,[1]Mestre!$B$2:$C$13,2,FALSE)</f>
        <v>Trimestre 2</v>
      </c>
      <c r="Q721"/>
      <c r="R721"/>
      <c r="S721"/>
    </row>
    <row r="722" spans="3:19" ht="15" x14ac:dyDescent="0.25">
      <c r="C722" s="2" t="s">
        <v>436</v>
      </c>
      <c r="D722" s="3" t="s">
        <v>512</v>
      </c>
      <c r="F722" s="4">
        <v>44014</v>
      </c>
      <c r="G722" s="5">
        <v>1279.8599999999999</v>
      </c>
      <c r="H722" s="5">
        <v>268.77</v>
      </c>
      <c r="K722" s="5">
        <v>1548.63</v>
      </c>
      <c r="L722" s="5" t="s">
        <v>513</v>
      </c>
      <c r="M722" s="4">
        <v>44019</v>
      </c>
      <c r="N722" s="19">
        <f>IF(M722="","",MONTH(M722))</f>
        <v>7</v>
      </c>
      <c r="O722" s="1" t="str">
        <f>VLOOKUP(N722,[1]Mestre!$B$2:$C$13,2,FALSE)</f>
        <v>Trimestre 3</v>
      </c>
      <c r="Q722"/>
      <c r="R722"/>
      <c r="S722"/>
    </row>
    <row r="723" spans="3:19" ht="15" x14ac:dyDescent="0.25">
      <c r="C723" s="2" t="s">
        <v>436</v>
      </c>
      <c r="D723" s="3" t="s">
        <v>514</v>
      </c>
      <c r="F723" s="4">
        <v>44018</v>
      </c>
      <c r="G723" s="5">
        <v>172.37</v>
      </c>
      <c r="H723" s="5">
        <v>36.200000000000003</v>
      </c>
      <c r="K723" s="5">
        <v>208.57</v>
      </c>
      <c r="L723" s="5" t="s">
        <v>515</v>
      </c>
      <c r="M723" s="4">
        <v>44019</v>
      </c>
      <c r="N723" s="19">
        <f>IF(M723="","",MONTH(M723))</f>
        <v>7</v>
      </c>
      <c r="O723" s="1" t="str">
        <f>VLOOKUP(N723,[1]Mestre!$B$2:$C$13,2,FALSE)</f>
        <v>Trimestre 3</v>
      </c>
      <c r="Q723"/>
      <c r="R723"/>
      <c r="S723"/>
    </row>
    <row r="724" spans="3:19" ht="15" x14ac:dyDescent="0.25">
      <c r="C724" s="2" t="s">
        <v>436</v>
      </c>
      <c r="D724" s="3" t="s">
        <v>516</v>
      </c>
      <c r="F724" s="4">
        <v>44018</v>
      </c>
      <c r="G724" s="5">
        <v>1619.63</v>
      </c>
      <c r="H724" s="5">
        <v>340.12</v>
      </c>
      <c r="K724" s="5">
        <v>1959.75</v>
      </c>
      <c r="L724" s="5" t="s">
        <v>513</v>
      </c>
      <c r="M724" s="4">
        <v>44019</v>
      </c>
      <c r="N724" s="19">
        <f>IF(M724="","",MONTH(M724))</f>
        <v>7</v>
      </c>
      <c r="O724" s="1" t="str">
        <f>VLOOKUP(N724,[1]Mestre!$B$2:$C$13,2,FALSE)</f>
        <v>Trimestre 3</v>
      </c>
      <c r="Q724"/>
      <c r="R724"/>
      <c r="S724"/>
    </row>
    <row r="725" spans="3:19" ht="15" x14ac:dyDescent="0.25">
      <c r="C725" s="2" t="s">
        <v>436</v>
      </c>
      <c r="D725" s="3" t="s">
        <v>517</v>
      </c>
      <c r="F725" s="4">
        <v>44025</v>
      </c>
      <c r="G725" s="5">
        <v>92.2</v>
      </c>
      <c r="H725" s="5">
        <v>19.36</v>
      </c>
      <c r="K725" s="5">
        <v>111.56</v>
      </c>
      <c r="L725" s="5" t="s">
        <v>438</v>
      </c>
      <c r="M725" s="4">
        <v>44027</v>
      </c>
      <c r="N725" s="19">
        <f>IF(M725="","",MONTH(M725))</f>
        <v>7</v>
      </c>
      <c r="O725" s="1" t="str">
        <f>VLOOKUP(N725,[1]Mestre!$B$2:$C$13,2,FALSE)</f>
        <v>Trimestre 3</v>
      </c>
      <c r="Q725"/>
      <c r="R725"/>
      <c r="S725"/>
    </row>
    <row r="726" spans="3:19" ht="15" x14ac:dyDescent="0.25">
      <c r="C726" s="2" t="s">
        <v>436</v>
      </c>
      <c r="D726" s="3" t="s">
        <v>518</v>
      </c>
      <c r="F726" s="4">
        <v>44027</v>
      </c>
      <c r="G726" s="5">
        <v>9728.9500000000007</v>
      </c>
      <c r="H726" s="5">
        <v>2043.08</v>
      </c>
      <c r="K726" s="5">
        <v>11772.03</v>
      </c>
      <c r="L726" s="5" t="s">
        <v>445</v>
      </c>
      <c r="M726" s="4">
        <v>44032</v>
      </c>
      <c r="N726" s="19">
        <f>IF(M726="","",MONTH(M726))</f>
        <v>7</v>
      </c>
      <c r="O726" s="1" t="str">
        <f>VLOOKUP(N726,[1]Mestre!$B$2:$C$13,2,FALSE)</f>
        <v>Trimestre 3</v>
      </c>
      <c r="Q726"/>
      <c r="R726"/>
      <c r="S726"/>
    </row>
    <row r="727" spans="3:19" ht="15" x14ac:dyDescent="0.25">
      <c r="C727" s="2" t="s">
        <v>436</v>
      </c>
      <c r="D727" s="3" t="s">
        <v>519</v>
      </c>
      <c r="F727" s="4">
        <v>44036</v>
      </c>
      <c r="G727" s="5">
        <v>136.26</v>
      </c>
      <c r="H727" s="5">
        <v>28.61</v>
      </c>
      <c r="K727" s="5">
        <v>164.87</v>
      </c>
      <c r="L727" s="5" t="s">
        <v>438</v>
      </c>
      <c r="M727" s="4">
        <v>44040</v>
      </c>
      <c r="N727" s="19">
        <f>IF(M727="","",MONTH(M727))</f>
        <v>7</v>
      </c>
      <c r="O727" s="1" t="str">
        <f>VLOOKUP(N727,[1]Mestre!$B$2:$C$13,2,FALSE)</f>
        <v>Trimestre 3</v>
      </c>
      <c r="Q727"/>
      <c r="R727"/>
      <c r="S727"/>
    </row>
    <row r="728" spans="3:19" ht="15" x14ac:dyDescent="0.25">
      <c r="C728" s="2" t="s">
        <v>436</v>
      </c>
      <c r="D728" s="3" t="s">
        <v>520</v>
      </c>
      <c r="F728" s="4">
        <v>44036</v>
      </c>
      <c r="G728" s="5">
        <v>177.41</v>
      </c>
      <c r="H728" s="5">
        <v>37.26</v>
      </c>
      <c r="K728" s="5">
        <v>214.67</v>
      </c>
      <c r="L728" s="5" t="s">
        <v>438</v>
      </c>
      <c r="M728" s="4">
        <v>44040</v>
      </c>
      <c r="N728" s="19">
        <f>IF(M728="","",MONTH(M728))</f>
        <v>7</v>
      </c>
      <c r="O728" s="1" t="str">
        <f>VLOOKUP(N728,[1]Mestre!$B$2:$C$13,2,FALSE)</f>
        <v>Trimestre 3</v>
      </c>
      <c r="Q728"/>
      <c r="R728"/>
      <c r="S728"/>
    </row>
    <row r="729" spans="3:19" ht="15" x14ac:dyDescent="0.25">
      <c r="C729" s="2" t="s">
        <v>436</v>
      </c>
      <c r="D729" s="3" t="s">
        <v>521</v>
      </c>
      <c r="F729" s="4">
        <v>44046</v>
      </c>
      <c r="G729" s="5">
        <v>1389.6</v>
      </c>
      <c r="H729" s="5">
        <v>291.82</v>
      </c>
      <c r="K729" s="5">
        <v>1681.42</v>
      </c>
      <c r="L729" s="5" t="s">
        <v>438</v>
      </c>
      <c r="M729" s="4">
        <v>44048</v>
      </c>
      <c r="N729" s="19">
        <f>IF(M729="","",MONTH(M729))</f>
        <v>8</v>
      </c>
      <c r="O729" s="1" t="str">
        <f>VLOOKUP(N729,[1]Mestre!$B$2:$C$13,2,FALSE)</f>
        <v>Trimestre 3</v>
      </c>
      <c r="Q729"/>
      <c r="R729"/>
      <c r="S729"/>
    </row>
    <row r="730" spans="3:19" ht="15" x14ac:dyDescent="0.25">
      <c r="C730" s="2" t="s">
        <v>436</v>
      </c>
      <c r="D730" s="3" t="s">
        <v>522</v>
      </c>
      <c r="F730" s="4">
        <v>44046</v>
      </c>
      <c r="G730" s="5">
        <v>2081.59</v>
      </c>
      <c r="H730" s="5">
        <v>437.13</v>
      </c>
      <c r="K730" s="5">
        <v>2518.7199999999998</v>
      </c>
      <c r="L730" s="5" t="s">
        <v>438</v>
      </c>
      <c r="M730" s="4">
        <v>44048</v>
      </c>
      <c r="N730" s="19">
        <f>IF(M730="","",MONTH(M730))</f>
        <v>8</v>
      </c>
      <c r="O730" s="1" t="str">
        <f>VLOOKUP(N730,[1]Mestre!$B$2:$C$13,2,FALSE)</f>
        <v>Trimestre 3</v>
      </c>
      <c r="Q730"/>
      <c r="R730"/>
      <c r="S730"/>
    </row>
    <row r="731" spans="3:19" ht="15" x14ac:dyDescent="0.25">
      <c r="C731" s="2" t="s">
        <v>436</v>
      </c>
      <c r="D731" s="3" t="s">
        <v>523</v>
      </c>
      <c r="F731" s="4">
        <v>44048</v>
      </c>
      <c r="G731" s="5">
        <v>222.8</v>
      </c>
      <c r="H731" s="5">
        <v>46.79</v>
      </c>
      <c r="K731" s="5">
        <v>269.58999999999997</v>
      </c>
      <c r="L731" s="5" t="s">
        <v>515</v>
      </c>
      <c r="M731" s="4">
        <v>44074</v>
      </c>
      <c r="N731" s="19">
        <f>IF(M731="","",MONTH(M731))</f>
        <v>8</v>
      </c>
      <c r="O731" s="1" t="str">
        <f>VLOOKUP(N731,[1]Mestre!$B$2:$C$13,2,FALSE)</f>
        <v>Trimestre 3</v>
      </c>
      <c r="Q731"/>
      <c r="R731"/>
      <c r="S731"/>
    </row>
    <row r="732" spans="3:19" ht="15" x14ac:dyDescent="0.25">
      <c r="C732" s="2" t="s">
        <v>436</v>
      </c>
      <c r="D732" s="3" t="s">
        <v>524</v>
      </c>
      <c r="F732" s="4">
        <v>44055</v>
      </c>
      <c r="G732" s="5">
        <v>9705.7199999999993</v>
      </c>
      <c r="H732" s="5">
        <v>2038.2</v>
      </c>
      <c r="K732" s="5">
        <v>11743.92</v>
      </c>
      <c r="L732" s="5" t="s">
        <v>445</v>
      </c>
      <c r="M732" s="4">
        <v>44074</v>
      </c>
      <c r="N732" s="19">
        <f>IF(M732="","",MONTH(M732))</f>
        <v>8</v>
      </c>
      <c r="O732" s="1" t="str">
        <f>VLOOKUP(N732,[1]Mestre!$B$2:$C$13,2,FALSE)</f>
        <v>Trimestre 3</v>
      </c>
      <c r="Q732"/>
      <c r="R732"/>
      <c r="S732"/>
    </row>
    <row r="733" spans="3:19" ht="15" x14ac:dyDescent="0.25">
      <c r="C733" s="2" t="s">
        <v>436</v>
      </c>
      <c r="D733" s="3" t="s">
        <v>525</v>
      </c>
      <c r="F733" s="4">
        <v>44056</v>
      </c>
      <c r="G733" s="5">
        <v>113.15</v>
      </c>
      <c r="H733" s="5">
        <v>23.76</v>
      </c>
      <c r="K733" s="5">
        <v>136.91</v>
      </c>
      <c r="L733" s="5" t="s">
        <v>438</v>
      </c>
      <c r="M733" s="4">
        <v>44074</v>
      </c>
      <c r="N733" s="19">
        <f>IF(M733="","",MONTH(M733))</f>
        <v>8</v>
      </c>
      <c r="O733" s="1" t="str">
        <f>VLOOKUP(N733,[1]Mestre!$B$2:$C$13,2,FALSE)</f>
        <v>Trimestre 3</v>
      </c>
      <c r="Q733"/>
      <c r="R733"/>
      <c r="S733"/>
    </row>
    <row r="734" spans="3:19" ht="15" x14ac:dyDescent="0.25">
      <c r="C734" s="2" t="s">
        <v>436</v>
      </c>
      <c r="D734" s="3" t="s">
        <v>526</v>
      </c>
      <c r="F734" s="4">
        <v>44057</v>
      </c>
      <c r="G734" s="5">
        <v>139.30000000000001</v>
      </c>
      <c r="H734" s="5">
        <v>29.25</v>
      </c>
      <c r="K734" s="5">
        <v>168.55</v>
      </c>
      <c r="L734" s="5" t="s">
        <v>438</v>
      </c>
      <c r="M734" s="4">
        <v>44074</v>
      </c>
      <c r="N734" s="19">
        <f>IF(M734="","",MONTH(M734))</f>
        <v>8</v>
      </c>
      <c r="O734" s="1" t="str">
        <f>VLOOKUP(N734,[1]Mestre!$B$2:$C$13,2,FALSE)</f>
        <v>Trimestre 3</v>
      </c>
      <c r="Q734"/>
      <c r="R734"/>
      <c r="S734"/>
    </row>
    <row r="735" spans="3:19" ht="15" x14ac:dyDescent="0.25">
      <c r="C735" s="2" t="s">
        <v>436</v>
      </c>
      <c r="D735" s="3" t="s">
        <v>527</v>
      </c>
      <c r="F735" s="4">
        <v>44057</v>
      </c>
      <c r="G735" s="5">
        <v>172.99</v>
      </c>
      <c r="H735" s="5">
        <v>36.33</v>
      </c>
      <c r="K735" s="5">
        <v>209.32</v>
      </c>
      <c r="L735" s="5" t="s">
        <v>438</v>
      </c>
      <c r="M735" s="4">
        <v>44074</v>
      </c>
      <c r="N735" s="19">
        <f>IF(M735="","",MONTH(M735))</f>
        <v>8</v>
      </c>
      <c r="O735" s="1" t="str">
        <f>VLOOKUP(N735,[1]Mestre!$B$2:$C$13,2,FALSE)</f>
        <v>Trimestre 3</v>
      </c>
      <c r="Q735"/>
      <c r="R735"/>
      <c r="S735"/>
    </row>
    <row r="736" spans="3:19" ht="15" x14ac:dyDescent="0.25">
      <c r="C736" s="2" t="s">
        <v>436</v>
      </c>
      <c r="D736" s="3" t="s">
        <v>528</v>
      </c>
      <c r="F736" s="4">
        <v>44057</v>
      </c>
      <c r="G736" s="5">
        <v>16.079999999999998</v>
      </c>
      <c r="H736" s="5">
        <v>3.38</v>
      </c>
      <c r="K736" s="5">
        <v>19.46</v>
      </c>
      <c r="L736" s="5" t="s">
        <v>438</v>
      </c>
      <c r="M736" s="4">
        <v>44074</v>
      </c>
      <c r="N736" s="19">
        <f>IF(M736="","",MONTH(M736))</f>
        <v>8</v>
      </c>
      <c r="O736" s="1" t="str">
        <f>VLOOKUP(N736,[1]Mestre!$B$2:$C$13,2,FALSE)</f>
        <v>Trimestre 3</v>
      </c>
      <c r="Q736"/>
      <c r="R736"/>
      <c r="S736"/>
    </row>
    <row r="737" spans="3:19" ht="15" x14ac:dyDescent="0.25">
      <c r="C737" s="2" t="s">
        <v>436</v>
      </c>
      <c r="D737" s="3" t="s">
        <v>529</v>
      </c>
      <c r="F737" s="4">
        <v>44060</v>
      </c>
      <c r="G737" s="5">
        <v>89.26</v>
      </c>
      <c r="H737" s="5">
        <v>18.739999999999998</v>
      </c>
      <c r="K737" s="5">
        <v>108</v>
      </c>
      <c r="L737" s="5" t="s">
        <v>530</v>
      </c>
      <c r="M737" s="4">
        <v>44074</v>
      </c>
      <c r="N737" s="19">
        <f>IF(M737="","",MONTH(M737))</f>
        <v>8</v>
      </c>
      <c r="O737" s="1" t="str">
        <f>VLOOKUP(N737,[1]Mestre!$B$2:$C$13,2,FALSE)</f>
        <v>Trimestre 3</v>
      </c>
      <c r="Q737"/>
      <c r="R737"/>
      <c r="S737"/>
    </row>
    <row r="738" spans="3:19" ht="15" x14ac:dyDescent="0.25">
      <c r="C738" s="2" t="s">
        <v>436</v>
      </c>
      <c r="D738" s="3" t="s">
        <v>531</v>
      </c>
      <c r="F738" s="4">
        <v>44060</v>
      </c>
      <c r="G738" s="5">
        <v>137.69999999999999</v>
      </c>
      <c r="H738" s="5">
        <v>28.92</v>
      </c>
      <c r="K738" s="5">
        <v>166.62</v>
      </c>
      <c r="L738" s="5" t="s">
        <v>438</v>
      </c>
      <c r="M738" s="4">
        <v>44074</v>
      </c>
      <c r="N738" s="19">
        <f>IF(M738="","",MONTH(M738))</f>
        <v>8</v>
      </c>
      <c r="O738" s="1" t="str">
        <f>VLOOKUP(N738,[1]Mestre!$B$2:$C$13,2,FALSE)</f>
        <v>Trimestre 3</v>
      </c>
      <c r="Q738"/>
      <c r="R738"/>
      <c r="S738"/>
    </row>
    <row r="739" spans="3:19" ht="15" x14ac:dyDescent="0.25">
      <c r="C739" s="2" t="s">
        <v>436</v>
      </c>
      <c r="D739" s="3" t="s">
        <v>532</v>
      </c>
      <c r="F739" s="4">
        <v>44069</v>
      </c>
      <c r="G739" s="5">
        <v>192</v>
      </c>
      <c r="H739" s="5">
        <v>40.32</v>
      </c>
      <c r="K739" s="5">
        <v>232.32</v>
      </c>
      <c r="L739" s="5" t="s">
        <v>438</v>
      </c>
      <c r="M739" s="4">
        <v>44074</v>
      </c>
      <c r="N739" s="19">
        <f>IF(M739="","",MONTH(M739))</f>
        <v>8</v>
      </c>
      <c r="O739" s="1" t="str">
        <f>VLOOKUP(N739,[1]Mestre!$B$2:$C$13,2,FALSE)</f>
        <v>Trimestre 3</v>
      </c>
      <c r="Q739"/>
      <c r="R739"/>
      <c r="S739"/>
    </row>
    <row r="740" spans="3:19" ht="15" x14ac:dyDescent="0.25">
      <c r="C740" s="2" t="s">
        <v>436</v>
      </c>
      <c r="D740" s="3" t="s">
        <v>533</v>
      </c>
      <c r="F740" s="4">
        <v>44069</v>
      </c>
      <c r="G740" s="5">
        <v>223.73</v>
      </c>
      <c r="H740" s="5">
        <v>46.98</v>
      </c>
      <c r="K740" s="5">
        <v>270.70999999999998</v>
      </c>
      <c r="L740" s="5" t="s">
        <v>438</v>
      </c>
      <c r="M740" s="4">
        <v>44074</v>
      </c>
      <c r="N740" s="19">
        <f>IF(M740="","",MONTH(M740))</f>
        <v>8</v>
      </c>
      <c r="O740" s="1" t="str">
        <f>VLOOKUP(N740,[1]Mestre!$B$2:$C$13,2,FALSE)</f>
        <v>Trimestre 3</v>
      </c>
      <c r="Q740"/>
      <c r="R740"/>
      <c r="S740"/>
    </row>
    <row r="741" spans="3:19" ht="15" x14ac:dyDescent="0.25">
      <c r="C741" s="2" t="s">
        <v>436</v>
      </c>
      <c r="D741" s="3" t="s">
        <v>534</v>
      </c>
      <c r="F741" s="4">
        <v>44076</v>
      </c>
      <c r="G741" s="5">
        <v>2327.61</v>
      </c>
      <c r="H741" s="5">
        <v>488.8</v>
      </c>
      <c r="K741" s="5">
        <v>2816.41</v>
      </c>
      <c r="L741" s="5" t="s">
        <v>438</v>
      </c>
      <c r="M741" s="4">
        <v>44078</v>
      </c>
      <c r="N741" s="19">
        <f>IF(M741="","",MONTH(M741))</f>
        <v>9</v>
      </c>
      <c r="O741" s="1" t="str">
        <f>VLOOKUP(N741,[1]Mestre!$B$2:$C$13,2,FALSE)</f>
        <v>Trimestre 3</v>
      </c>
      <c r="Q741"/>
      <c r="R741"/>
      <c r="S741"/>
    </row>
    <row r="742" spans="3:19" ht="15" x14ac:dyDescent="0.25">
      <c r="C742" s="2" t="s">
        <v>436</v>
      </c>
      <c r="D742" s="3" t="s">
        <v>535</v>
      </c>
      <c r="F742" s="4">
        <v>44082</v>
      </c>
      <c r="G742" s="5">
        <v>9149.1200000000008</v>
      </c>
      <c r="H742" s="5">
        <v>1921.32</v>
      </c>
      <c r="K742" s="5">
        <v>11070.44</v>
      </c>
      <c r="L742" s="5" t="s">
        <v>445</v>
      </c>
      <c r="M742" s="4">
        <v>44084</v>
      </c>
      <c r="N742" s="19">
        <f>IF(M742="","",MONTH(M742))</f>
        <v>9</v>
      </c>
      <c r="O742" s="1" t="str">
        <f>VLOOKUP(N742,[1]Mestre!$B$2:$C$13,2,FALSE)</f>
        <v>Trimestre 3</v>
      </c>
      <c r="Q742"/>
      <c r="R742"/>
      <c r="S742"/>
    </row>
    <row r="743" spans="3:19" ht="15" x14ac:dyDescent="0.25">
      <c r="C743" s="2" t="s">
        <v>436</v>
      </c>
      <c r="D743" s="3" t="s">
        <v>536</v>
      </c>
      <c r="F743" s="4">
        <v>44082</v>
      </c>
      <c r="G743" s="5">
        <v>265.66000000000003</v>
      </c>
      <c r="H743" s="5">
        <v>55.79</v>
      </c>
      <c r="K743" s="5">
        <v>321.45</v>
      </c>
      <c r="L743" s="5" t="s">
        <v>515</v>
      </c>
      <c r="M743" s="4">
        <v>44084</v>
      </c>
      <c r="N743" s="19">
        <f>IF(M743="","",MONTH(M743))</f>
        <v>9</v>
      </c>
      <c r="O743" s="1" t="str">
        <f>VLOOKUP(N743,[1]Mestre!$B$2:$C$13,2,FALSE)</f>
        <v>Trimestre 3</v>
      </c>
      <c r="Q743"/>
      <c r="R743"/>
      <c r="S743"/>
    </row>
    <row r="744" spans="3:19" ht="15" x14ac:dyDescent="0.25">
      <c r="C744" s="2" t="s">
        <v>436</v>
      </c>
      <c r="D744" s="3" t="s">
        <v>537</v>
      </c>
      <c r="F744" s="4">
        <v>44085</v>
      </c>
      <c r="G744" s="5">
        <v>100.09</v>
      </c>
      <c r="H744" s="5">
        <v>21.02</v>
      </c>
      <c r="K744" s="5">
        <v>121.11</v>
      </c>
      <c r="L744" s="5" t="s">
        <v>438</v>
      </c>
      <c r="M744" s="4">
        <v>44089</v>
      </c>
      <c r="N744" s="19">
        <f>IF(M744="","",MONTH(M744))</f>
        <v>9</v>
      </c>
      <c r="O744" s="1" t="str">
        <f>VLOOKUP(N744,[1]Mestre!$B$2:$C$13,2,FALSE)</f>
        <v>Trimestre 3</v>
      </c>
      <c r="Q744"/>
      <c r="R744"/>
      <c r="S744"/>
    </row>
    <row r="745" spans="3:19" ht="15" x14ac:dyDescent="0.25">
      <c r="C745" s="2" t="s">
        <v>436</v>
      </c>
      <c r="D745" s="3" t="s">
        <v>538</v>
      </c>
      <c r="F745" s="4">
        <v>44088</v>
      </c>
      <c r="G745" s="5">
        <v>1360.05</v>
      </c>
      <c r="H745" s="5">
        <v>285.61</v>
      </c>
      <c r="K745" s="5">
        <v>1645.66</v>
      </c>
      <c r="L745" s="5" t="s">
        <v>438</v>
      </c>
      <c r="M745" s="4">
        <v>44090</v>
      </c>
      <c r="N745" s="19">
        <f>IF(M745="","",MONTH(M745))</f>
        <v>9</v>
      </c>
      <c r="O745" s="1" t="str">
        <f>VLOOKUP(N745,[1]Mestre!$B$2:$C$13,2,FALSE)</f>
        <v>Trimestre 3</v>
      </c>
      <c r="Q745"/>
      <c r="R745"/>
      <c r="S745"/>
    </row>
    <row r="746" spans="3:19" ht="15" x14ac:dyDescent="0.25">
      <c r="C746" s="2" t="s">
        <v>436</v>
      </c>
      <c r="D746" s="3" t="s">
        <v>539</v>
      </c>
      <c r="F746" s="4">
        <v>44102</v>
      </c>
      <c r="G746" s="5">
        <v>146.16</v>
      </c>
      <c r="H746" s="5">
        <v>30.69</v>
      </c>
      <c r="K746" s="5">
        <v>176.85</v>
      </c>
      <c r="L746" s="5" t="s">
        <v>438</v>
      </c>
      <c r="M746" s="4">
        <v>44104</v>
      </c>
      <c r="N746" s="19">
        <f>IF(M746="","",MONTH(M746))</f>
        <v>9</v>
      </c>
      <c r="O746" s="1" t="str">
        <f>VLOOKUP(N746,[1]Mestre!$B$2:$C$13,2,FALSE)</f>
        <v>Trimestre 3</v>
      </c>
      <c r="Q746"/>
      <c r="R746"/>
      <c r="S746"/>
    </row>
    <row r="747" spans="3:19" ht="15" x14ac:dyDescent="0.25">
      <c r="C747" s="2" t="s">
        <v>436</v>
      </c>
      <c r="D747" s="3" t="s">
        <v>540</v>
      </c>
      <c r="F747" s="4">
        <v>44102</v>
      </c>
      <c r="G747" s="5">
        <v>167.55</v>
      </c>
      <c r="H747" s="5">
        <v>35.19</v>
      </c>
      <c r="K747" s="5">
        <v>202.74</v>
      </c>
      <c r="L747" s="5" t="s">
        <v>438</v>
      </c>
      <c r="M747" s="4">
        <v>44104</v>
      </c>
      <c r="N747" s="19">
        <f>IF(M747="","",MONTH(M747))</f>
        <v>9</v>
      </c>
      <c r="O747" s="1" t="str">
        <f>VLOOKUP(N747,[1]Mestre!$B$2:$C$13,2,FALSE)</f>
        <v>Trimestre 3</v>
      </c>
      <c r="Q747"/>
      <c r="R747"/>
      <c r="S747"/>
    </row>
    <row r="748" spans="3:19" ht="15" x14ac:dyDescent="0.25">
      <c r="C748" s="2" t="s">
        <v>436</v>
      </c>
      <c r="D748" s="3" t="s">
        <v>541</v>
      </c>
      <c r="F748" s="4">
        <v>44106</v>
      </c>
      <c r="G748" s="5">
        <v>1289.95</v>
      </c>
      <c r="H748" s="5">
        <v>270.89</v>
      </c>
      <c r="K748" s="5">
        <v>1560.84</v>
      </c>
      <c r="L748" s="5" t="s">
        <v>438</v>
      </c>
      <c r="M748" s="4">
        <v>44109</v>
      </c>
      <c r="N748" s="19">
        <f>IF(M748="","",MONTH(M748))</f>
        <v>10</v>
      </c>
      <c r="O748" s="1" t="str">
        <f>VLOOKUP(N748,[1]Mestre!$B$2:$C$13,2,FALSE)</f>
        <v>Trimestre 4</v>
      </c>
      <c r="Q748"/>
      <c r="R748"/>
      <c r="S748"/>
    </row>
    <row r="749" spans="3:19" ht="15" x14ac:dyDescent="0.25">
      <c r="C749" s="2" t="s">
        <v>436</v>
      </c>
      <c r="D749" s="3" t="s">
        <v>542</v>
      </c>
      <c r="F749" s="4">
        <v>44109</v>
      </c>
      <c r="G749" s="5">
        <v>8696.5300000000007</v>
      </c>
      <c r="H749" s="5">
        <v>1826.27</v>
      </c>
      <c r="K749" s="5">
        <v>10522.8</v>
      </c>
      <c r="L749" s="5" t="s">
        <v>445</v>
      </c>
      <c r="M749" s="4">
        <v>44111</v>
      </c>
      <c r="N749" s="19">
        <f>IF(M749="","",MONTH(M749))</f>
        <v>10</v>
      </c>
      <c r="O749" s="1" t="str">
        <f>VLOOKUP(N749,[1]Mestre!$B$2:$C$13,2,FALSE)</f>
        <v>Trimestre 4</v>
      </c>
      <c r="Q749"/>
      <c r="R749"/>
      <c r="S749"/>
    </row>
    <row r="750" spans="3:19" ht="15" x14ac:dyDescent="0.25">
      <c r="C750" s="2" t="s">
        <v>436</v>
      </c>
      <c r="D750" s="3" t="s">
        <v>543</v>
      </c>
      <c r="F750" s="4">
        <v>44110</v>
      </c>
      <c r="G750" s="5">
        <v>219.74</v>
      </c>
      <c r="H750" s="5">
        <v>46.15</v>
      </c>
      <c r="K750" s="5">
        <v>265.89</v>
      </c>
      <c r="L750" s="5" t="s">
        <v>476</v>
      </c>
      <c r="M750" s="4">
        <v>44112</v>
      </c>
      <c r="N750" s="19">
        <f>IF(M750="","",MONTH(M750))</f>
        <v>10</v>
      </c>
      <c r="O750" s="1" t="str">
        <f>VLOOKUP(N750,[1]Mestre!$B$2:$C$13,2,FALSE)</f>
        <v>Trimestre 4</v>
      </c>
      <c r="Q750"/>
      <c r="R750"/>
      <c r="S750"/>
    </row>
    <row r="751" spans="3:19" ht="15" x14ac:dyDescent="0.25">
      <c r="C751" s="2" t="s">
        <v>436</v>
      </c>
      <c r="D751" s="3" t="s">
        <v>544</v>
      </c>
      <c r="F751" s="4">
        <v>44117</v>
      </c>
      <c r="G751" s="5">
        <v>1956.51</v>
      </c>
      <c r="H751" s="5">
        <v>410.87</v>
      </c>
      <c r="K751" s="5">
        <v>2367.38</v>
      </c>
      <c r="L751" s="5" t="s">
        <v>438</v>
      </c>
      <c r="M751" s="4">
        <v>44118</v>
      </c>
      <c r="N751" s="19">
        <f>IF(M751="","",MONTH(M751))</f>
        <v>10</v>
      </c>
      <c r="O751" s="1" t="str">
        <f>VLOOKUP(N751,[1]Mestre!$B$2:$C$13,2,FALSE)</f>
        <v>Trimestre 4</v>
      </c>
      <c r="Q751"/>
      <c r="R751"/>
      <c r="S751"/>
    </row>
    <row r="752" spans="3:19" ht="15" x14ac:dyDescent="0.25">
      <c r="C752" s="2" t="s">
        <v>436</v>
      </c>
      <c r="D752" s="3" t="s">
        <v>545</v>
      </c>
      <c r="F752" s="4">
        <v>44118</v>
      </c>
      <c r="G752" s="5">
        <v>116.07</v>
      </c>
      <c r="H752" s="5">
        <v>24.37</v>
      </c>
      <c r="K752" s="5">
        <v>140.44</v>
      </c>
      <c r="L752" s="5" t="s">
        <v>438</v>
      </c>
      <c r="M752" s="4">
        <v>44120</v>
      </c>
      <c r="N752" s="19">
        <f>IF(M752="","",MONTH(M752))</f>
        <v>10</v>
      </c>
      <c r="O752" s="1" t="str">
        <f>VLOOKUP(N752,[1]Mestre!$B$2:$C$13,2,FALSE)</f>
        <v>Trimestre 4</v>
      </c>
      <c r="Q752"/>
      <c r="R752"/>
      <c r="S752"/>
    </row>
    <row r="753" spans="3:19" ht="15" x14ac:dyDescent="0.25">
      <c r="C753" s="2" t="s">
        <v>436</v>
      </c>
      <c r="D753" s="3" t="s">
        <v>546</v>
      </c>
      <c r="F753" s="4">
        <v>44119</v>
      </c>
      <c r="G753" s="5">
        <v>121.82</v>
      </c>
      <c r="H753" s="5">
        <v>25.58</v>
      </c>
      <c r="K753" s="5">
        <v>147.4</v>
      </c>
      <c r="L753" s="5" t="s">
        <v>438</v>
      </c>
      <c r="M753" s="4">
        <v>44124</v>
      </c>
      <c r="N753" s="19">
        <f>IF(M753="","",MONTH(M753))</f>
        <v>10</v>
      </c>
      <c r="O753" s="1" t="str">
        <f>VLOOKUP(N753,[1]Mestre!$B$2:$C$13,2,FALSE)</f>
        <v>Trimestre 4</v>
      </c>
      <c r="Q753"/>
      <c r="R753"/>
      <c r="S753"/>
    </row>
    <row r="754" spans="3:19" ht="15" x14ac:dyDescent="0.25">
      <c r="C754" s="2" t="s">
        <v>436</v>
      </c>
      <c r="D754" s="3" t="s">
        <v>547</v>
      </c>
      <c r="F754" s="4">
        <v>44119</v>
      </c>
      <c r="G754" s="5">
        <v>15.82</v>
      </c>
      <c r="H754" s="5">
        <v>3.32</v>
      </c>
      <c r="K754" s="5">
        <v>19.14</v>
      </c>
      <c r="L754" s="5" t="s">
        <v>438</v>
      </c>
      <c r="M754" s="4">
        <v>44124</v>
      </c>
      <c r="N754" s="19">
        <f>IF(M754="","",MONTH(M754))</f>
        <v>10</v>
      </c>
      <c r="O754" s="1" t="str">
        <f>VLOOKUP(N754,[1]Mestre!$B$2:$C$13,2,FALSE)</f>
        <v>Trimestre 4</v>
      </c>
      <c r="Q754"/>
      <c r="R754"/>
      <c r="S754"/>
    </row>
    <row r="755" spans="3:19" ht="15" x14ac:dyDescent="0.25">
      <c r="C755" s="2" t="s">
        <v>436</v>
      </c>
      <c r="D755" s="3" t="s">
        <v>548</v>
      </c>
      <c r="F755" s="4">
        <v>44119</v>
      </c>
      <c r="G755" s="5">
        <v>177</v>
      </c>
      <c r="H755" s="5">
        <v>37.17</v>
      </c>
      <c r="K755" s="5">
        <v>214.17</v>
      </c>
      <c r="L755" s="5" t="s">
        <v>438</v>
      </c>
      <c r="M755" s="4">
        <v>44124</v>
      </c>
      <c r="N755" s="19">
        <f>IF(M755="","",MONTH(M755))</f>
        <v>10</v>
      </c>
      <c r="O755" s="1" t="str">
        <f>VLOOKUP(N755,[1]Mestre!$B$2:$C$13,2,FALSE)</f>
        <v>Trimestre 4</v>
      </c>
      <c r="Q755"/>
      <c r="R755"/>
      <c r="S755"/>
    </row>
    <row r="756" spans="3:19" ht="15" x14ac:dyDescent="0.25">
      <c r="C756" s="2" t="s">
        <v>436</v>
      </c>
      <c r="D756" s="3" t="s">
        <v>549</v>
      </c>
      <c r="F756" s="4">
        <v>44123</v>
      </c>
      <c r="G756" s="5">
        <v>107.16</v>
      </c>
      <c r="H756" s="5">
        <v>22.5</v>
      </c>
      <c r="K756" s="5">
        <v>129.66</v>
      </c>
      <c r="L756" s="5" t="s">
        <v>438</v>
      </c>
      <c r="M756" s="4">
        <v>44125</v>
      </c>
      <c r="N756" s="19">
        <f>IF(M756="","",MONTH(M756))</f>
        <v>10</v>
      </c>
      <c r="O756" s="1" t="str">
        <f>VLOOKUP(N756,[1]Mestre!$B$2:$C$13,2,FALSE)</f>
        <v>Trimestre 4</v>
      </c>
      <c r="Q756"/>
      <c r="R756"/>
      <c r="S756"/>
    </row>
    <row r="757" spans="3:19" ht="15" x14ac:dyDescent="0.25">
      <c r="C757" s="2" t="s">
        <v>436</v>
      </c>
      <c r="D757" s="3" t="s">
        <v>550</v>
      </c>
      <c r="F757" s="4">
        <v>44123</v>
      </c>
      <c r="G757" s="5">
        <v>117.03</v>
      </c>
      <c r="H757" s="5">
        <v>24.58</v>
      </c>
      <c r="K757" s="5">
        <v>141.61000000000001</v>
      </c>
      <c r="L757" s="5" t="s">
        <v>438</v>
      </c>
      <c r="M757" s="4">
        <v>44125</v>
      </c>
      <c r="N757" s="19">
        <f>IF(M757="","",MONTH(M757))</f>
        <v>10</v>
      </c>
      <c r="O757" s="1" t="str">
        <f>VLOOKUP(N757,[1]Mestre!$B$2:$C$13,2,FALSE)</f>
        <v>Trimestre 4</v>
      </c>
      <c r="Q757"/>
      <c r="R757"/>
      <c r="S757"/>
    </row>
    <row r="758" spans="3:19" ht="15" x14ac:dyDescent="0.25">
      <c r="C758" s="2" t="s">
        <v>436</v>
      </c>
      <c r="D758" s="3" t="s">
        <v>551</v>
      </c>
      <c r="F758" s="4">
        <v>44135</v>
      </c>
      <c r="G758" s="5">
        <v>1315.97</v>
      </c>
      <c r="H758" s="5">
        <v>276.35000000000002</v>
      </c>
      <c r="K758" s="5">
        <v>1592.32</v>
      </c>
      <c r="L758" s="5" t="s">
        <v>552</v>
      </c>
      <c r="M758" s="4">
        <v>44135</v>
      </c>
      <c r="N758" s="19">
        <f>IF(M758="","",MONTH(M758))</f>
        <v>10</v>
      </c>
      <c r="O758" s="1" t="str">
        <f>VLOOKUP(N758,[1]Mestre!$B$2:$C$13,2,FALSE)</f>
        <v>Trimestre 4</v>
      </c>
      <c r="Q758"/>
      <c r="R758"/>
      <c r="S758"/>
    </row>
    <row r="759" spans="3:19" ht="15" x14ac:dyDescent="0.25">
      <c r="C759" s="2" t="s">
        <v>436</v>
      </c>
      <c r="D759" s="3" t="s">
        <v>553</v>
      </c>
      <c r="F759" s="4">
        <v>44139</v>
      </c>
      <c r="G759" s="5">
        <v>147.38999999999999</v>
      </c>
      <c r="H759" s="5">
        <v>30.95</v>
      </c>
      <c r="K759" s="5">
        <v>178.34</v>
      </c>
      <c r="L759" s="5" t="s">
        <v>438</v>
      </c>
      <c r="M759" s="4">
        <v>44140</v>
      </c>
      <c r="N759" s="19">
        <f>IF(M759="","",MONTH(M759))</f>
        <v>11</v>
      </c>
      <c r="O759" s="1" t="str">
        <f>VLOOKUP(N759,[1]Mestre!$B$2:$C$13,2,FALSE)</f>
        <v>Trimestre 4</v>
      </c>
      <c r="Q759"/>
      <c r="R759"/>
      <c r="S759"/>
    </row>
    <row r="760" spans="3:19" ht="15" x14ac:dyDescent="0.25">
      <c r="C760" s="2" t="s">
        <v>436</v>
      </c>
      <c r="D760" s="3" t="s">
        <v>554</v>
      </c>
      <c r="F760" s="4">
        <v>44139</v>
      </c>
      <c r="G760" s="5">
        <v>138.26</v>
      </c>
      <c r="H760" s="5">
        <v>29.03</v>
      </c>
      <c r="K760" s="5">
        <v>167.29</v>
      </c>
      <c r="L760" s="5" t="s">
        <v>438</v>
      </c>
      <c r="M760" s="4">
        <v>44141</v>
      </c>
      <c r="N760" s="19">
        <f>IF(M760="","",MONTH(M760))</f>
        <v>11</v>
      </c>
      <c r="O760" s="1" t="str">
        <f>VLOOKUP(N760,[1]Mestre!$B$2:$C$13,2,FALSE)</f>
        <v>Trimestre 4</v>
      </c>
      <c r="Q760"/>
      <c r="R760"/>
      <c r="S760"/>
    </row>
    <row r="761" spans="3:19" ht="15" x14ac:dyDescent="0.25">
      <c r="C761" s="2" t="s">
        <v>436</v>
      </c>
      <c r="D761" s="3" t="s">
        <v>555</v>
      </c>
      <c r="F761" s="4">
        <v>44140</v>
      </c>
      <c r="G761" s="5">
        <v>2356.5100000000002</v>
      </c>
      <c r="H761" s="5">
        <v>494.87</v>
      </c>
      <c r="K761" s="5">
        <v>2851.38</v>
      </c>
      <c r="L761" s="5" t="s">
        <v>438</v>
      </c>
      <c r="M761" s="4">
        <v>44144</v>
      </c>
      <c r="N761" s="19">
        <f>IF(M761="","",MONTH(M761))</f>
        <v>11</v>
      </c>
      <c r="O761" s="1" t="str">
        <f>VLOOKUP(N761,[1]Mestre!$B$2:$C$13,2,FALSE)</f>
        <v>Trimestre 4</v>
      </c>
      <c r="Q761"/>
      <c r="R761"/>
      <c r="S761"/>
    </row>
    <row r="762" spans="3:19" ht="15" x14ac:dyDescent="0.25">
      <c r="C762" s="2" t="s">
        <v>436</v>
      </c>
      <c r="D762" s="3" t="s">
        <v>556</v>
      </c>
      <c r="F762" s="4">
        <v>44141</v>
      </c>
      <c r="G762" s="5">
        <v>8323.23</v>
      </c>
      <c r="H762" s="5">
        <v>1747.88</v>
      </c>
      <c r="K762" s="5">
        <v>10071.11</v>
      </c>
      <c r="L762" s="5" t="s">
        <v>445</v>
      </c>
      <c r="M762" s="4">
        <v>44144</v>
      </c>
      <c r="N762" s="19">
        <f>IF(M762="","",MONTH(M762))</f>
        <v>11</v>
      </c>
      <c r="O762" s="1" t="str">
        <f>VLOOKUP(N762,[1]Mestre!$B$2:$C$13,2,FALSE)</f>
        <v>Trimestre 4</v>
      </c>
      <c r="Q762"/>
      <c r="R762"/>
      <c r="S762"/>
    </row>
    <row r="763" spans="3:19" ht="15" x14ac:dyDescent="0.25">
      <c r="C763" s="2" t="s">
        <v>436</v>
      </c>
      <c r="D763" s="3" t="s">
        <v>557</v>
      </c>
      <c r="F763" s="4">
        <v>44141</v>
      </c>
      <c r="G763" s="5">
        <v>181.58</v>
      </c>
      <c r="H763" s="5">
        <v>38.130000000000003</v>
      </c>
      <c r="K763" s="5">
        <v>219.71</v>
      </c>
      <c r="L763" s="5" t="s">
        <v>476</v>
      </c>
      <c r="M763" s="4">
        <v>44144</v>
      </c>
      <c r="N763" s="19">
        <f>IF(M763="","",MONTH(M763))</f>
        <v>11</v>
      </c>
      <c r="O763" s="1" t="str">
        <f>VLOOKUP(N763,[1]Mestre!$B$2:$C$13,2,FALSE)</f>
        <v>Trimestre 4</v>
      </c>
      <c r="Q763"/>
      <c r="R763"/>
      <c r="S763"/>
    </row>
    <row r="764" spans="3:19" ht="15" x14ac:dyDescent="0.25">
      <c r="C764" s="2" t="s">
        <v>436</v>
      </c>
      <c r="D764" s="3" t="s">
        <v>558</v>
      </c>
      <c r="F764" s="4">
        <v>44151</v>
      </c>
      <c r="G764" s="5">
        <v>112.98</v>
      </c>
      <c r="H764" s="5">
        <v>23.73</v>
      </c>
      <c r="K764" s="5">
        <v>136.71</v>
      </c>
      <c r="L764" s="5" t="s">
        <v>438</v>
      </c>
      <c r="M764" s="4">
        <v>44153</v>
      </c>
      <c r="N764" s="19">
        <f>IF(M764="","",MONTH(M764))</f>
        <v>11</v>
      </c>
      <c r="O764" s="1" t="str">
        <f>VLOOKUP(N764,[1]Mestre!$B$2:$C$13,2,FALSE)</f>
        <v>Trimestre 4</v>
      </c>
      <c r="Q764"/>
      <c r="R764"/>
      <c r="S764"/>
    </row>
    <row r="765" spans="3:19" ht="15" x14ac:dyDescent="0.25">
      <c r="C765" s="2" t="s">
        <v>436</v>
      </c>
      <c r="D765" s="3" t="s">
        <v>559</v>
      </c>
      <c r="F765" s="4">
        <v>44161</v>
      </c>
      <c r="G765" s="5">
        <v>135.07</v>
      </c>
      <c r="H765" s="5">
        <v>28.36</v>
      </c>
      <c r="K765" s="5">
        <v>163.43</v>
      </c>
      <c r="L765" s="5" t="s">
        <v>438</v>
      </c>
      <c r="M765" s="4">
        <v>44165</v>
      </c>
      <c r="N765" s="19">
        <f>IF(M765="","",MONTH(M765))</f>
        <v>11</v>
      </c>
      <c r="O765" s="1" t="str">
        <f>VLOOKUP(N765,[1]Mestre!$B$2:$C$13,2,FALSE)</f>
        <v>Trimestre 4</v>
      </c>
      <c r="Q765"/>
      <c r="R765"/>
      <c r="S765"/>
    </row>
    <row r="766" spans="3:19" ht="15" x14ac:dyDescent="0.25">
      <c r="C766" s="2" t="s">
        <v>436</v>
      </c>
      <c r="D766" s="3" t="s">
        <v>560</v>
      </c>
      <c r="F766" s="4">
        <v>44161</v>
      </c>
      <c r="G766" s="5">
        <v>163.04</v>
      </c>
      <c r="H766" s="5">
        <v>34.24</v>
      </c>
      <c r="K766" s="5">
        <v>197.28</v>
      </c>
      <c r="L766" s="5" t="s">
        <v>438</v>
      </c>
      <c r="M766" s="4">
        <v>44165</v>
      </c>
      <c r="N766" s="19">
        <f>IF(M766="","",MONTH(M766))</f>
        <v>11</v>
      </c>
      <c r="O766" s="1" t="str">
        <f>VLOOKUP(N766,[1]Mestre!$B$2:$C$13,2,FALSE)</f>
        <v>Trimestre 4</v>
      </c>
      <c r="Q766"/>
      <c r="R766"/>
      <c r="S766"/>
    </row>
    <row r="767" spans="3:19" ht="15" x14ac:dyDescent="0.25">
      <c r="C767" s="2" t="s">
        <v>436</v>
      </c>
      <c r="D767" s="3" t="s">
        <v>561</v>
      </c>
      <c r="F767" s="4">
        <v>44167</v>
      </c>
      <c r="G767" s="5">
        <v>1213.45</v>
      </c>
      <c r="H767" s="5">
        <v>254.82</v>
      </c>
      <c r="K767" s="5">
        <v>1468.27</v>
      </c>
      <c r="L767" s="5" t="s">
        <v>438</v>
      </c>
      <c r="M767" s="4">
        <v>44169</v>
      </c>
      <c r="N767" s="19">
        <f>IF(M767="","",MONTH(M767))</f>
        <v>12</v>
      </c>
      <c r="O767" s="1" t="str">
        <f>VLOOKUP(N767,[1]Mestre!$B$2:$C$13,2,FALSE)</f>
        <v>Trimestre 4</v>
      </c>
      <c r="Q767"/>
      <c r="R767"/>
      <c r="S767"/>
    </row>
    <row r="768" spans="3:19" ht="15" x14ac:dyDescent="0.25">
      <c r="C768" s="2" t="s">
        <v>436</v>
      </c>
      <c r="D768" s="3" t="s">
        <v>562</v>
      </c>
      <c r="F768" s="4">
        <v>44167</v>
      </c>
      <c r="G768" s="5">
        <v>2625.9</v>
      </c>
      <c r="H768" s="5">
        <v>551.44000000000005</v>
      </c>
      <c r="K768" s="5">
        <v>3177.34</v>
      </c>
      <c r="L768" s="5" t="s">
        <v>438</v>
      </c>
      <c r="M768" s="4">
        <v>44169</v>
      </c>
      <c r="N768" s="19">
        <f>IF(M768="","",MONTH(M768))</f>
        <v>12</v>
      </c>
      <c r="O768" s="1" t="str">
        <f>VLOOKUP(N768,[1]Mestre!$B$2:$C$13,2,FALSE)</f>
        <v>Trimestre 4</v>
      </c>
      <c r="Q768"/>
      <c r="R768"/>
      <c r="S768"/>
    </row>
    <row r="769" spans="3:19" ht="15" x14ac:dyDescent="0.25">
      <c r="C769" s="2" t="s">
        <v>436</v>
      </c>
      <c r="D769" s="3" t="s">
        <v>563</v>
      </c>
      <c r="F769" s="4">
        <v>44172</v>
      </c>
      <c r="G769" s="5">
        <v>153.80000000000001</v>
      </c>
      <c r="H769" s="5">
        <v>32.299999999999997</v>
      </c>
      <c r="K769" s="5">
        <v>186.1</v>
      </c>
      <c r="L769" s="5" t="s">
        <v>476</v>
      </c>
      <c r="M769" s="4">
        <v>44175</v>
      </c>
      <c r="N769" s="19">
        <f>IF(M769="","",MONTH(M769))</f>
        <v>12</v>
      </c>
      <c r="O769" s="1" t="str">
        <f>VLOOKUP(N769,[1]Mestre!$B$2:$C$13,2,FALSE)</f>
        <v>Trimestre 4</v>
      </c>
      <c r="Q769"/>
      <c r="R769"/>
      <c r="S769"/>
    </row>
    <row r="770" spans="3:19" ht="15" x14ac:dyDescent="0.25">
      <c r="C770" s="2" t="s">
        <v>436</v>
      </c>
      <c r="D770" s="3" t="s">
        <v>564</v>
      </c>
      <c r="F770" s="4">
        <v>44175</v>
      </c>
      <c r="G770" s="5">
        <v>7819.77</v>
      </c>
      <c r="H770" s="5">
        <v>1642.15</v>
      </c>
      <c r="K770" s="5">
        <v>9461.92</v>
      </c>
      <c r="L770" s="5" t="s">
        <v>565</v>
      </c>
      <c r="M770" s="4">
        <v>44179</v>
      </c>
      <c r="N770" s="19">
        <f>IF(M770="","",MONTH(M770))</f>
        <v>12</v>
      </c>
      <c r="O770" s="1" t="str">
        <f>VLOOKUP(N770,[1]Mestre!$B$2:$C$13,2,FALSE)</f>
        <v>Trimestre 4</v>
      </c>
      <c r="Q770"/>
      <c r="R770"/>
      <c r="S770"/>
    </row>
    <row r="771" spans="3:19" ht="15" x14ac:dyDescent="0.25">
      <c r="C771" s="2" t="s">
        <v>436</v>
      </c>
      <c r="D771" s="3" t="s">
        <v>566</v>
      </c>
      <c r="F771" s="4">
        <v>44179</v>
      </c>
      <c r="G771" s="5">
        <v>102.25</v>
      </c>
      <c r="H771" s="5">
        <v>21.47</v>
      </c>
      <c r="K771" s="5">
        <v>123.72</v>
      </c>
      <c r="L771" s="5" t="s">
        <v>438</v>
      </c>
      <c r="M771" s="4">
        <v>44183</v>
      </c>
      <c r="N771" s="19">
        <f>IF(M771="","",MONTH(M771))</f>
        <v>12</v>
      </c>
      <c r="O771" s="1" t="str">
        <f>VLOOKUP(N771,[1]Mestre!$B$2:$C$13,2,FALSE)</f>
        <v>Trimestre 4</v>
      </c>
      <c r="Q771"/>
      <c r="R771"/>
      <c r="S771"/>
    </row>
    <row r="772" spans="3:19" ht="15" x14ac:dyDescent="0.25">
      <c r="C772" s="2" t="s">
        <v>436</v>
      </c>
      <c r="D772" s="3" t="s">
        <v>567</v>
      </c>
      <c r="F772" s="4">
        <v>44179</v>
      </c>
      <c r="G772" s="5">
        <v>129.49</v>
      </c>
      <c r="H772" s="5">
        <v>27.19</v>
      </c>
      <c r="K772" s="5">
        <v>156.68</v>
      </c>
      <c r="L772" s="5" t="s">
        <v>438</v>
      </c>
      <c r="M772" s="4">
        <v>44183</v>
      </c>
      <c r="N772" s="19">
        <f>IF(M772="","",MONTH(M772))</f>
        <v>12</v>
      </c>
      <c r="O772" s="1" t="str">
        <f>VLOOKUP(N772,[1]Mestre!$B$2:$C$13,2,FALSE)</f>
        <v>Trimestre 4</v>
      </c>
      <c r="Q772"/>
      <c r="R772"/>
      <c r="S772"/>
    </row>
    <row r="773" spans="3:19" ht="15" x14ac:dyDescent="0.25">
      <c r="C773" s="2" t="s">
        <v>436</v>
      </c>
      <c r="D773" s="3" t="s">
        <v>568</v>
      </c>
      <c r="F773" s="4">
        <v>44179</v>
      </c>
      <c r="G773" s="5">
        <v>14.8</v>
      </c>
      <c r="H773" s="5">
        <v>3.11</v>
      </c>
      <c r="K773" s="5">
        <v>17.91</v>
      </c>
      <c r="L773" s="5" t="s">
        <v>438</v>
      </c>
      <c r="M773" s="4">
        <v>44183</v>
      </c>
      <c r="N773" s="19">
        <f>IF(M773="","",MONTH(M773))</f>
        <v>12</v>
      </c>
      <c r="O773" s="1" t="str">
        <f>VLOOKUP(N773,[1]Mestre!$B$2:$C$13,2,FALSE)</f>
        <v>Trimestre 4</v>
      </c>
      <c r="Q773"/>
      <c r="R773"/>
      <c r="S773"/>
    </row>
    <row r="774" spans="3:19" ht="15" x14ac:dyDescent="0.25">
      <c r="C774" s="2" t="s">
        <v>436</v>
      </c>
      <c r="D774" s="3" t="s">
        <v>569</v>
      </c>
      <c r="F774" s="4">
        <v>44180</v>
      </c>
      <c r="G774" s="5">
        <v>128.13</v>
      </c>
      <c r="H774" s="5">
        <v>26.91</v>
      </c>
      <c r="K774" s="5">
        <v>155.04</v>
      </c>
      <c r="L774" s="5" t="s">
        <v>438</v>
      </c>
      <c r="M774" s="4">
        <v>44183</v>
      </c>
      <c r="N774" s="19">
        <f>IF(M774="","",MONTH(M774))</f>
        <v>12</v>
      </c>
      <c r="O774" s="1" t="str">
        <f>VLOOKUP(N774,[1]Mestre!$B$2:$C$13,2,FALSE)</f>
        <v>Trimestre 4</v>
      </c>
      <c r="Q774"/>
      <c r="R774"/>
      <c r="S774"/>
    </row>
    <row r="775" spans="3:19" ht="15" x14ac:dyDescent="0.25">
      <c r="C775" s="2" t="s">
        <v>436</v>
      </c>
      <c r="D775" s="3" t="s">
        <v>570</v>
      </c>
      <c r="F775" s="4">
        <v>44181</v>
      </c>
      <c r="G775" s="5">
        <v>126.01</v>
      </c>
      <c r="H775" s="5">
        <v>26.46</v>
      </c>
      <c r="K775" s="5">
        <v>152.47</v>
      </c>
      <c r="L775" s="5" t="s">
        <v>438</v>
      </c>
      <c r="M775" s="4">
        <v>44183</v>
      </c>
      <c r="N775" s="19">
        <f>IF(M775="","",MONTH(M775))</f>
        <v>12</v>
      </c>
      <c r="O775" s="1" t="str">
        <f>VLOOKUP(N775,[1]Mestre!$B$2:$C$13,2,FALSE)</f>
        <v>Trimestre 4</v>
      </c>
      <c r="Q775"/>
      <c r="R775"/>
      <c r="S775"/>
    </row>
    <row r="776" spans="3:19" ht="15" x14ac:dyDescent="0.25">
      <c r="C776" s="2" t="s">
        <v>436</v>
      </c>
      <c r="D776" s="3" t="s">
        <v>571</v>
      </c>
      <c r="F776" s="4">
        <v>44181</v>
      </c>
      <c r="G776" s="5">
        <v>86.54</v>
      </c>
      <c r="H776" s="5">
        <v>18.170000000000002</v>
      </c>
      <c r="K776" s="5">
        <v>104.71</v>
      </c>
      <c r="L776" s="5" t="s">
        <v>438</v>
      </c>
      <c r="M776" s="4">
        <v>44183</v>
      </c>
      <c r="N776" s="19">
        <f>IF(M776="","",MONTH(M776))</f>
        <v>12</v>
      </c>
      <c r="O776" s="1" t="str">
        <f>VLOOKUP(N776,[1]Mestre!$B$2:$C$13,2,FALSE)</f>
        <v>Trimestre 4</v>
      </c>
      <c r="Q776"/>
      <c r="R776"/>
      <c r="S776"/>
    </row>
    <row r="777" spans="3:19" ht="15" x14ac:dyDescent="0.25">
      <c r="C777" s="2" t="s">
        <v>436</v>
      </c>
      <c r="D777" s="3" t="s">
        <v>572</v>
      </c>
      <c r="F777" s="4">
        <v>44193</v>
      </c>
      <c r="G777" s="5">
        <v>187.85</v>
      </c>
      <c r="H777" s="5">
        <v>39.450000000000003</v>
      </c>
      <c r="K777" s="5">
        <v>227.3</v>
      </c>
      <c r="L777" s="5" t="s">
        <v>438</v>
      </c>
      <c r="M777" s="4">
        <v>44196</v>
      </c>
      <c r="N777" s="19">
        <f>IF(M777="","",MONTH(M777))</f>
        <v>12</v>
      </c>
      <c r="O777" s="1" t="str">
        <f>VLOOKUP(N777,[1]Mestre!$B$2:$C$13,2,FALSE)</f>
        <v>Trimestre 4</v>
      </c>
      <c r="Q777"/>
      <c r="R777"/>
      <c r="S777"/>
    </row>
    <row r="778" spans="3:19" ht="15" x14ac:dyDescent="0.25">
      <c r="C778" s="2" t="s">
        <v>436</v>
      </c>
      <c r="D778" s="3" t="s">
        <v>573</v>
      </c>
      <c r="F778" s="4">
        <v>44193</v>
      </c>
      <c r="G778" s="5">
        <v>167.66</v>
      </c>
      <c r="H778" s="5">
        <v>35.21</v>
      </c>
      <c r="K778" s="5">
        <v>202.87</v>
      </c>
      <c r="L778" s="5" t="s">
        <v>438</v>
      </c>
      <c r="M778" s="4">
        <v>44196</v>
      </c>
      <c r="N778" s="19">
        <f>IF(M778="","",MONTH(M778))</f>
        <v>12</v>
      </c>
      <c r="O778" s="1" t="str">
        <f>VLOOKUP(N778,[1]Mestre!$B$2:$C$13,2,FALSE)</f>
        <v>Trimestre 4</v>
      </c>
      <c r="Q778"/>
      <c r="R778"/>
      <c r="S778"/>
    </row>
    <row r="779" spans="3:19" ht="15" x14ac:dyDescent="0.25">
      <c r="C779" s="2" t="s">
        <v>574</v>
      </c>
      <c r="D779" s="3">
        <v>80133</v>
      </c>
      <c r="F779" s="4">
        <v>43861</v>
      </c>
      <c r="G779" s="5">
        <v>308</v>
      </c>
      <c r="H779" s="5">
        <v>64.680000000000007</v>
      </c>
      <c r="K779" s="5">
        <v>372.68</v>
      </c>
      <c r="L779" s="5" t="s">
        <v>18</v>
      </c>
      <c r="M779" s="4">
        <v>43861</v>
      </c>
      <c r="N779" s="19">
        <f>IF(M779="","",MONTH(M779))</f>
        <v>1</v>
      </c>
      <c r="O779" s="1" t="str">
        <f>VLOOKUP(N779,[1]Mestre!$B$2:$C$13,2,FALSE)</f>
        <v>Trimestre 1</v>
      </c>
      <c r="Q779"/>
      <c r="R779"/>
      <c r="S779"/>
    </row>
    <row r="780" spans="3:19" ht="15" x14ac:dyDescent="0.25">
      <c r="C780" s="2" t="s">
        <v>574</v>
      </c>
      <c r="D780" s="3">
        <v>80343</v>
      </c>
      <c r="F780" s="4">
        <v>43890</v>
      </c>
      <c r="G780" s="5">
        <v>547.6</v>
      </c>
      <c r="H780" s="5">
        <v>115</v>
      </c>
      <c r="K780" s="5">
        <v>662.6</v>
      </c>
      <c r="L780" s="5" t="s">
        <v>18</v>
      </c>
      <c r="M780" s="4">
        <v>43890</v>
      </c>
      <c r="N780" s="19">
        <f>IF(M780="","",MONTH(M780))</f>
        <v>2</v>
      </c>
      <c r="O780" s="1" t="str">
        <f>VLOOKUP(N780,[1]Mestre!$B$2:$C$13,2,FALSE)</f>
        <v>Trimestre 1</v>
      </c>
      <c r="Q780"/>
      <c r="R780"/>
      <c r="S780"/>
    </row>
    <row r="781" spans="3:19" ht="15" x14ac:dyDescent="0.25">
      <c r="C781" s="2" t="s">
        <v>574</v>
      </c>
      <c r="D781" s="3">
        <v>80546</v>
      </c>
      <c r="F781" s="4">
        <v>43921</v>
      </c>
      <c r="G781" s="5">
        <v>540</v>
      </c>
      <c r="H781" s="5">
        <v>113.4</v>
      </c>
      <c r="K781" s="5">
        <v>653.4</v>
      </c>
      <c r="L781" s="5" t="s">
        <v>18</v>
      </c>
      <c r="M781" s="4">
        <v>43921</v>
      </c>
      <c r="N781" s="19">
        <f>IF(M781="","",MONTH(M781))</f>
        <v>3</v>
      </c>
      <c r="O781" s="1" t="str">
        <f>VLOOKUP(N781,[1]Mestre!$B$2:$C$13,2,FALSE)</f>
        <v>Trimestre 1</v>
      </c>
      <c r="Q781"/>
      <c r="R781"/>
      <c r="S781"/>
    </row>
    <row r="782" spans="3:19" ht="15" x14ac:dyDescent="0.25">
      <c r="C782" s="2" t="s">
        <v>574</v>
      </c>
      <c r="D782" s="3">
        <v>80716</v>
      </c>
      <c r="F782" s="4">
        <v>43982</v>
      </c>
      <c r="G782" s="5">
        <v>753</v>
      </c>
      <c r="H782" s="5">
        <v>158.13</v>
      </c>
      <c r="K782" s="5">
        <v>911.13</v>
      </c>
      <c r="L782" s="5" t="s">
        <v>18</v>
      </c>
      <c r="M782" s="4">
        <v>43982</v>
      </c>
      <c r="N782" s="19">
        <f>IF(M782="","",MONTH(M782))</f>
        <v>5</v>
      </c>
      <c r="O782" s="1" t="str">
        <f>VLOOKUP(N782,[1]Mestre!$B$2:$C$13,2,FALSE)</f>
        <v>Trimestre 2</v>
      </c>
      <c r="Q782"/>
      <c r="R782"/>
      <c r="S782"/>
    </row>
    <row r="783" spans="3:19" ht="15" x14ac:dyDescent="0.25">
      <c r="C783" s="2" t="s">
        <v>574</v>
      </c>
      <c r="D783" s="3">
        <v>81346</v>
      </c>
      <c r="F783" s="4">
        <v>44074</v>
      </c>
      <c r="G783" s="5">
        <v>285</v>
      </c>
      <c r="H783" s="5">
        <v>59.85</v>
      </c>
      <c r="K783" s="5">
        <v>344.85</v>
      </c>
      <c r="L783" s="5" t="s">
        <v>18</v>
      </c>
      <c r="M783" s="4">
        <v>44074</v>
      </c>
      <c r="N783" s="19">
        <f>IF(M783="","",MONTH(M783))</f>
        <v>8</v>
      </c>
      <c r="O783" s="1" t="str">
        <f>VLOOKUP(N783,[1]Mestre!$B$2:$C$13,2,FALSE)</f>
        <v>Trimestre 3</v>
      </c>
      <c r="Q783"/>
      <c r="R783"/>
      <c r="S783"/>
    </row>
    <row r="784" spans="3:19" ht="15" x14ac:dyDescent="0.25">
      <c r="C784" s="2" t="s">
        <v>574</v>
      </c>
      <c r="D784" s="3">
        <v>14</v>
      </c>
      <c r="F784" s="4">
        <v>44165</v>
      </c>
      <c r="G784" s="5">
        <v>765</v>
      </c>
      <c r="H784" s="5">
        <v>160.65</v>
      </c>
      <c r="K784" s="5">
        <v>925.65</v>
      </c>
      <c r="L784" s="5" t="s">
        <v>18</v>
      </c>
      <c r="M784" s="4">
        <v>44165</v>
      </c>
      <c r="N784" s="19">
        <f>IF(M784="","",MONTH(M784))</f>
        <v>11</v>
      </c>
      <c r="O784" s="1" t="str">
        <f>VLOOKUP(N784,[1]Mestre!$B$2:$C$13,2,FALSE)</f>
        <v>Trimestre 4</v>
      </c>
      <c r="Q784"/>
      <c r="R784"/>
      <c r="S784"/>
    </row>
    <row r="785" spans="3:19" ht="15" x14ac:dyDescent="0.25">
      <c r="C785" s="2" t="s">
        <v>575</v>
      </c>
      <c r="D785" s="3" t="s">
        <v>576</v>
      </c>
      <c r="F785" s="4">
        <v>44012</v>
      </c>
      <c r="G785" s="5">
        <v>2345</v>
      </c>
      <c r="H785" s="5">
        <v>492.45</v>
      </c>
      <c r="K785" s="5">
        <v>2837.45</v>
      </c>
      <c r="L785" s="5" t="s">
        <v>577</v>
      </c>
      <c r="M785" s="4">
        <v>44012</v>
      </c>
      <c r="N785" s="19">
        <f>IF(M785="","",MONTH(M785))</f>
        <v>6</v>
      </c>
      <c r="O785" s="1" t="str">
        <f>VLOOKUP(N785,[1]Mestre!$B$2:$C$13,2,FALSE)</f>
        <v>Trimestre 2</v>
      </c>
      <c r="Q785"/>
      <c r="R785"/>
      <c r="S785"/>
    </row>
    <row r="786" spans="3:19" ht="15" x14ac:dyDescent="0.25">
      <c r="C786" s="2" t="s">
        <v>575</v>
      </c>
      <c r="D786" s="3" t="s">
        <v>578</v>
      </c>
      <c r="E786" s="2" t="s">
        <v>167</v>
      </c>
      <c r="F786" s="4">
        <v>44043</v>
      </c>
      <c r="G786" s="5">
        <v>-805</v>
      </c>
      <c r="H786" s="5">
        <v>-169.05</v>
      </c>
      <c r="K786" s="5">
        <v>-974.05</v>
      </c>
      <c r="L786" s="5" t="s">
        <v>579</v>
      </c>
      <c r="M786" s="4">
        <v>44043</v>
      </c>
      <c r="N786" s="19">
        <f>IF(M786="","",MONTH(M786))</f>
        <v>7</v>
      </c>
      <c r="O786" s="1" t="str">
        <f>VLOOKUP(N786,[1]Mestre!$B$2:$C$13,2,FALSE)</f>
        <v>Trimestre 3</v>
      </c>
      <c r="Q786"/>
      <c r="R786"/>
      <c r="S786"/>
    </row>
    <row r="787" spans="3:19" ht="15" x14ac:dyDescent="0.25">
      <c r="C787" s="2" t="s">
        <v>575</v>
      </c>
      <c r="D787" s="3" t="s">
        <v>580</v>
      </c>
      <c r="F787" s="4">
        <v>44043</v>
      </c>
      <c r="G787" s="5">
        <v>3718.33</v>
      </c>
      <c r="H787" s="5">
        <v>780.85</v>
      </c>
      <c r="K787" s="5">
        <v>4499.18</v>
      </c>
      <c r="L787" s="5" t="s">
        <v>577</v>
      </c>
      <c r="M787" s="4">
        <v>44043</v>
      </c>
      <c r="N787" s="19">
        <f>IF(M787="","",MONTH(M787))</f>
        <v>7</v>
      </c>
      <c r="O787" s="1" t="str">
        <f>VLOOKUP(N787,[1]Mestre!$B$2:$C$13,2,FALSE)</f>
        <v>Trimestre 3</v>
      </c>
      <c r="Q787"/>
      <c r="R787"/>
      <c r="S787"/>
    </row>
    <row r="788" spans="3:19" ht="15" x14ac:dyDescent="0.25">
      <c r="C788" s="2" t="s">
        <v>575</v>
      </c>
      <c r="D788" s="3" t="s">
        <v>581</v>
      </c>
      <c r="E788" s="2" t="s">
        <v>167</v>
      </c>
      <c r="F788" s="4">
        <v>44046</v>
      </c>
      <c r="G788" s="5">
        <v>-230</v>
      </c>
      <c r="H788" s="5">
        <v>-48.3</v>
      </c>
      <c r="K788" s="5">
        <v>-278.3</v>
      </c>
      <c r="L788" s="5" t="s">
        <v>579</v>
      </c>
      <c r="M788" s="4">
        <v>44047</v>
      </c>
      <c r="N788" s="19">
        <f>IF(M788="","",MONTH(M788))</f>
        <v>8</v>
      </c>
      <c r="O788" s="1" t="str">
        <f>VLOOKUP(N788,[1]Mestre!$B$2:$C$13,2,FALSE)</f>
        <v>Trimestre 3</v>
      </c>
      <c r="Q788"/>
      <c r="R788"/>
      <c r="S788"/>
    </row>
    <row r="789" spans="3:19" ht="15" x14ac:dyDescent="0.25">
      <c r="C789" s="2" t="s">
        <v>575</v>
      </c>
      <c r="D789" s="3" t="s">
        <v>582</v>
      </c>
      <c r="F789" s="4">
        <v>44074</v>
      </c>
      <c r="G789" s="5">
        <v>3500</v>
      </c>
      <c r="H789" s="5">
        <v>735</v>
      </c>
      <c r="K789" s="5">
        <v>4235</v>
      </c>
      <c r="L789" s="5" t="s">
        <v>577</v>
      </c>
      <c r="M789" s="4">
        <v>44074</v>
      </c>
      <c r="N789" s="19">
        <f>IF(M789="","",MONTH(M789))</f>
        <v>8</v>
      </c>
      <c r="O789" s="1" t="str">
        <f>VLOOKUP(N789,[1]Mestre!$B$2:$C$13,2,FALSE)</f>
        <v>Trimestre 3</v>
      </c>
      <c r="Q789"/>
      <c r="R789"/>
      <c r="S789"/>
    </row>
    <row r="790" spans="3:19" ht="15" x14ac:dyDescent="0.25">
      <c r="C790" s="2" t="s">
        <v>575</v>
      </c>
      <c r="D790" s="3" t="s">
        <v>583</v>
      </c>
      <c r="F790" s="4">
        <v>44104</v>
      </c>
      <c r="G790" s="5">
        <v>3500</v>
      </c>
      <c r="H790" s="5">
        <v>735</v>
      </c>
      <c r="K790" s="5">
        <v>4235</v>
      </c>
      <c r="L790" s="5" t="s">
        <v>577</v>
      </c>
      <c r="M790" s="4">
        <v>44104</v>
      </c>
      <c r="N790" s="19">
        <f>IF(M790="","",MONTH(M790))</f>
        <v>9</v>
      </c>
      <c r="O790" s="1" t="str">
        <f>VLOOKUP(N790,[1]Mestre!$B$2:$C$13,2,FALSE)</f>
        <v>Trimestre 3</v>
      </c>
      <c r="Q790"/>
      <c r="R790"/>
      <c r="S790"/>
    </row>
    <row r="791" spans="3:19" ht="15" x14ac:dyDescent="0.25">
      <c r="C791" s="2" t="s">
        <v>575</v>
      </c>
      <c r="D791" s="3" t="s">
        <v>584</v>
      </c>
      <c r="F791" s="4">
        <v>44135</v>
      </c>
      <c r="G791" s="5">
        <v>1925</v>
      </c>
      <c r="H791" s="5">
        <v>404.25</v>
      </c>
      <c r="K791" s="5">
        <v>2329.25</v>
      </c>
      <c r="L791" s="5" t="s">
        <v>577</v>
      </c>
      <c r="M791" s="4">
        <v>44135</v>
      </c>
      <c r="N791" s="19">
        <f>IF(M791="","",MONTH(M791))</f>
        <v>10</v>
      </c>
      <c r="O791" s="1" t="str">
        <f>VLOOKUP(N791,[1]Mestre!$B$2:$C$13,2,FALSE)</f>
        <v>Trimestre 4</v>
      </c>
      <c r="Q791"/>
      <c r="R791"/>
      <c r="S791"/>
    </row>
    <row r="792" spans="3:19" ht="15" x14ac:dyDescent="0.25">
      <c r="C792" s="2" t="s">
        <v>575</v>
      </c>
      <c r="D792" s="3" t="s">
        <v>585</v>
      </c>
      <c r="F792" s="4">
        <v>44188</v>
      </c>
      <c r="G792" s="5">
        <v>1870</v>
      </c>
      <c r="H792" s="5">
        <v>392.7</v>
      </c>
      <c r="K792" s="5">
        <v>2262.6999999999998</v>
      </c>
      <c r="L792" s="5" t="s">
        <v>577</v>
      </c>
      <c r="M792" s="4">
        <v>44196</v>
      </c>
      <c r="N792" s="19">
        <f>IF(M792="","",MONTH(M792))</f>
        <v>12</v>
      </c>
      <c r="O792" s="1" t="str">
        <f>VLOOKUP(N792,[1]Mestre!$B$2:$C$13,2,FALSE)</f>
        <v>Trimestre 4</v>
      </c>
      <c r="Q792"/>
      <c r="R792"/>
      <c r="S792"/>
    </row>
    <row r="793" spans="3:19" ht="15" x14ac:dyDescent="0.25">
      <c r="C793" s="2" t="s">
        <v>586</v>
      </c>
      <c r="D793" s="3">
        <v>2010723</v>
      </c>
      <c r="F793" s="4">
        <v>44070</v>
      </c>
      <c r="G793" s="5">
        <v>117.24</v>
      </c>
      <c r="H793" s="5">
        <v>24.62</v>
      </c>
      <c r="K793" s="5">
        <v>141.86000000000001</v>
      </c>
      <c r="L793" s="5" t="s">
        <v>18</v>
      </c>
      <c r="M793" s="4">
        <v>44074</v>
      </c>
      <c r="N793" s="19">
        <f>IF(M793="","",MONTH(M793))</f>
        <v>8</v>
      </c>
      <c r="O793" s="1" t="str">
        <f>VLOOKUP(N793,[1]Mestre!$B$2:$C$13,2,FALSE)</f>
        <v>Trimestre 3</v>
      </c>
      <c r="Q793"/>
      <c r="R793"/>
      <c r="S793"/>
    </row>
    <row r="794" spans="3:19" ht="15" x14ac:dyDescent="0.25">
      <c r="C794" s="2" t="s">
        <v>586</v>
      </c>
      <c r="D794" s="3">
        <v>2010932</v>
      </c>
      <c r="F794" s="4">
        <v>44135</v>
      </c>
      <c r="G794" s="5">
        <v>217.1</v>
      </c>
      <c r="H794" s="5">
        <v>45.59</v>
      </c>
      <c r="K794" s="5">
        <v>262.69</v>
      </c>
      <c r="L794" s="5" t="s">
        <v>18</v>
      </c>
      <c r="M794" s="4">
        <v>44135</v>
      </c>
      <c r="N794" s="19">
        <f>IF(M794="","",MONTH(M794))</f>
        <v>10</v>
      </c>
      <c r="O794" s="1" t="str">
        <f>VLOOKUP(N794,[1]Mestre!$B$2:$C$13,2,FALSE)</f>
        <v>Trimestre 4</v>
      </c>
      <c r="Q794"/>
      <c r="R794"/>
      <c r="S794"/>
    </row>
    <row r="795" spans="3:19" ht="15" x14ac:dyDescent="0.25">
      <c r="C795" s="2" t="s">
        <v>586</v>
      </c>
      <c r="D795" s="3">
        <v>2010946</v>
      </c>
      <c r="F795" s="4">
        <v>44146</v>
      </c>
      <c r="G795" s="5">
        <v>858.6</v>
      </c>
      <c r="H795" s="5">
        <v>180.31</v>
      </c>
      <c r="K795" s="5">
        <v>1038.9100000000001</v>
      </c>
      <c r="L795" s="5" t="s">
        <v>18</v>
      </c>
      <c r="M795" s="4">
        <v>44151</v>
      </c>
      <c r="N795" s="19">
        <f>IF(M795="","",MONTH(M795))</f>
        <v>11</v>
      </c>
      <c r="O795" s="1" t="str">
        <f>VLOOKUP(N795,[1]Mestre!$B$2:$C$13,2,FALSE)</f>
        <v>Trimestre 4</v>
      </c>
      <c r="Q795"/>
      <c r="R795"/>
      <c r="S795"/>
    </row>
    <row r="796" spans="3:19" ht="15" x14ac:dyDescent="0.25">
      <c r="C796" s="2" t="s">
        <v>587</v>
      </c>
      <c r="D796" s="3">
        <v>560</v>
      </c>
      <c r="F796" s="4">
        <v>43998</v>
      </c>
      <c r="G796" s="5">
        <v>276</v>
      </c>
      <c r="H796" s="5">
        <v>57.96</v>
      </c>
      <c r="K796" s="5">
        <v>333.96</v>
      </c>
      <c r="L796" s="5" t="s">
        <v>42</v>
      </c>
      <c r="M796" s="4">
        <v>44012</v>
      </c>
      <c r="N796" s="19">
        <f>IF(M796="","",MONTH(M796))</f>
        <v>6</v>
      </c>
      <c r="O796" s="1" t="str">
        <f>VLOOKUP(N796,[1]Mestre!$B$2:$C$13,2,FALSE)</f>
        <v>Trimestre 2</v>
      </c>
      <c r="Q796"/>
      <c r="R796"/>
      <c r="S796"/>
    </row>
    <row r="797" spans="3:19" ht="15" x14ac:dyDescent="0.25">
      <c r="C797" s="2" t="s">
        <v>587</v>
      </c>
      <c r="D797" s="3">
        <v>700</v>
      </c>
      <c r="F797" s="4">
        <v>44075</v>
      </c>
      <c r="G797" s="5">
        <v>276</v>
      </c>
      <c r="H797" s="5">
        <v>57.96</v>
      </c>
      <c r="K797" s="5">
        <v>333.96</v>
      </c>
      <c r="L797" s="5" t="s">
        <v>42</v>
      </c>
      <c r="M797" s="4">
        <v>44077</v>
      </c>
      <c r="N797" s="19">
        <f>IF(M797="","",MONTH(M797))</f>
        <v>9</v>
      </c>
      <c r="O797" s="1" t="str">
        <f>VLOOKUP(N797,[1]Mestre!$B$2:$C$13,2,FALSE)</f>
        <v>Trimestre 3</v>
      </c>
      <c r="Q797"/>
      <c r="R797"/>
      <c r="S797"/>
    </row>
    <row r="798" spans="3:19" ht="15" x14ac:dyDescent="0.25">
      <c r="C798" s="2" t="s">
        <v>588</v>
      </c>
      <c r="D798" s="3">
        <v>2200521</v>
      </c>
      <c r="F798" s="4">
        <v>43976</v>
      </c>
      <c r="G798" s="5">
        <v>779.68</v>
      </c>
      <c r="H798" s="5">
        <v>163.72999999999999</v>
      </c>
      <c r="K798" s="5">
        <v>943.41</v>
      </c>
      <c r="L798" s="5" t="s">
        <v>18</v>
      </c>
      <c r="M798" s="4">
        <v>43979</v>
      </c>
      <c r="N798" s="19">
        <f>IF(M798="","",MONTH(M798))</f>
        <v>5</v>
      </c>
      <c r="O798" s="1" t="str">
        <f>VLOOKUP(N798,[1]Mestre!$B$2:$C$13,2,FALSE)</f>
        <v>Trimestre 2</v>
      </c>
      <c r="Q798"/>
      <c r="R798"/>
      <c r="S798"/>
    </row>
    <row r="799" spans="3:19" ht="15" x14ac:dyDescent="0.25">
      <c r="C799" s="2" t="s">
        <v>589</v>
      </c>
      <c r="D799" s="3" t="s">
        <v>590</v>
      </c>
      <c r="F799" s="4">
        <v>43902</v>
      </c>
      <c r="G799" s="5">
        <v>161.4</v>
      </c>
      <c r="H799" s="5">
        <v>33.89</v>
      </c>
      <c r="K799" s="5">
        <v>195.29</v>
      </c>
      <c r="L799" s="5" t="s">
        <v>42</v>
      </c>
      <c r="M799" s="4">
        <v>43965</v>
      </c>
      <c r="N799" s="19">
        <f>IF(M799="","",MONTH(M799))</f>
        <v>5</v>
      </c>
      <c r="O799" s="1" t="str">
        <f>VLOOKUP(N799,[1]Mestre!$B$2:$C$13,2,FALSE)</f>
        <v>Trimestre 2</v>
      </c>
      <c r="Q799"/>
      <c r="R799"/>
      <c r="S799"/>
    </row>
    <row r="800" spans="3:19" ht="15" x14ac:dyDescent="0.25">
      <c r="C800" s="2" t="s">
        <v>591</v>
      </c>
      <c r="D800" s="3" t="s">
        <v>592</v>
      </c>
      <c r="F800" s="4">
        <v>44168</v>
      </c>
      <c r="G800" s="5">
        <v>333.78</v>
      </c>
      <c r="H800" s="5">
        <v>33.380000000000003</v>
      </c>
      <c r="K800" s="5">
        <v>367.16</v>
      </c>
      <c r="L800" s="5" t="s">
        <v>593</v>
      </c>
      <c r="M800" s="4">
        <v>44196</v>
      </c>
      <c r="N800" s="19">
        <f>IF(M800="","",MONTH(M800))</f>
        <v>12</v>
      </c>
      <c r="O800" s="1" t="str">
        <f>VLOOKUP(N800,[1]Mestre!$B$2:$C$13,2,FALSE)</f>
        <v>Trimestre 4</v>
      </c>
      <c r="Q800"/>
      <c r="R800"/>
      <c r="S800"/>
    </row>
    <row r="801" spans="3:19" ht="15" x14ac:dyDescent="0.25">
      <c r="C801" s="2" t="s">
        <v>594</v>
      </c>
      <c r="D801" s="3">
        <v>43922</v>
      </c>
      <c r="F801" s="4">
        <v>43858</v>
      </c>
      <c r="G801" s="5">
        <v>320</v>
      </c>
      <c r="H801" s="5">
        <v>67.2</v>
      </c>
      <c r="K801" s="5">
        <v>387.2</v>
      </c>
      <c r="L801" s="5" t="s">
        <v>595</v>
      </c>
      <c r="M801" s="4">
        <v>43861</v>
      </c>
      <c r="N801" s="19">
        <f>IF(M801="","",MONTH(M801))</f>
        <v>1</v>
      </c>
      <c r="O801" s="1" t="str">
        <f>VLOOKUP(N801,[1]Mestre!$B$2:$C$13,2,FALSE)</f>
        <v>Trimestre 1</v>
      </c>
      <c r="Q801"/>
      <c r="R801"/>
      <c r="S801"/>
    </row>
    <row r="802" spans="3:19" ht="15" x14ac:dyDescent="0.25">
      <c r="C802" s="2" t="s">
        <v>594</v>
      </c>
      <c r="D802" s="3" t="s">
        <v>596</v>
      </c>
      <c r="F802" s="4">
        <v>43950</v>
      </c>
      <c r="G802" s="5">
        <v>1040</v>
      </c>
      <c r="H802" s="5">
        <v>218.4</v>
      </c>
      <c r="K802" s="5">
        <v>1258.4000000000001</v>
      </c>
      <c r="L802" s="5" t="s">
        <v>39</v>
      </c>
      <c r="M802" s="4">
        <v>43971</v>
      </c>
      <c r="N802" s="19">
        <f>IF(M802="","",MONTH(M802))</f>
        <v>5</v>
      </c>
      <c r="O802" s="1" t="str">
        <f>VLOOKUP(N802,[1]Mestre!$B$2:$C$13,2,FALSE)</f>
        <v>Trimestre 2</v>
      </c>
      <c r="Q802"/>
      <c r="R802"/>
      <c r="S802"/>
    </row>
    <row r="803" spans="3:19" ht="15" x14ac:dyDescent="0.25">
      <c r="C803" s="2" t="s">
        <v>594</v>
      </c>
      <c r="D803" s="3" t="s">
        <v>597</v>
      </c>
      <c r="F803" s="4">
        <v>43980</v>
      </c>
      <c r="G803" s="5">
        <v>280</v>
      </c>
      <c r="H803" s="5">
        <v>58.8</v>
      </c>
      <c r="K803" s="5">
        <v>338.8</v>
      </c>
      <c r="L803" s="5" t="s">
        <v>598</v>
      </c>
      <c r="M803" s="4">
        <v>43991</v>
      </c>
      <c r="N803" s="19">
        <f>IF(M803="","",MONTH(M803))</f>
        <v>6</v>
      </c>
      <c r="O803" s="1" t="str">
        <f>VLOOKUP(N803,[1]Mestre!$B$2:$C$13,2,FALSE)</f>
        <v>Trimestre 2</v>
      </c>
      <c r="Q803"/>
      <c r="R803"/>
      <c r="S803"/>
    </row>
    <row r="804" spans="3:19" ht="15" x14ac:dyDescent="0.25">
      <c r="C804" s="2" t="s">
        <v>594</v>
      </c>
      <c r="D804" s="3" t="s">
        <v>599</v>
      </c>
      <c r="F804" s="4">
        <v>44011</v>
      </c>
      <c r="G804" s="5">
        <v>150</v>
      </c>
      <c r="H804" s="5">
        <v>31.5</v>
      </c>
      <c r="K804" s="5">
        <v>181.5</v>
      </c>
      <c r="L804" s="5" t="s">
        <v>598</v>
      </c>
      <c r="M804" s="4">
        <v>44012</v>
      </c>
      <c r="N804" s="19">
        <f>IF(M804="","",MONTH(M804))</f>
        <v>6</v>
      </c>
      <c r="O804" s="1" t="str">
        <f>VLOOKUP(N804,[1]Mestre!$B$2:$C$13,2,FALSE)</f>
        <v>Trimestre 2</v>
      </c>
      <c r="Q804"/>
      <c r="R804"/>
      <c r="S804"/>
    </row>
    <row r="805" spans="3:19" ht="15" x14ac:dyDescent="0.25">
      <c r="C805" s="2" t="s">
        <v>594</v>
      </c>
      <c r="D805" s="3" t="s">
        <v>600</v>
      </c>
      <c r="F805" s="4">
        <v>44102</v>
      </c>
      <c r="G805" s="5">
        <v>790</v>
      </c>
      <c r="H805" s="5">
        <v>165.9</v>
      </c>
      <c r="K805" s="5">
        <v>955.9</v>
      </c>
      <c r="L805" s="5" t="s">
        <v>39</v>
      </c>
      <c r="M805" s="4">
        <v>44104</v>
      </c>
      <c r="N805" s="19">
        <f>IF(M805="","",MONTH(M805))</f>
        <v>9</v>
      </c>
      <c r="O805" s="1" t="str">
        <f>VLOOKUP(N805,[1]Mestre!$B$2:$C$13,2,FALSE)</f>
        <v>Trimestre 3</v>
      </c>
      <c r="Q805"/>
      <c r="R805"/>
      <c r="S805"/>
    </row>
    <row r="806" spans="3:19" ht="15" x14ac:dyDescent="0.25">
      <c r="C806" s="2" t="s">
        <v>601</v>
      </c>
      <c r="D806" s="3">
        <v>131</v>
      </c>
      <c r="F806" s="4">
        <v>43888</v>
      </c>
      <c r="G806" s="5">
        <v>1418.87</v>
      </c>
      <c r="H806" s="5">
        <v>297.95999999999998</v>
      </c>
      <c r="K806" s="5">
        <v>1716.83</v>
      </c>
      <c r="L806" s="5" t="s">
        <v>42</v>
      </c>
      <c r="M806" s="4">
        <v>43935</v>
      </c>
      <c r="N806" s="19">
        <f>IF(M806="","",MONTH(M806))</f>
        <v>4</v>
      </c>
      <c r="O806" s="1" t="str">
        <f>VLOOKUP(N806,[1]Mestre!$B$2:$C$13,2,FALSE)</f>
        <v>Trimestre 2</v>
      </c>
      <c r="Q806"/>
      <c r="R806"/>
      <c r="S806"/>
    </row>
    <row r="807" spans="3:19" ht="15" x14ac:dyDescent="0.25">
      <c r="C807" s="2" t="s">
        <v>601</v>
      </c>
      <c r="D807" s="3" t="s">
        <v>602</v>
      </c>
      <c r="F807" s="4">
        <v>44021</v>
      </c>
      <c r="G807" s="5">
        <v>722.45</v>
      </c>
      <c r="H807" s="5">
        <v>151.71</v>
      </c>
      <c r="K807" s="5">
        <v>874.16</v>
      </c>
      <c r="L807" s="5" t="s">
        <v>42</v>
      </c>
      <c r="M807" s="4">
        <v>44043</v>
      </c>
      <c r="N807" s="19">
        <f>IF(M807="","",MONTH(M807))</f>
        <v>7</v>
      </c>
      <c r="O807" s="1" t="str">
        <f>VLOOKUP(N807,[1]Mestre!$B$2:$C$13,2,FALSE)</f>
        <v>Trimestre 3</v>
      </c>
      <c r="Q807"/>
      <c r="R807"/>
      <c r="S807"/>
    </row>
    <row r="808" spans="3:19" ht="15" x14ac:dyDescent="0.25">
      <c r="C808" s="2" t="s">
        <v>601</v>
      </c>
      <c r="D808" s="3" t="s">
        <v>603</v>
      </c>
      <c r="E808" s="2" t="s">
        <v>167</v>
      </c>
      <c r="F808" s="4">
        <v>44043</v>
      </c>
      <c r="G808" s="5">
        <v>-722.45</v>
      </c>
      <c r="H808" s="5">
        <v>-151.71</v>
      </c>
      <c r="K808" s="5">
        <v>-874.16</v>
      </c>
      <c r="L808" s="5" t="s">
        <v>604</v>
      </c>
      <c r="M808" s="4">
        <v>44043</v>
      </c>
      <c r="N808" s="19">
        <f>IF(M808="","",MONTH(M808))</f>
        <v>7</v>
      </c>
      <c r="O808" s="1" t="str">
        <f>VLOOKUP(N808,[1]Mestre!$B$2:$C$13,2,FALSE)</f>
        <v>Trimestre 3</v>
      </c>
      <c r="Q808"/>
      <c r="R808"/>
      <c r="S808"/>
    </row>
    <row r="809" spans="3:19" ht="15" x14ac:dyDescent="0.25">
      <c r="C809" s="2" t="s">
        <v>605</v>
      </c>
      <c r="D809" s="3" t="s">
        <v>606</v>
      </c>
      <c r="F809" s="4">
        <v>43890</v>
      </c>
      <c r="G809" s="5">
        <v>5.95</v>
      </c>
      <c r="H809" s="5">
        <v>1.25</v>
      </c>
      <c r="K809" s="5">
        <v>7.2</v>
      </c>
      <c r="L809" s="5" t="s">
        <v>18</v>
      </c>
      <c r="M809" s="4">
        <v>43890</v>
      </c>
      <c r="N809" s="19">
        <f>IF(M809="","",MONTH(M809))</f>
        <v>2</v>
      </c>
      <c r="O809" s="1" t="str">
        <f>VLOOKUP(N809,[1]Mestre!$B$2:$C$13,2,FALSE)</f>
        <v>Trimestre 1</v>
      </c>
      <c r="Q809"/>
      <c r="R809"/>
      <c r="S809"/>
    </row>
    <row r="810" spans="3:19" ht="15" x14ac:dyDescent="0.25">
      <c r="C810" s="2" t="s">
        <v>605</v>
      </c>
      <c r="D810" s="3" t="s">
        <v>607</v>
      </c>
      <c r="F810" s="4">
        <v>43910</v>
      </c>
      <c r="G810" s="5">
        <v>252.52</v>
      </c>
      <c r="H810" s="5">
        <v>53.03</v>
      </c>
      <c r="K810" s="5">
        <v>305.55</v>
      </c>
      <c r="L810" s="5" t="s">
        <v>18</v>
      </c>
      <c r="M810" s="4">
        <v>43951</v>
      </c>
      <c r="N810" s="19">
        <f>IF(M810="","",MONTH(M810))</f>
        <v>4</v>
      </c>
      <c r="O810" s="1" t="str">
        <f>VLOOKUP(N810,[1]Mestre!$B$2:$C$13,2,FALSE)</f>
        <v>Trimestre 2</v>
      </c>
      <c r="Q810"/>
      <c r="R810"/>
      <c r="S810"/>
    </row>
    <row r="811" spans="3:19" ht="15" x14ac:dyDescent="0.25">
      <c r="C811" s="2" t="s">
        <v>605</v>
      </c>
      <c r="D811" s="3" t="s">
        <v>608</v>
      </c>
      <c r="F811" s="4">
        <v>44012</v>
      </c>
      <c r="G811" s="5">
        <v>187.5</v>
      </c>
      <c r="H811" s="5">
        <v>39.380000000000003</v>
      </c>
      <c r="K811" s="5">
        <v>226.88</v>
      </c>
      <c r="L811" s="5" t="s">
        <v>18</v>
      </c>
      <c r="M811" s="4">
        <v>44012</v>
      </c>
      <c r="N811" s="19">
        <f>IF(M811="","",MONTH(M811))</f>
        <v>6</v>
      </c>
      <c r="O811" s="1" t="str">
        <f>VLOOKUP(N811,[1]Mestre!$B$2:$C$13,2,FALSE)</f>
        <v>Trimestre 2</v>
      </c>
      <c r="Q811"/>
      <c r="R811"/>
      <c r="S811"/>
    </row>
    <row r="812" spans="3:19" ht="15" x14ac:dyDescent="0.25">
      <c r="C812" s="2" t="s">
        <v>605</v>
      </c>
      <c r="D812" s="3" t="s">
        <v>609</v>
      </c>
      <c r="F812" s="4">
        <v>44043</v>
      </c>
      <c r="G812" s="5">
        <v>381.2</v>
      </c>
      <c r="H812" s="5">
        <v>80.05</v>
      </c>
      <c r="K812" s="5">
        <v>461.25</v>
      </c>
      <c r="L812" s="5" t="s">
        <v>18</v>
      </c>
      <c r="M812" s="4">
        <v>44043</v>
      </c>
      <c r="N812" s="19">
        <f>IF(M812="","",MONTH(M812))</f>
        <v>7</v>
      </c>
      <c r="O812" s="1" t="str">
        <f>VLOOKUP(N812,[1]Mestre!$B$2:$C$13,2,FALSE)</f>
        <v>Trimestre 3</v>
      </c>
      <c r="Q812"/>
      <c r="R812"/>
      <c r="S812"/>
    </row>
    <row r="813" spans="3:19" ht="15" x14ac:dyDescent="0.25">
      <c r="C813" s="2" t="s">
        <v>605</v>
      </c>
      <c r="D813" s="3" t="s">
        <v>610</v>
      </c>
      <c r="F813" s="4">
        <v>44074</v>
      </c>
      <c r="G813" s="5">
        <v>70.819999999999993</v>
      </c>
      <c r="H813" s="5">
        <v>14.87</v>
      </c>
      <c r="K813" s="5">
        <v>85.69</v>
      </c>
      <c r="L813" s="5" t="s">
        <v>18</v>
      </c>
      <c r="M813" s="4">
        <v>44074</v>
      </c>
      <c r="N813" s="19">
        <f>IF(M813="","",MONTH(M813))</f>
        <v>8</v>
      </c>
      <c r="O813" s="1" t="str">
        <f>VLOOKUP(N813,[1]Mestre!$B$2:$C$13,2,FALSE)</f>
        <v>Trimestre 3</v>
      </c>
      <c r="Q813"/>
      <c r="R813"/>
      <c r="S813"/>
    </row>
    <row r="814" spans="3:19" ht="15" x14ac:dyDescent="0.25">
      <c r="C814" s="2" t="s">
        <v>605</v>
      </c>
      <c r="D814" s="3" t="s">
        <v>611</v>
      </c>
      <c r="F814" s="4">
        <v>44134</v>
      </c>
      <c r="G814" s="5">
        <v>3.72</v>
      </c>
      <c r="H814" s="5">
        <v>0.78</v>
      </c>
      <c r="K814" s="5">
        <v>4.5</v>
      </c>
      <c r="L814" s="5" t="s">
        <v>18</v>
      </c>
      <c r="M814" s="4">
        <v>44135</v>
      </c>
      <c r="N814" s="19">
        <f>IF(M814="","",MONTH(M814))</f>
        <v>10</v>
      </c>
      <c r="O814" s="1" t="str">
        <f>VLOOKUP(N814,[1]Mestre!$B$2:$C$13,2,FALSE)</f>
        <v>Trimestre 4</v>
      </c>
      <c r="Q814"/>
      <c r="R814"/>
      <c r="S814"/>
    </row>
    <row r="815" spans="3:19" ht="15" x14ac:dyDescent="0.25">
      <c r="C815" s="2" t="s">
        <v>605</v>
      </c>
      <c r="D815" s="3" t="s">
        <v>612</v>
      </c>
      <c r="F815" s="4">
        <v>44165</v>
      </c>
      <c r="G815" s="5">
        <v>23.26</v>
      </c>
      <c r="H815" s="5">
        <v>4.88</v>
      </c>
      <c r="K815" s="5">
        <v>28.14</v>
      </c>
      <c r="L815" s="5" t="s">
        <v>18</v>
      </c>
      <c r="M815" s="4">
        <v>44165</v>
      </c>
      <c r="N815" s="19">
        <f>IF(M815="","",MONTH(M815))</f>
        <v>11</v>
      </c>
      <c r="O815" s="1" t="str">
        <f>VLOOKUP(N815,[1]Mestre!$B$2:$C$13,2,FALSE)</f>
        <v>Trimestre 4</v>
      </c>
      <c r="Q815"/>
      <c r="R815"/>
      <c r="S815"/>
    </row>
    <row r="816" spans="3:19" ht="15" x14ac:dyDescent="0.25">
      <c r="C816" s="2" t="s">
        <v>605</v>
      </c>
      <c r="D816" s="3" t="s">
        <v>613</v>
      </c>
      <c r="F816" s="4">
        <v>44196</v>
      </c>
      <c r="G816" s="5">
        <v>310.14999999999998</v>
      </c>
      <c r="H816" s="5">
        <v>65.13</v>
      </c>
      <c r="K816" s="5">
        <v>375.28</v>
      </c>
      <c r="L816" s="5" t="s">
        <v>18</v>
      </c>
      <c r="M816" s="4">
        <v>44196</v>
      </c>
      <c r="N816" s="19">
        <f>IF(M816="","",MONTH(M816))</f>
        <v>12</v>
      </c>
      <c r="O816" s="1" t="str">
        <f>VLOOKUP(N816,[1]Mestre!$B$2:$C$13,2,FALSE)</f>
        <v>Trimestre 4</v>
      </c>
      <c r="Q816"/>
      <c r="R816"/>
      <c r="S816"/>
    </row>
    <row r="817" spans="3:19" ht="15" x14ac:dyDescent="0.25">
      <c r="C817" s="2" t="s">
        <v>614</v>
      </c>
      <c r="D817" s="3">
        <v>3623</v>
      </c>
      <c r="F817" s="4">
        <v>44012</v>
      </c>
      <c r="G817" s="5">
        <v>273.89</v>
      </c>
      <c r="H817" s="5">
        <v>57.17</v>
      </c>
      <c r="K817" s="5">
        <v>331.06</v>
      </c>
      <c r="L817" s="5" t="s">
        <v>18</v>
      </c>
      <c r="M817" s="4">
        <v>44012</v>
      </c>
      <c r="N817" s="19">
        <f>IF(M817="","",MONTH(M817))</f>
        <v>6</v>
      </c>
      <c r="O817" s="1" t="str">
        <f>VLOOKUP(N817,[1]Mestre!$B$2:$C$13,2,FALSE)</f>
        <v>Trimestre 2</v>
      </c>
      <c r="Q817"/>
      <c r="R817"/>
      <c r="S817"/>
    </row>
    <row r="818" spans="3:19" ht="15" x14ac:dyDescent="0.25">
      <c r="C818" s="2" t="s">
        <v>614</v>
      </c>
      <c r="D818" s="3">
        <v>5261</v>
      </c>
      <c r="F818" s="4">
        <v>44089</v>
      </c>
      <c r="G818" s="5">
        <v>425.85</v>
      </c>
      <c r="H818" s="5">
        <v>88.89</v>
      </c>
      <c r="K818" s="5">
        <v>514.74</v>
      </c>
      <c r="L818" s="5" t="s">
        <v>18</v>
      </c>
      <c r="M818" s="4">
        <v>44090</v>
      </c>
      <c r="N818" s="19">
        <f>IF(M818="","",MONTH(M818))</f>
        <v>9</v>
      </c>
      <c r="O818" s="1" t="str">
        <f>VLOOKUP(N818,[1]Mestre!$B$2:$C$13,2,FALSE)</f>
        <v>Trimestre 3</v>
      </c>
      <c r="Q818"/>
      <c r="R818"/>
      <c r="S818"/>
    </row>
    <row r="819" spans="3:19" ht="15" x14ac:dyDescent="0.25">
      <c r="C819" s="2" t="s">
        <v>614</v>
      </c>
      <c r="D819" s="3">
        <v>5469</v>
      </c>
      <c r="F819" s="4">
        <v>44094</v>
      </c>
      <c r="G819" s="5">
        <v>288.37</v>
      </c>
      <c r="H819" s="5">
        <v>60.19</v>
      </c>
      <c r="K819" s="5">
        <v>348.56</v>
      </c>
      <c r="L819" s="5" t="s">
        <v>18</v>
      </c>
      <c r="M819" s="4">
        <v>44097</v>
      </c>
      <c r="N819" s="19">
        <f>IF(M819="","",MONTH(M819))</f>
        <v>9</v>
      </c>
      <c r="O819" s="1" t="str">
        <f>VLOOKUP(N819,[1]Mestre!$B$2:$C$13,2,FALSE)</f>
        <v>Trimestre 3</v>
      </c>
      <c r="Q819"/>
      <c r="R819"/>
      <c r="S819"/>
    </row>
    <row r="820" spans="3:19" ht="15" x14ac:dyDescent="0.25">
      <c r="C820" s="2" t="s">
        <v>614</v>
      </c>
      <c r="D820" s="3">
        <v>5725</v>
      </c>
      <c r="F820" s="4">
        <v>44104</v>
      </c>
      <c r="G820" s="5">
        <v>307.88</v>
      </c>
      <c r="H820" s="5">
        <v>64.27</v>
      </c>
      <c r="K820" s="5">
        <v>372.15</v>
      </c>
      <c r="L820" s="5" t="s">
        <v>18</v>
      </c>
      <c r="M820" s="4">
        <v>44104</v>
      </c>
      <c r="N820" s="19">
        <f>IF(M820="","",MONTH(M820))</f>
        <v>9</v>
      </c>
      <c r="O820" s="1" t="str">
        <f>VLOOKUP(N820,[1]Mestre!$B$2:$C$13,2,FALSE)</f>
        <v>Trimestre 3</v>
      </c>
      <c r="Q820"/>
      <c r="R820"/>
      <c r="S820"/>
    </row>
    <row r="821" spans="3:19" ht="15" x14ac:dyDescent="0.25">
      <c r="C821" s="2" t="s">
        <v>614</v>
      </c>
      <c r="D821" s="3">
        <v>6207</v>
      </c>
      <c r="F821" s="4">
        <v>44124</v>
      </c>
      <c r="G821" s="5">
        <v>196.18</v>
      </c>
      <c r="H821" s="5">
        <v>40.950000000000003</v>
      </c>
      <c r="K821" s="5">
        <v>237.13</v>
      </c>
      <c r="L821" s="5" t="s">
        <v>18</v>
      </c>
      <c r="M821" s="4">
        <v>44126</v>
      </c>
      <c r="N821" s="19">
        <f>IF(M821="","",MONTH(M821))</f>
        <v>10</v>
      </c>
      <c r="O821" s="1" t="str">
        <f>VLOOKUP(N821,[1]Mestre!$B$2:$C$13,2,FALSE)</f>
        <v>Trimestre 4</v>
      </c>
      <c r="Q821"/>
      <c r="R821"/>
      <c r="S821"/>
    </row>
    <row r="822" spans="3:19" ht="15" x14ac:dyDescent="0.25">
      <c r="C822" s="2" t="s">
        <v>614</v>
      </c>
      <c r="D822" s="3">
        <v>7022</v>
      </c>
      <c r="F822" s="4">
        <v>44155</v>
      </c>
      <c r="G822" s="5">
        <v>120.7</v>
      </c>
      <c r="H822" s="5">
        <v>25.19</v>
      </c>
      <c r="K822" s="5">
        <v>145.88999999999999</v>
      </c>
      <c r="L822" s="5" t="s">
        <v>18</v>
      </c>
      <c r="M822" s="4">
        <v>44162</v>
      </c>
      <c r="N822" s="19">
        <f>IF(M822="","",MONTH(M822))</f>
        <v>11</v>
      </c>
      <c r="O822" s="1" t="str">
        <f>VLOOKUP(N822,[1]Mestre!$B$2:$C$13,2,FALSE)</f>
        <v>Trimestre 4</v>
      </c>
      <c r="Q822"/>
      <c r="R822"/>
      <c r="S822"/>
    </row>
    <row r="823" spans="3:19" ht="15" x14ac:dyDescent="0.25">
      <c r="C823" s="2" t="s">
        <v>614</v>
      </c>
      <c r="D823" s="3" t="s">
        <v>615</v>
      </c>
      <c r="F823" s="4">
        <v>44165</v>
      </c>
      <c r="G823" s="5">
        <v>133.4</v>
      </c>
      <c r="H823" s="5">
        <v>27.85</v>
      </c>
      <c r="K823" s="5">
        <v>161.25</v>
      </c>
      <c r="L823" s="5" t="s">
        <v>18</v>
      </c>
      <c r="M823" s="4">
        <v>44165</v>
      </c>
      <c r="N823" s="19">
        <f>IF(M823="","",MONTH(M823))</f>
        <v>11</v>
      </c>
      <c r="O823" s="1" t="str">
        <f>VLOOKUP(N823,[1]Mestre!$B$2:$C$13,2,FALSE)</f>
        <v>Trimestre 4</v>
      </c>
      <c r="Q823"/>
      <c r="R823"/>
      <c r="S823"/>
    </row>
    <row r="824" spans="3:19" ht="15" x14ac:dyDescent="0.25">
      <c r="C824" s="2" t="s">
        <v>614</v>
      </c>
      <c r="D824" s="3">
        <v>7493</v>
      </c>
      <c r="F824" s="4">
        <v>44175</v>
      </c>
      <c r="G824" s="5">
        <v>269.25</v>
      </c>
      <c r="H824" s="5">
        <v>56.2</v>
      </c>
      <c r="K824" s="5">
        <v>325.45</v>
      </c>
      <c r="L824" s="5" t="s">
        <v>18</v>
      </c>
      <c r="M824" s="4">
        <v>44181</v>
      </c>
      <c r="N824" s="19">
        <f>IF(M824="","",MONTH(M824))</f>
        <v>12</v>
      </c>
      <c r="O824" s="1" t="str">
        <f>VLOOKUP(N824,[1]Mestre!$B$2:$C$13,2,FALSE)</f>
        <v>Trimestre 4</v>
      </c>
      <c r="Q824"/>
      <c r="R824"/>
      <c r="S824"/>
    </row>
    <row r="825" spans="3:19" ht="15" x14ac:dyDescent="0.25">
      <c r="C825" s="2" t="s">
        <v>616</v>
      </c>
      <c r="D825" s="3">
        <v>1342</v>
      </c>
      <c r="F825" s="4">
        <v>43831</v>
      </c>
      <c r="G825" s="5">
        <v>840</v>
      </c>
      <c r="H825" s="5">
        <v>176.4</v>
      </c>
      <c r="K825" s="5">
        <v>1016.4</v>
      </c>
      <c r="L825" s="5" t="s">
        <v>617</v>
      </c>
      <c r="M825" s="4">
        <v>43921</v>
      </c>
      <c r="N825" s="19">
        <f>IF(M825="","",MONTH(M825))</f>
        <v>3</v>
      </c>
      <c r="O825" s="1" t="str">
        <f>VLOOKUP(N825,[1]Mestre!$B$2:$C$13,2,FALSE)</f>
        <v>Trimestre 1</v>
      </c>
      <c r="Q825"/>
      <c r="R825"/>
      <c r="S825"/>
    </row>
    <row r="826" spans="3:19" ht="15" x14ac:dyDescent="0.25">
      <c r="C826" s="2" t="s">
        <v>616</v>
      </c>
      <c r="D826" s="3">
        <v>1271</v>
      </c>
      <c r="F826" s="4">
        <v>43831</v>
      </c>
      <c r="G826" s="5">
        <v>1630</v>
      </c>
      <c r="H826" s="5">
        <v>342.3</v>
      </c>
      <c r="K826" s="5">
        <v>1972.3</v>
      </c>
      <c r="L826" s="5" t="s">
        <v>618</v>
      </c>
      <c r="M826" s="4">
        <v>43921</v>
      </c>
      <c r="N826" s="19">
        <f>IF(M826="","",MONTH(M826))</f>
        <v>3</v>
      </c>
      <c r="O826" s="1" t="str">
        <f>VLOOKUP(N826,[1]Mestre!$B$2:$C$13,2,FALSE)</f>
        <v>Trimestre 1</v>
      </c>
      <c r="Q826"/>
      <c r="R826"/>
      <c r="S826"/>
    </row>
    <row r="827" spans="3:19" ht="15" x14ac:dyDescent="0.25">
      <c r="C827" s="2" t="s">
        <v>616</v>
      </c>
      <c r="D827" s="3">
        <v>1304</v>
      </c>
      <c r="F827" s="4">
        <v>43831</v>
      </c>
      <c r="G827" s="5">
        <v>5423.22</v>
      </c>
      <c r="H827" s="5">
        <v>1138.8800000000001</v>
      </c>
      <c r="K827" s="5">
        <v>6562.1</v>
      </c>
      <c r="L827" s="5" t="s">
        <v>619</v>
      </c>
      <c r="M827" s="4">
        <v>43921</v>
      </c>
      <c r="N827" s="19">
        <f>IF(M827="","",MONTH(M827))</f>
        <v>3</v>
      </c>
      <c r="O827" s="1" t="str">
        <f>VLOOKUP(N827,[1]Mestre!$B$2:$C$13,2,FALSE)</f>
        <v>Trimestre 1</v>
      </c>
      <c r="Q827"/>
      <c r="R827"/>
      <c r="S827"/>
    </row>
    <row r="828" spans="3:19" ht="15" x14ac:dyDescent="0.25">
      <c r="C828" s="2" t="s">
        <v>616</v>
      </c>
      <c r="D828" s="3">
        <v>1738</v>
      </c>
      <c r="F828" s="4">
        <v>43831</v>
      </c>
      <c r="G828" s="5">
        <v>3159.15</v>
      </c>
      <c r="H828" s="5">
        <v>663.43</v>
      </c>
      <c r="K828" s="5">
        <v>3822.58</v>
      </c>
      <c r="L828" s="5" t="s">
        <v>619</v>
      </c>
      <c r="M828" s="4">
        <v>43921</v>
      </c>
      <c r="N828" s="19">
        <f>IF(M828="","",MONTH(M828))</f>
        <v>3</v>
      </c>
      <c r="O828" s="1" t="str">
        <f>VLOOKUP(N828,[1]Mestre!$B$2:$C$13,2,FALSE)</f>
        <v>Trimestre 1</v>
      </c>
      <c r="Q828"/>
      <c r="R828"/>
      <c r="S828"/>
    </row>
    <row r="829" spans="3:19" ht="15" x14ac:dyDescent="0.25">
      <c r="C829" s="2" t="s">
        <v>616</v>
      </c>
      <c r="D829" s="3">
        <v>1570</v>
      </c>
      <c r="F829" s="4">
        <v>43831</v>
      </c>
      <c r="G829" s="5">
        <v>2489.9899999999998</v>
      </c>
      <c r="H829" s="5">
        <v>522.9</v>
      </c>
      <c r="K829" s="5">
        <v>3012.89</v>
      </c>
      <c r="L829" s="5" t="s">
        <v>619</v>
      </c>
      <c r="M829" s="4">
        <v>43921</v>
      </c>
      <c r="N829" s="19">
        <f>IF(M829="","",MONTH(M829))</f>
        <v>3</v>
      </c>
      <c r="O829" s="1" t="str">
        <f>VLOOKUP(N829,[1]Mestre!$B$2:$C$13,2,FALSE)</f>
        <v>Trimestre 1</v>
      </c>
      <c r="Q829"/>
      <c r="R829"/>
      <c r="S829"/>
    </row>
    <row r="830" spans="3:19" ht="15" x14ac:dyDescent="0.25">
      <c r="C830" s="2" t="s">
        <v>616</v>
      </c>
      <c r="D830" s="3">
        <v>1456</v>
      </c>
      <c r="F830" s="4">
        <v>43831</v>
      </c>
      <c r="G830" s="5">
        <v>3098.04</v>
      </c>
      <c r="H830" s="5">
        <v>650.59</v>
      </c>
      <c r="K830" s="5">
        <v>3748.63</v>
      </c>
      <c r="L830" s="5" t="s">
        <v>619</v>
      </c>
      <c r="M830" s="4">
        <v>43921</v>
      </c>
      <c r="N830" s="19">
        <f>IF(M830="","",MONTH(M830))</f>
        <v>3</v>
      </c>
      <c r="O830" s="1" t="str">
        <f>VLOOKUP(N830,[1]Mestre!$B$2:$C$13,2,FALSE)</f>
        <v>Trimestre 1</v>
      </c>
      <c r="Q830"/>
      <c r="R830"/>
      <c r="S830"/>
    </row>
    <row r="831" spans="3:19" ht="15" x14ac:dyDescent="0.25">
      <c r="C831" s="2" t="s">
        <v>616</v>
      </c>
      <c r="D831" s="3">
        <v>417</v>
      </c>
      <c r="F831" s="4">
        <v>43922</v>
      </c>
      <c r="G831" s="5">
        <v>1738</v>
      </c>
      <c r="H831" s="5">
        <v>364.99</v>
      </c>
      <c r="K831" s="5">
        <v>2102.9899999999998</v>
      </c>
      <c r="L831" s="5" t="s">
        <v>619</v>
      </c>
      <c r="M831" s="4">
        <v>43929</v>
      </c>
      <c r="N831" s="19">
        <f>IF(M831="","",MONTH(M831))</f>
        <v>4</v>
      </c>
      <c r="O831" s="1" t="str">
        <f>VLOOKUP(N831,[1]Mestre!$B$2:$C$13,2,FALSE)</f>
        <v>Trimestre 2</v>
      </c>
      <c r="Q831"/>
      <c r="R831"/>
      <c r="S831"/>
    </row>
    <row r="832" spans="3:19" ht="15" x14ac:dyDescent="0.25">
      <c r="C832" s="2" t="s">
        <v>616</v>
      </c>
      <c r="D832" s="3">
        <v>74</v>
      </c>
      <c r="F832" s="4">
        <v>43922</v>
      </c>
      <c r="G832" s="5">
        <v>2671.81</v>
      </c>
      <c r="H832" s="5">
        <v>561.09</v>
      </c>
      <c r="K832" s="5">
        <v>3232.9</v>
      </c>
      <c r="L832" s="5" t="s">
        <v>619</v>
      </c>
      <c r="M832" s="4">
        <v>43929</v>
      </c>
      <c r="N832" s="19">
        <f>IF(M832="","",MONTH(M832))</f>
        <v>4</v>
      </c>
      <c r="O832" s="1" t="str">
        <f>VLOOKUP(N832,[1]Mestre!$B$2:$C$13,2,FALSE)</f>
        <v>Trimestre 2</v>
      </c>
      <c r="Q832"/>
      <c r="R832"/>
      <c r="S832"/>
    </row>
    <row r="833" spans="3:19" ht="15" x14ac:dyDescent="0.25">
      <c r="C833" s="2" t="s">
        <v>616</v>
      </c>
      <c r="D833" s="3">
        <v>278</v>
      </c>
      <c r="F833" s="4">
        <v>43922</v>
      </c>
      <c r="G833" s="5">
        <v>2649.96</v>
      </c>
      <c r="H833" s="5">
        <v>556.5</v>
      </c>
      <c r="K833" s="5">
        <v>3206.46</v>
      </c>
      <c r="L833" s="5" t="s">
        <v>619</v>
      </c>
      <c r="M833" s="4">
        <v>43929</v>
      </c>
      <c r="N833" s="19">
        <f>IF(M833="","",MONTH(M833))</f>
        <v>4</v>
      </c>
      <c r="O833" s="1" t="str">
        <f>VLOOKUP(N833,[1]Mestre!$B$2:$C$13,2,FALSE)</f>
        <v>Trimestre 2</v>
      </c>
      <c r="Q833"/>
      <c r="R833"/>
      <c r="S833"/>
    </row>
    <row r="834" spans="3:19" ht="15" x14ac:dyDescent="0.25">
      <c r="C834" s="2" t="s">
        <v>616</v>
      </c>
      <c r="D834" s="3">
        <v>450</v>
      </c>
      <c r="F834" s="4">
        <v>43948</v>
      </c>
      <c r="G834" s="5">
        <v>330566</v>
      </c>
      <c r="H834" s="5">
        <v>69418.86</v>
      </c>
      <c r="K834" s="5">
        <v>399984.86</v>
      </c>
      <c r="L834" s="5" t="s">
        <v>620</v>
      </c>
      <c r="M834" s="4">
        <v>43979</v>
      </c>
      <c r="N834" s="19">
        <f>IF(M834="","",MONTH(M834))</f>
        <v>5</v>
      </c>
      <c r="O834" s="1" t="str">
        <f>VLOOKUP(N834,[1]Mestre!$B$2:$C$13,2,FALSE)</f>
        <v>Trimestre 2</v>
      </c>
      <c r="Q834"/>
      <c r="R834"/>
      <c r="S834"/>
    </row>
    <row r="835" spans="3:19" ht="15" x14ac:dyDescent="0.25">
      <c r="C835" s="2" t="s">
        <v>616</v>
      </c>
      <c r="D835" s="3">
        <v>546</v>
      </c>
      <c r="F835" s="4">
        <v>43951</v>
      </c>
      <c r="G835" s="5">
        <v>1368.5</v>
      </c>
      <c r="H835" s="5">
        <v>287.39</v>
      </c>
      <c r="K835" s="5">
        <v>1655.89</v>
      </c>
      <c r="L835" s="5" t="s">
        <v>619</v>
      </c>
      <c r="M835" s="4">
        <v>43972</v>
      </c>
      <c r="N835" s="19">
        <f>IF(M835="","",MONTH(M835))</f>
        <v>5</v>
      </c>
      <c r="O835" s="1" t="str">
        <f>VLOOKUP(N835,[1]Mestre!$B$2:$C$13,2,FALSE)</f>
        <v>Trimestre 2</v>
      </c>
      <c r="Q835"/>
      <c r="R835"/>
      <c r="S835"/>
    </row>
    <row r="836" spans="3:19" ht="15" x14ac:dyDescent="0.25">
      <c r="C836" s="2" t="s">
        <v>616</v>
      </c>
      <c r="D836" s="3">
        <v>663</v>
      </c>
      <c r="F836" s="4">
        <v>43982</v>
      </c>
      <c r="G836" s="5">
        <v>2859.53</v>
      </c>
      <c r="H836" s="5">
        <v>600.5</v>
      </c>
      <c r="K836" s="5">
        <v>3460.03</v>
      </c>
      <c r="L836" s="5" t="s">
        <v>619</v>
      </c>
      <c r="M836" s="4">
        <v>43982</v>
      </c>
      <c r="N836" s="19">
        <f>IF(M836="","",MONTH(M836))</f>
        <v>5</v>
      </c>
      <c r="O836" s="1" t="str">
        <f>VLOOKUP(N836,[1]Mestre!$B$2:$C$13,2,FALSE)</f>
        <v>Trimestre 2</v>
      </c>
      <c r="Q836"/>
      <c r="R836"/>
      <c r="S836"/>
    </row>
    <row r="837" spans="3:19" ht="15" x14ac:dyDescent="0.25">
      <c r="C837" s="2" t="s">
        <v>616</v>
      </c>
      <c r="D837" s="3">
        <v>36</v>
      </c>
      <c r="E837" s="2" t="s">
        <v>167</v>
      </c>
      <c r="F837" s="4">
        <v>44105</v>
      </c>
      <c r="G837" s="5">
        <v>-2859.53</v>
      </c>
      <c r="H837" s="5">
        <v>-600.51</v>
      </c>
      <c r="K837" s="5">
        <v>-3460.04</v>
      </c>
      <c r="L837" s="5" t="s">
        <v>621</v>
      </c>
      <c r="M837" s="4">
        <v>44124</v>
      </c>
      <c r="N837" s="19">
        <f>IF(M837="","",MONTH(M837))</f>
        <v>10</v>
      </c>
      <c r="O837" s="1" t="str">
        <f>VLOOKUP(N837,[1]Mestre!$B$2:$C$13,2,FALSE)</f>
        <v>Trimestre 4</v>
      </c>
      <c r="Q837"/>
      <c r="R837"/>
      <c r="S837"/>
    </row>
    <row r="838" spans="3:19" ht="15" x14ac:dyDescent="0.25">
      <c r="C838" s="2" t="s">
        <v>616</v>
      </c>
      <c r="D838" s="3">
        <v>1135</v>
      </c>
      <c r="F838" s="4">
        <v>44105</v>
      </c>
      <c r="G838" s="5">
        <v>7706.25</v>
      </c>
      <c r="H838" s="5">
        <v>1618.32</v>
      </c>
      <c r="K838" s="5">
        <v>9324.57</v>
      </c>
      <c r="L838" s="5" t="s">
        <v>619</v>
      </c>
      <c r="M838" s="4">
        <v>44124</v>
      </c>
      <c r="N838" s="19">
        <f>IF(M838="","",MONTH(M838))</f>
        <v>10</v>
      </c>
      <c r="O838" s="1" t="str">
        <f>VLOOKUP(N838,[1]Mestre!$B$2:$C$13,2,FALSE)</f>
        <v>Trimestre 4</v>
      </c>
      <c r="Q838"/>
      <c r="R838"/>
      <c r="S838"/>
    </row>
    <row r="839" spans="3:19" ht="15" x14ac:dyDescent="0.25">
      <c r="C839" s="2" t="s">
        <v>616</v>
      </c>
      <c r="D839" s="3">
        <v>1289</v>
      </c>
      <c r="F839" s="4">
        <v>44105</v>
      </c>
      <c r="G839" s="5">
        <v>6312.33</v>
      </c>
      <c r="H839" s="5">
        <v>1325.59</v>
      </c>
      <c r="K839" s="5">
        <v>7637.92</v>
      </c>
      <c r="L839" s="5" t="s">
        <v>619</v>
      </c>
      <c r="M839" s="4">
        <v>44124</v>
      </c>
      <c r="N839" s="19">
        <f>IF(M839="","",MONTH(M839))</f>
        <v>10</v>
      </c>
      <c r="O839" s="1" t="str">
        <f>VLOOKUP(N839,[1]Mestre!$B$2:$C$13,2,FALSE)</f>
        <v>Trimestre 4</v>
      </c>
      <c r="Q839"/>
      <c r="R839"/>
      <c r="S839"/>
    </row>
    <row r="840" spans="3:19" ht="15" x14ac:dyDescent="0.25">
      <c r="C840" s="2" t="s">
        <v>616</v>
      </c>
      <c r="D840" s="3">
        <v>988</v>
      </c>
      <c r="F840" s="4">
        <v>44105</v>
      </c>
      <c r="G840" s="5">
        <v>8477.4500000000007</v>
      </c>
      <c r="H840" s="5">
        <v>1780.27</v>
      </c>
      <c r="K840" s="5">
        <v>10257.719999999999</v>
      </c>
      <c r="L840" s="5" t="s">
        <v>622</v>
      </c>
      <c r="M840" s="4">
        <v>44124</v>
      </c>
      <c r="N840" s="19">
        <f>IF(M840="","",MONTH(M840))</f>
        <v>10</v>
      </c>
      <c r="O840" s="1" t="str">
        <f>VLOOKUP(N840,[1]Mestre!$B$2:$C$13,2,FALSE)</f>
        <v>Trimestre 4</v>
      </c>
      <c r="Q840"/>
      <c r="R840"/>
      <c r="S840"/>
    </row>
    <row r="841" spans="3:19" ht="15" x14ac:dyDescent="0.25">
      <c r="C841" s="2" t="s">
        <v>616</v>
      </c>
      <c r="D841" s="3">
        <v>855</v>
      </c>
      <c r="F841" s="4">
        <v>44105</v>
      </c>
      <c r="G841" s="5">
        <v>3096.53</v>
      </c>
      <c r="H841" s="5">
        <v>650.28</v>
      </c>
      <c r="K841" s="5">
        <v>3746.81</v>
      </c>
      <c r="L841" s="5" t="s">
        <v>619</v>
      </c>
      <c r="M841" s="4">
        <v>44124</v>
      </c>
      <c r="N841" s="19">
        <f>IF(M841="","",MONTH(M841))</f>
        <v>10</v>
      </c>
      <c r="O841" s="1" t="str">
        <f>VLOOKUP(N841,[1]Mestre!$B$2:$C$13,2,FALSE)</f>
        <v>Trimestre 4</v>
      </c>
      <c r="Q841"/>
      <c r="R841"/>
      <c r="S841"/>
    </row>
    <row r="842" spans="3:19" ht="15" x14ac:dyDescent="0.25">
      <c r="C842" s="2" t="s">
        <v>616</v>
      </c>
      <c r="D842" s="3">
        <v>828</v>
      </c>
      <c r="F842" s="4">
        <v>44105</v>
      </c>
      <c r="G842" s="5">
        <v>7571.86</v>
      </c>
      <c r="H842" s="5">
        <v>1590.1</v>
      </c>
      <c r="K842" s="5">
        <v>9161.9599999999991</v>
      </c>
      <c r="L842" s="5" t="s">
        <v>619</v>
      </c>
      <c r="M842" s="4">
        <v>44124</v>
      </c>
      <c r="N842" s="19">
        <f>IF(M842="","",MONTH(M842))</f>
        <v>10</v>
      </c>
      <c r="O842" s="1" t="str">
        <f>VLOOKUP(N842,[1]Mestre!$B$2:$C$13,2,FALSE)</f>
        <v>Trimestre 4</v>
      </c>
      <c r="Q842"/>
      <c r="R842"/>
      <c r="S842"/>
    </row>
    <row r="843" spans="3:19" ht="15" x14ac:dyDescent="0.25">
      <c r="C843" s="2" t="s">
        <v>616</v>
      </c>
      <c r="D843" s="3">
        <v>1457</v>
      </c>
      <c r="F843" s="4">
        <v>44135</v>
      </c>
      <c r="G843" s="5">
        <v>3429.44</v>
      </c>
      <c r="H843" s="5">
        <v>720.19</v>
      </c>
      <c r="K843" s="5">
        <v>4149.63</v>
      </c>
      <c r="L843" s="5" t="s">
        <v>619</v>
      </c>
      <c r="M843" s="4">
        <v>44135</v>
      </c>
      <c r="N843" s="19">
        <f>IF(M843="","",MONTH(M843))</f>
        <v>10</v>
      </c>
      <c r="O843" s="1" t="str">
        <f>VLOOKUP(N843,[1]Mestre!$B$2:$C$13,2,FALSE)</f>
        <v>Trimestre 4</v>
      </c>
      <c r="Q843"/>
      <c r="R843"/>
      <c r="S843"/>
    </row>
    <row r="844" spans="3:19" ht="15" x14ac:dyDescent="0.25">
      <c r="C844" s="2" t="s">
        <v>616</v>
      </c>
      <c r="D844" s="3">
        <v>1606</v>
      </c>
      <c r="F844" s="4">
        <v>44165</v>
      </c>
      <c r="G844" s="5">
        <v>3308.4</v>
      </c>
      <c r="H844" s="5">
        <v>694.77</v>
      </c>
      <c r="K844" s="5">
        <v>4003.17</v>
      </c>
      <c r="L844" s="5" t="s">
        <v>619</v>
      </c>
      <c r="M844" s="4">
        <v>44179</v>
      </c>
      <c r="N844" s="19">
        <f>IF(M844="","",MONTH(M844))</f>
        <v>12</v>
      </c>
      <c r="O844" s="1" t="str">
        <f>VLOOKUP(N844,[1]Mestre!$B$2:$C$13,2,FALSE)</f>
        <v>Trimestre 4</v>
      </c>
      <c r="Q844"/>
      <c r="R844"/>
      <c r="S844"/>
    </row>
    <row r="845" spans="3:19" ht="15" x14ac:dyDescent="0.25">
      <c r="C845" s="2" t="s">
        <v>616</v>
      </c>
      <c r="D845" s="3">
        <v>1767</v>
      </c>
      <c r="F845" s="4">
        <v>44196</v>
      </c>
      <c r="G845" s="5">
        <v>3124.79</v>
      </c>
      <c r="H845" s="5">
        <v>656.21</v>
      </c>
      <c r="K845" s="5">
        <v>3781</v>
      </c>
      <c r="L845" s="5" t="s">
        <v>619</v>
      </c>
      <c r="M845" s="4">
        <v>44196</v>
      </c>
      <c r="N845" s="19">
        <f>IF(M845="","",MONTH(M845))</f>
        <v>12</v>
      </c>
      <c r="O845" s="1" t="str">
        <f>VLOOKUP(N845,[1]Mestre!$B$2:$C$13,2,FALSE)</f>
        <v>Trimestre 4</v>
      </c>
      <c r="Q845"/>
      <c r="R845"/>
      <c r="S845"/>
    </row>
    <row r="846" spans="3:19" ht="15" x14ac:dyDescent="0.25">
      <c r="C846" s="2" t="s">
        <v>623</v>
      </c>
      <c r="D846" s="3" t="s">
        <v>624</v>
      </c>
      <c r="F846" s="4">
        <v>43861</v>
      </c>
      <c r="G846" s="5">
        <v>6493</v>
      </c>
      <c r="H846" s="5">
        <v>1363.53</v>
      </c>
      <c r="K846" s="5">
        <v>7856.53</v>
      </c>
      <c r="L846" s="5" t="s">
        <v>625</v>
      </c>
      <c r="M846" s="4">
        <v>43861</v>
      </c>
      <c r="N846" s="19">
        <f>IF(M846="","",MONTH(M846))</f>
        <v>1</v>
      </c>
      <c r="O846" s="1" t="str">
        <f>VLOOKUP(N846,[1]Mestre!$B$2:$C$13,2,FALSE)</f>
        <v>Trimestre 1</v>
      </c>
      <c r="Q846"/>
      <c r="R846"/>
      <c r="S846"/>
    </row>
    <row r="847" spans="3:19" ht="15" x14ac:dyDescent="0.25">
      <c r="C847" s="2" t="s">
        <v>623</v>
      </c>
      <c r="D847" s="3" t="s">
        <v>626</v>
      </c>
      <c r="F847" s="4">
        <v>44104</v>
      </c>
      <c r="G847" s="5">
        <v>435.2</v>
      </c>
      <c r="H847" s="5">
        <v>91.39</v>
      </c>
      <c r="K847" s="5">
        <v>526.59</v>
      </c>
      <c r="L847" s="5" t="s">
        <v>39</v>
      </c>
      <c r="M847" s="4">
        <v>44104</v>
      </c>
      <c r="N847" s="19">
        <f>IF(M847="","",MONTH(M847))</f>
        <v>9</v>
      </c>
      <c r="O847" s="1" t="str">
        <f>VLOOKUP(N847,[1]Mestre!$B$2:$C$13,2,FALSE)</f>
        <v>Trimestre 3</v>
      </c>
      <c r="Q847"/>
      <c r="R847"/>
      <c r="S847"/>
    </row>
    <row r="848" spans="3:19" ht="15" x14ac:dyDescent="0.25">
      <c r="C848" s="2" t="s">
        <v>623</v>
      </c>
      <c r="D848" s="3" t="s">
        <v>627</v>
      </c>
      <c r="F848" s="4">
        <v>44104</v>
      </c>
      <c r="G848" s="5">
        <v>4769.63</v>
      </c>
      <c r="H848" s="5">
        <v>1001.62</v>
      </c>
      <c r="K848" s="5">
        <v>5771.25</v>
      </c>
      <c r="L848" s="5" t="s">
        <v>628</v>
      </c>
      <c r="M848" s="4">
        <v>44112</v>
      </c>
      <c r="N848" s="19">
        <f>IF(M848="","",MONTH(M848))</f>
        <v>10</v>
      </c>
      <c r="O848" s="1" t="str">
        <f>VLOOKUP(N848,[1]Mestre!$B$2:$C$13,2,FALSE)</f>
        <v>Trimestre 4</v>
      </c>
      <c r="Q848"/>
      <c r="R848"/>
      <c r="S848"/>
    </row>
    <row r="849" spans="3:19" ht="15" x14ac:dyDescent="0.25">
      <c r="C849" s="2" t="s">
        <v>623</v>
      </c>
      <c r="D849" s="3" t="s">
        <v>629</v>
      </c>
      <c r="F849" s="4">
        <v>44119</v>
      </c>
      <c r="G849" s="5">
        <v>846.16</v>
      </c>
      <c r="H849" s="5">
        <v>177.69</v>
      </c>
      <c r="K849" s="5">
        <v>1023.85</v>
      </c>
      <c r="L849" s="5" t="s">
        <v>630</v>
      </c>
      <c r="M849" s="4">
        <v>44126</v>
      </c>
      <c r="N849" s="19">
        <f>IF(M849="","",MONTH(M849))</f>
        <v>10</v>
      </c>
      <c r="O849" s="1" t="str">
        <f>VLOOKUP(N849,[1]Mestre!$B$2:$C$13,2,FALSE)</f>
        <v>Trimestre 4</v>
      </c>
      <c r="Q849"/>
      <c r="R849"/>
      <c r="S849"/>
    </row>
    <row r="850" spans="3:19" ht="15" x14ac:dyDescent="0.25">
      <c r="C850" s="2" t="s">
        <v>623</v>
      </c>
      <c r="D850" s="3" t="s">
        <v>631</v>
      </c>
      <c r="F850" s="4">
        <v>44119</v>
      </c>
      <c r="G850" s="5">
        <v>841.24</v>
      </c>
      <c r="H850" s="5">
        <v>176.66</v>
      </c>
      <c r="K850" s="5">
        <v>1017.9</v>
      </c>
      <c r="L850" s="5" t="s">
        <v>630</v>
      </c>
      <c r="M850" s="4">
        <v>44126</v>
      </c>
      <c r="N850" s="19">
        <f>IF(M850="","",MONTH(M850))</f>
        <v>10</v>
      </c>
      <c r="O850" s="1" t="str">
        <f>VLOOKUP(N850,[1]Mestre!$B$2:$C$13,2,FALSE)</f>
        <v>Trimestre 4</v>
      </c>
      <c r="Q850"/>
      <c r="R850"/>
      <c r="S850"/>
    </row>
    <row r="851" spans="3:19" ht="15" x14ac:dyDescent="0.25">
      <c r="C851" s="2" t="s">
        <v>623</v>
      </c>
      <c r="D851" s="3" t="s">
        <v>632</v>
      </c>
      <c r="F851" s="4">
        <v>44165</v>
      </c>
      <c r="G851" s="5">
        <v>220.05</v>
      </c>
      <c r="H851" s="5">
        <v>46.21</v>
      </c>
      <c r="K851" s="5">
        <v>266.26</v>
      </c>
      <c r="L851" s="5" t="s">
        <v>39</v>
      </c>
      <c r="M851" s="4">
        <v>44180</v>
      </c>
      <c r="N851" s="19">
        <f>IF(M851="","",MONTH(M851))</f>
        <v>12</v>
      </c>
      <c r="O851" s="1" t="str">
        <f>VLOOKUP(N851,[1]Mestre!$B$2:$C$13,2,FALSE)</f>
        <v>Trimestre 4</v>
      </c>
      <c r="Q851"/>
      <c r="R851"/>
      <c r="S851"/>
    </row>
    <row r="852" spans="3:19" ht="15" x14ac:dyDescent="0.25">
      <c r="C852" s="2" t="s">
        <v>633</v>
      </c>
      <c r="D852" s="3">
        <v>556578</v>
      </c>
      <c r="F852" s="4">
        <v>43861</v>
      </c>
      <c r="G852" s="5">
        <v>2004</v>
      </c>
      <c r="H852" s="5">
        <v>200.4</v>
      </c>
      <c r="K852" s="5">
        <v>2204.4</v>
      </c>
      <c r="L852" s="5" t="s">
        <v>158</v>
      </c>
      <c r="M852" s="4">
        <v>43874</v>
      </c>
      <c r="N852" s="19">
        <f>IF(M852="","",MONTH(M852))</f>
        <v>2</v>
      </c>
      <c r="O852" s="1" t="str">
        <f>VLOOKUP(N852,[1]Mestre!$B$2:$C$13,2,FALSE)</f>
        <v>Trimestre 1</v>
      </c>
      <c r="Q852"/>
      <c r="R852"/>
      <c r="S852"/>
    </row>
    <row r="853" spans="3:19" ht="15" x14ac:dyDescent="0.25">
      <c r="C853" s="2" t="s">
        <v>633</v>
      </c>
      <c r="D853" s="3">
        <v>2846</v>
      </c>
      <c r="F853" s="4">
        <v>43952</v>
      </c>
      <c r="G853" s="5">
        <v>1170</v>
      </c>
      <c r="H853" s="5">
        <v>117</v>
      </c>
      <c r="K853" s="5">
        <v>1287</v>
      </c>
      <c r="L853" s="5" t="s">
        <v>158</v>
      </c>
      <c r="M853" s="4">
        <v>43963</v>
      </c>
      <c r="N853" s="19">
        <f>IF(M853="","",MONTH(M853))</f>
        <v>5</v>
      </c>
      <c r="O853" s="1" t="str">
        <f>VLOOKUP(N853,[1]Mestre!$B$2:$C$13,2,FALSE)</f>
        <v>Trimestre 2</v>
      </c>
      <c r="Q853"/>
      <c r="R853"/>
      <c r="S853"/>
    </row>
    <row r="854" spans="3:19" ht="15" x14ac:dyDescent="0.25">
      <c r="C854" s="2" t="s">
        <v>633</v>
      </c>
      <c r="D854" s="3">
        <v>2847</v>
      </c>
      <c r="F854" s="4">
        <v>43952</v>
      </c>
      <c r="G854" s="5">
        <v>2340</v>
      </c>
      <c r="H854" s="5">
        <v>234</v>
      </c>
      <c r="K854" s="5">
        <v>2574</v>
      </c>
      <c r="L854" s="5" t="s">
        <v>158</v>
      </c>
      <c r="M854" s="4">
        <v>43963</v>
      </c>
      <c r="N854" s="19">
        <f>IF(M854="","",MONTH(M854))</f>
        <v>5</v>
      </c>
      <c r="O854" s="1" t="str">
        <f>VLOOKUP(N854,[1]Mestre!$B$2:$C$13,2,FALSE)</f>
        <v>Trimestre 2</v>
      </c>
      <c r="Q854"/>
      <c r="R854"/>
      <c r="S854"/>
    </row>
    <row r="855" spans="3:19" ht="15" x14ac:dyDescent="0.25">
      <c r="C855" s="2" t="s">
        <v>633</v>
      </c>
      <c r="D855" s="3">
        <v>8501</v>
      </c>
      <c r="F855" s="4">
        <v>44012</v>
      </c>
      <c r="G855" s="5">
        <v>195</v>
      </c>
      <c r="H855" s="5">
        <v>19.5</v>
      </c>
      <c r="K855" s="5">
        <v>214.5</v>
      </c>
      <c r="L855" s="5" t="s">
        <v>158</v>
      </c>
      <c r="M855" s="4">
        <v>44032</v>
      </c>
      <c r="N855" s="19">
        <f>IF(M855="","",MONTH(M855))</f>
        <v>7</v>
      </c>
      <c r="O855" s="1" t="str">
        <f>VLOOKUP(N855,[1]Mestre!$B$2:$C$13,2,FALSE)</f>
        <v>Trimestre 3</v>
      </c>
      <c r="Q855"/>
      <c r="R855"/>
      <c r="S855"/>
    </row>
    <row r="856" spans="3:19" ht="15" x14ac:dyDescent="0.25">
      <c r="C856" s="2" t="s">
        <v>633</v>
      </c>
      <c r="D856" s="3" t="s">
        <v>634</v>
      </c>
      <c r="F856" s="4">
        <v>44012</v>
      </c>
      <c r="G856" s="5">
        <v>15</v>
      </c>
      <c r="H856" s="5">
        <v>1.5</v>
      </c>
      <c r="K856" s="5">
        <v>16.5</v>
      </c>
      <c r="L856" s="5" t="s">
        <v>635</v>
      </c>
      <c r="M856" s="4">
        <v>44032</v>
      </c>
      <c r="N856" s="19">
        <f>IF(M856="","",MONTH(M856))</f>
        <v>7</v>
      </c>
      <c r="O856" s="1" t="str">
        <f>VLOOKUP(N856,[1]Mestre!$B$2:$C$13,2,FALSE)</f>
        <v>Trimestre 3</v>
      </c>
      <c r="Q856"/>
      <c r="R856"/>
      <c r="S856"/>
    </row>
    <row r="857" spans="3:19" ht="15" x14ac:dyDescent="0.25">
      <c r="C857" s="2" t="s">
        <v>633</v>
      </c>
      <c r="D857" s="3">
        <v>8500</v>
      </c>
      <c r="F857" s="4">
        <v>44012</v>
      </c>
      <c r="G857" s="5">
        <v>585</v>
      </c>
      <c r="H857" s="5">
        <v>58.5</v>
      </c>
      <c r="K857" s="5">
        <v>643.5</v>
      </c>
      <c r="L857" s="5" t="s">
        <v>158</v>
      </c>
      <c r="M857" s="4">
        <v>44032</v>
      </c>
      <c r="N857" s="19">
        <f>IF(M857="","",MONTH(M857))</f>
        <v>7</v>
      </c>
      <c r="O857" s="1" t="str">
        <f>VLOOKUP(N857,[1]Mestre!$B$2:$C$13,2,FALSE)</f>
        <v>Trimestre 3</v>
      </c>
      <c r="Q857"/>
      <c r="R857"/>
      <c r="S857"/>
    </row>
    <row r="858" spans="3:19" ht="15" x14ac:dyDescent="0.25">
      <c r="C858" s="2" t="s">
        <v>633</v>
      </c>
      <c r="D858" s="3">
        <v>6448</v>
      </c>
      <c r="F858" s="4">
        <v>44012</v>
      </c>
      <c r="G858" s="5">
        <v>831</v>
      </c>
      <c r="H858" s="5">
        <v>83.1</v>
      </c>
      <c r="K858" s="5">
        <v>914.1</v>
      </c>
      <c r="L858" s="5" t="s">
        <v>158</v>
      </c>
      <c r="M858" s="4">
        <v>44032</v>
      </c>
      <c r="N858" s="19">
        <f>IF(M858="","",MONTH(M858))</f>
        <v>7</v>
      </c>
      <c r="O858" s="1" t="str">
        <f>VLOOKUP(N858,[1]Mestre!$B$2:$C$13,2,FALSE)</f>
        <v>Trimestre 3</v>
      </c>
      <c r="Q858"/>
      <c r="R858"/>
      <c r="S858"/>
    </row>
    <row r="859" spans="3:19" ht="15" x14ac:dyDescent="0.25">
      <c r="C859" s="2" t="s">
        <v>633</v>
      </c>
      <c r="D859" s="3">
        <v>986</v>
      </c>
      <c r="F859" s="4">
        <v>44043</v>
      </c>
      <c r="G859" s="5">
        <v>585</v>
      </c>
      <c r="H859" s="5">
        <v>58.5</v>
      </c>
      <c r="K859" s="5">
        <v>643.5</v>
      </c>
      <c r="L859" s="5" t="s">
        <v>158</v>
      </c>
      <c r="M859" s="4">
        <v>44074</v>
      </c>
      <c r="N859" s="19">
        <f>IF(M859="","",MONTH(M859))</f>
        <v>8</v>
      </c>
      <c r="O859" s="1" t="str">
        <f>VLOOKUP(N859,[1]Mestre!$B$2:$C$13,2,FALSE)</f>
        <v>Trimestre 3</v>
      </c>
      <c r="Q859"/>
      <c r="R859"/>
      <c r="S859"/>
    </row>
    <row r="860" spans="3:19" ht="15" x14ac:dyDescent="0.25">
      <c r="C860" s="2" t="s">
        <v>633</v>
      </c>
      <c r="D860" s="3">
        <v>987</v>
      </c>
      <c r="F860" s="4">
        <v>44043</v>
      </c>
      <c r="G860" s="5">
        <v>1095</v>
      </c>
      <c r="H860" s="5">
        <v>109.5</v>
      </c>
      <c r="K860" s="5">
        <v>1204.5</v>
      </c>
      <c r="L860" s="5" t="s">
        <v>158</v>
      </c>
      <c r="M860" s="4">
        <v>44074</v>
      </c>
      <c r="N860" s="19">
        <f>IF(M860="","",MONTH(M860))</f>
        <v>8</v>
      </c>
      <c r="O860" s="1" t="str">
        <f>VLOOKUP(N860,[1]Mestre!$B$2:$C$13,2,FALSE)</f>
        <v>Trimestre 3</v>
      </c>
      <c r="Q860"/>
      <c r="R860"/>
      <c r="S860"/>
    </row>
    <row r="861" spans="3:19" ht="15" x14ac:dyDescent="0.25">
      <c r="C861" s="2" t="s">
        <v>633</v>
      </c>
      <c r="D861" s="3">
        <v>12336</v>
      </c>
      <c r="F861" s="4">
        <v>44074</v>
      </c>
      <c r="G861" s="5">
        <v>1365</v>
      </c>
      <c r="H861" s="5">
        <v>136.5</v>
      </c>
      <c r="K861" s="5">
        <v>1501.5</v>
      </c>
      <c r="L861" s="5" t="s">
        <v>233</v>
      </c>
      <c r="M861" s="4">
        <v>44074</v>
      </c>
      <c r="N861" s="19">
        <f>IF(M861="","",MONTH(M861))</f>
        <v>8</v>
      </c>
      <c r="O861" s="1" t="str">
        <f>VLOOKUP(N861,[1]Mestre!$B$2:$C$13,2,FALSE)</f>
        <v>Trimestre 3</v>
      </c>
      <c r="Q861"/>
      <c r="R861"/>
      <c r="S861"/>
    </row>
    <row r="862" spans="3:19" ht="15" x14ac:dyDescent="0.25">
      <c r="C862" s="2" t="s">
        <v>633</v>
      </c>
      <c r="D862" s="3">
        <v>6143</v>
      </c>
      <c r="F862" s="4">
        <v>44105</v>
      </c>
      <c r="G862" s="5">
        <v>1980</v>
      </c>
      <c r="H862" s="5">
        <v>198</v>
      </c>
      <c r="K862" s="5">
        <v>2178</v>
      </c>
      <c r="L862" s="5" t="s">
        <v>158</v>
      </c>
      <c r="M862" s="4">
        <v>44118</v>
      </c>
      <c r="N862" s="19">
        <f>IF(M862="","",MONTH(M862))</f>
        <v>10</v>
      </c>
      <c r="O862" s="1" t="str">
        <f>VLOOKUP(N862,[1]Mestre!$B$2:$C$13,2,FALSE)</f>
        <v>Trimestre 4</v>
      </c>
      <c r="Q862"/>
      <c r="R862"/>
      <c r="S862"/>
    </row>
    <row r="863" spans="3:19" ht="15" x14ac:dyDescent="0.25">
      <c r="C863" s="2" t="s">
        <v>633</v>
      </c>
      <c r="D863" s="3">
        <v>18614</v>
      </c>
      <c r="F863" s="4">
        <v>44135</v>
      </c>
      <c r="G863" s="5">
        <v>1950</v>
      </c>
      <c r="H863" s="5">
        <v>195</v>
      </c>
      <c r="K863" s="5">
        <v>2145</v>
      </c>
      <c r="L863" s="5" t="s">
        <v>158</v>
      </c>
      <c r="M863" s="4">
        <v>44135</v>
      </c>
      <c r="N863" s="19">
        <f>IF(M863="","",MONTH(M863))</f>
        <v>10</v>
      </c>
      <c r="O863" s="1" t="str">
        <f>VLOOKUP(N863,[1]Mestre!$B$2:$C$13,2,FALSE)</f>
        <v>Trimestre 4</v>
      </c>
      <c r="Q863"/>
      <c r="R863"/>
      <c r="S863"/>
    </row>
    <row r="864" spans="3:19" ht="15" x14ac:dyDescent="0.25">
      <c r="C864" s="2" t="s">
        <v>633</v>
      </c>
      <c r="D864" s="3">
        <v>19559</v>
      </c>
      <c r="F864" s="4">
        <v>44165</v>
      </c>
      <c r="G864" s="5">
        <v>585</v>
      </c>
      <c r="H864" s="5">
        <v>58.5</v>
      </c>
      <c r="K864" s="5">
        <v>643.5</v>
      </c>
      <c r="L864" s="5" t="s">
        <v>158</v>
      </c>
      <c r="M864" s="4">
        <v>44165</v>
      </c>
      <c r="N864" s="19">
        <f>IF(M864="","",MONTH(M864))</f>
        <v>11</v>
      </c>
      <c r="O864" s="1" t="str">
        <f>VLOOKUP(N864,[1]Mestre!$B$2:$C$13,2,FALSE)</f>
        <v>Trimestre 4</v>
      </c>
      <c r="Q864"/>
      <c r="R864"/>
      <c r="S864"/>
    </row>
    <row r="865" spans="3:19" ht="15" x14ac:dyDescent="0.25">
      <c r="C865" s="2" t="s">
        <v>636</v>
      </c>
      <c r="D865" s="3" t="s">
        <v>637</v>
      </c>
      <c r="F865" s="4">
        <v>43895</v>
      </c>
      <c r="G865" s="5">
        <v>270.39999999999998</v>
      </c>
      <c r="H865" s="5">
        <v>56.78</v>
      </c>
      <c r="K865" s="5">
        <v>327.18</v>
      </c>
      <c r="L865" s="5" t="s">
        <v>18</v>
      </c>
      <c r="M865" s="4">
        <v>43921</v>
      </c>
      <c r="N865" s="19">
        <f>IF(M865="","",MONTH(M865))</f>
        <v>3</v>
      </c>
      <c r="O865" s="1" t="str">
        <f>VLOOKUP(N865,[1]Mestre!$B$2:$C$13,2,FALSE)</f>
        <v>Trimestre 1</v>
      </c>
      <c r="Q865"/>
      <c r="R865"/>
      <c r="S865"/>
    </row>
    <row r="866" spans="3:19" ht="15" x14ac:dyDescent="0.25">
      <c r="C866" s="2" t="s">
        <v>636</v>
      </c>
      <c r="D866" s="3" t="s">
        <v>638</v>
      </c>
      <c r="F866" s="4">
        <v>43899</v>
      </c>
      <c r="G866" s="5">
        <v>19.329999999999998</v>
      </c>
      <c r="H866" s="5">
        <v>4.0599999999999996</v>
      </c>
      <c r="K866" s="5">
        <v>23.39</v>
      </c>
      <c r="L866" s="5" t="s">
        <v>18</v>
      </c>
      <c r="M866" s="4">
        <v>43920</v>
      </c>
      <c r="N866" s="19">
        <f>IF(M866="","",MONTH(M866))</f>
        <v>3</v>
      </c>
      <c r="O866" s="1" t="str">
        <f>VLOOKUP(N866,[1]Mestre!$B$2:$C$13,2,FALSE)</f>
        <v>Trimestre 1</v>
      </c>
      <c r="Q866"/>
      <c r="R866"/>
      <c r="S866"/>
    </row>
    <row r="867" spans="3:19" ht="15" x14ac:dyDescent="0.25">
      <c r="C867" s="2" t="s">
        <v>636</v>
      </c>
      <c r="D867" s="3" t="s">
        <v>639</v>
      </c>
      <c r="F867" s="4">
        <v>43914</v>
      </c>
      <c r="G867" s="5">
        <v>206.27</v>
      </c>
      <c r="H867" s="5">
        <v>43.32</v>
      </c>
      <c r="K867" s="5">
        <v>249.59</v>
      </c>
      <c r="L867" s="5" t="s">
        <v>18</v>
      </c>
      <c r="M867" s="4">
        <v>43942</v>
      </c>
      <c r="N867" s="19">
        <f>IF(M867="","",MONTH(M867))</f>
        <v>4</v>
      </c>
      <c r="O867" s="1" t="str">
        <f>VLOOKUP(N867,[1]Mestre!$B$2:$C$13,2,FALSE)</f>
        <v>Trimestre 2</v>
      </c>
      <c r="Q867"/>
      <c r="R867"/>
      <c r="S867"/>
    </row>
    <row r="868" spans="3:19" ht="15" x14ac:dyDescent="0.25">
      <c r="C868" s="2" t="s">
        <v>636</v>
      </c>
      <c r="D868" s="3" t="s">
        <v>640</v>
      </c>
      <c r="F868" s="4">
        <v>43925</v>
      </c>
      <c r="G868" s="5">
        <v>73.45</v>
      </c>
      <c r="H868" s="5">
        <v>15.42</v>
      </c>
      <c r="K868" s="5">
        <v>88.87</v>
      </c>
      <c r="L868" s="5" t="s">
        <v>18</v>
      </c>
      <c r="M868" s="4">
        <v>43948</v>
      </c>
      <c r="N868" s="19">
        <f>IF(M868="","",MONTH(M868))</f>
        <v>4</v>
      </c>
      <c r="O868" s="1" t="str">
        <f>VLOOKUP(N868,[1]Mestre!$B$2:$C$13,2,FALSE)</f>
        <v>Trimestre 2</v>
      </c>
      <c r="Q868"/>
      <c r="R868"/>
      <c r="S868"/>
    </row>
    <row r="869" spans="3:19" ht="15" x14ac:dyDescent="0.25">
      <c r="C869" s="2" t="s">
        <v>636</v>
      </c>
      <c r="D869" s="3">
        <v>46262</v>
      </c>
      <c r="F869" s="4">
        <v>43957</v>
      </c>
      <c r="G869" s="5">
        <v>219.78</v>
      </c>
      <c r="H869" s="5">
        <v>46.15</v>
      </c>
      <c r="K869" s="5">
        <v>265.93</v>
      </c>
      <c r="L869" s="5" t="s">
        <v>42</v>
      </c>
      <c r="M869" s="4">
        <v>43965</v>
      </c>
      <c r="N869" s="19">
        <f>IF(M869="","",MONTH(M869))</f>
        <v>5</v>
      </c>
      <c r="O869" s="1" t="str">
        <f>VLOOKUP(N869,[1]Mestre!$B$2:$C$13,2,FALSE)</f>
        <v>Trimestre 2</v>
      </c>
      <c r="Q869"/>
      <c r="R869"/>
      <c r="S869"/>
    </row>
    <row r="870" spans="3:19" ht="15" x14ac:dyDescent="0.25">
      <c r="C870" s="2" t="s">
        <v>636</v>
      </c>
      <c r="D870" s="3">
        <v>64742</v>
      </c>
      <c r="F870" s="4">
        <v>44012</v>
      </c>
      <c r="G870" s="5">
        <v>1051.6099999999999</v>
      </c>
      <c r="H870" s="5">
        <v>220.84</v>
      </c>
      <c r="K870" s="5">
        <v>1272.45</v>
      </c>
      <c r="L870" s="5" t="s">
        <v>18</v>
      </c>
      <c r="M870" s="4">
        <v>44012</v>
      </c>
      <c r="N870" s="19">
        <f>IF(M870="","",MONTH(M870))</f>
        <v>6</v>
      </c>
      <c r="O870" s="1" t="str">
        <f>VLOOKUP(N870,[1]Mestre!$B$2:$C$13,2,FALSE)</f>
        <v>Trimestre 2</v>
      </c>
      <c r="Q870"/>
      <c r="R870"/>
      <c r="S870"/>
    </row>
    <row r="871" spans="3:19" ht="15" x14ac:dyDescent="0.25">
      <c r="C871" s="2" t="s">
        <v>636</v>
      </c>
      <c r="D871" s="3">
        <v>65507</v>
      </c>
      <c r="F871" s="4">
        <v>44012</v>
      </c>
      <c r="G871" s="5">
        <v>219.85</v>
      </c>
      <c r="H871" s="5">
        <v>46.17</v>
      </c>
      <c r="K871" s="5">
        <v>266.02</v>
      </c>
      <c r="L871" s="5" t="s">
        <v>18</v>
      </c>
      <c r="M871" s="4">
        <v>44012</v>
      </c>
      <c r="N871" s="19">
        <f>IF(M871="","",MONTH(M871))</f>
        <v>6</v>
      </c>
      <c r="O871" s="1" t="str">
        <f>VLOOKUP(N871,[1]Mestre!$B$2:$C$13,2,FALSE)</f>
        <v>Trimestre 2</v>
      </c>
      <c r="Q871"/>
      <c r="R871"/>
      <c r="S871"/>
    </row>
    <row r="872" spans="3:19" ht="15" x14ac:dyDescent="0.25">
      <c r="C872" s="2" t="s">
        <v>636</v>
      </c>
      <c r="D872" s="3" t="s">
        <v>641</v>
      </c>
      <c r="F872" s="4">
        <v>44019</v>
      </c>
      <c r="G872" s="5">
        <v>80.66</v>
      </c>
      <c r="H872" s="5">
        <v>16.940000000000001</v>
      </c>
      <c r="K872" s="5">
        <v>97.6</v>
      </c>
      <c r="L872" s="5" t="s">
        <v>18</v>
      </c>
      <c r="M872" s="4">
        <v>44041</v>
      </c>
      <c r="N872" s="19">
        <f>IF(M872="","",MONTH(M872))</f>
        <v>7</v>
      </c>
      <c r="O872" s="1" t="str">
        <f>VLOOKUP(N872,[1]Mestre!$B$2:$C$13,2,FALSE)</f>
        <v>Trimestre 3</v>
      </c>
      <c r="Q872"/>
      <c r="R872"/>
      <c r="S872"/>
    </row>
    <row r="873" spans="3:19" ht="15" x14ac:dyDescent="0.25">
      <c r="C873" s="2" t="s">
        <v>636</v>
      </c>
      <c r="D873" s="3" t="s">
        <v>642</v>
      </c>
      <c r="F873" s="4">
        <v>44045</v>
      </c>
      <c r="G873" s="5">
        <v>351.21</v>
      </c>
      <c r="H873" s="5">
        <v>73.75</v>
      </c>
      <c r="K873" s="5">
        <v>424.96</v>
      </c>
      <c r="L873" s="5" t="s">
        <v>18</v>
      </c>
      <c r="M873" s="4">
        <v>44089</v>
      </c>
      <c r="N873" s="19">
        <f>IF(M873="","",MONTH(M873))</f>
        <v>9</v>
      </c>
      <c r="O873" s="1" t="str">
        <f>VLOOKUP(N873,[1]Mestre!$B$2:$C$13,2,FALSE)</f>
        <v>Trimestre 3</v>
      </c>
      <c r="Q873"/>
      <c r="R873"/>
      <c r="S873"/>
    </row>
    <row r="874" spans="3:19" ht="15" x14ac:dyDescent="0.25">
      <c r="C874" s="2" t="s">
        <v>636</v>
      </c>
      <c r="D874" s="3" t="s">
        <v>643</v>
      </c>
      <c r="F874" s="4">
        <v>44047</v>
      </c>
      <c r="G874" s="5">
        <v>64.430000000000007</v>
      </c>
      <c r="H874" s="5">
        <v>13.53</v>
      </c>
      <c r="K874" s="5">
        <v>77.959999999999994</v>
      </c>
      <c r="L874" s="5" t="s">
        <v>18</v>
      </c>
      <c r="M874" s="4">
        <v>44089</v>
      </c>
      <c r="N874" s="19">
        <f>IF(M874="","",MONTH(M874))</f>
        <v>9</v>
      </c>
      <c r="O874" s="1" t="str">
        <f>VLOOKUP(N874,[1]Mestre!$B$2:$C$13,2,FALSE)</f>
        <v>Trimestre 3</v>
      </c>
      <c r="Q874"/>
      <c r="R874"/>
      <c r="S874"/>
    </row>
    <row r="875" spans="3:19" ht="15" x14ac:dyDescent="0.25">
      <c r="C875" s="2" t="s">
        <v>636</v>
      </c>
      <c r="D875" s="3" t="s">
        <v>644</v>
      </c>
      <c r="F875" s="4">
        <v>44049</v>
      </c>
      <c r="G875" s="5">
        <v>43.92</v>
      </c>
      <c r="H875" s="5">
        <v>9.2200000000000006</v>
      </c>
      <c r="K875" s="5">
        <v>53.14</v>
      </c>
      <c r="L875" s="5" t="s">
        <v>18</v>
      </c>
      <c r="M875" s="4">
        <v>44089</v>
      </c>
      <c r="N875" s="19">
        <f>IF(M875="","",MONTH(M875))</f>
        <v>9</v>
      </c>
      <c r="O875" s="1" t="str">
        <f>VLOOKUP(N875,[1]Mestre!$B$2:$C$13,2,FALSE)</f>
        <v>Trimestre 3</v>
      </c>
      <c r="Q875"/>
      <c r="R875"/>
      <c r="S875"/>
    </row>
    <row r="876" spans="3:19" ht="15" x14ac:dyDescent="0.25">
      <c r="C876" s="2" t="s">
        <v>636</v>
      </c>
      <c r="D876" s="3">
        <v>113084</v>
      </c>
      <c r="F876" s="4">
        <v>44099</v>
      </c>
      <c r="G876" s="5">
        <v>277.83</v>
      </c>
      <c r="H876" s="5">
        <v>58.34</v>
      </c>
      <c r="K876" s="5">
        <v>336.17</v>
      </c>
      <c r="L876" s="5" t="s">
        <v>18</v>
      </c>
      <c r="M876" s="4">
        <v>44104</v>
      </c>
      <c r="N876" s="19">
        <f>IF(M876="","",MONTH(M876))</f>
        <v>9</v>
      </c>
      <c r="O876" s="1" t="str">
        <f>VLOOKUP(N876,[1]Mestre!$B$2:$C$13,2,FALSE)</f>
        <v>Trimestre 3</v>
      </c>
      <c r="Q876"/>
      <c r="R876"/>
      <c r="S876"/>
    </row>
    <row r="877" spans="3:19" ht="15" x14ac:dyDescent="0.25">
      <c r="C877" s="2" t="s">
        <v>636</v>
      </c>
      <c r="D877" s="3">
        <v>113861</v>
      </c>
      <c r="F877" s="4">
        <v>44099</v>
      </c>
      <c r="G877" s="5">
        <v>44.94</v>
      </c>
      <c r="H877" s="5">
        <v>9.44</v>
      </c>
      <c r="K877" s="5">
        <v>54.38</v>
      </c>
      <c r="L877" s="5" t="s">
        <v>18</v>
      </c>
      <c r="M877" s="4">
        <v>44104</v>
      </c>
      <c r="N877" s="19">
        <f>IF(M877="","",MONTH(M877))</f>
        <v>9</v>
      </c>
      <c r="O877" s="1" t="str">
        <f>VLOOKUP(N877,[1]Mestre!$B$2:$C$13,2,FALSE)</f>
        <v>Trimestre 3</v>
      </c>
      <c r="Q877"/>
      <c r="R877"/>
      <c r="S877"/>
    </row>
    <row r="878" spans="3:19" ht="15" x14ac:dyDescent="0.25">
      <c r="C878" s="2" t="s">
        <v>636</v>
      </c>
      <c r="D878" s="3">
        <v>13298</v>
      </c>
      <c r="F878" s="4">
        <v>44133</v>
      </c>
      <c r="G878" s="5">
        <v>442.95</v>
      </c>
      <c r="H878" s="5">
        <v>93.02</v>
      </c>
      <c r="K878" s="5">
        <v>535.97</v>
      </c>
      <c r="L878" s="5" t="s">
        <v>18</v>
      </c>
      <c r="M878" s="4">
        <v>44135</v>
      </c>
      <c r="N878" s="19">
        <f>IF(M878="","",MONTH(M878))</f>
        <v>10</v>
      </c>
      <c r="O878" s="1" t="str">
        <f>VLOOKUP(N878,[1]Mestre!$B$2:$C$13,2,FALSE)</f>
        <v>Trimestre 4</v>
      </c>
      <c r="Q878"/>
      <c r="R878"/>
      <c r="S878"/>
    </row>
    <row r="879" spans="3:19" ht="15" x14ac:dyDescent="0.25">
      <c r="C879" s="2" t="s">
        <v>636</v>
      </c>
      <c r="D879" s="3">
        <v>149249</v>
      </c>
      <c r="F879" s="4">
        <v>44161</v>
      </c>
      <c r="G879" s="5">
        <v>325.38</v>
      </c>
      <c r="H879" s="5">
        <v>68.33</v>
      </c>
      <c r="K879" s="5">
        <v>393.71</v>
      </c>
      <c r="L879" s="5" t="s">
        <v>18</v>
      </c>
      <c r="M879" s="4">
        <v>44165</v>
      </c>
      <c r="N879" s="19">
        <f>IF(M879="","",MONTH(M879))</f>
        <v>11</v>
      </c>
      <c r="O879" s="1" t="str">
        <f>VLOOKUP(N879,[1]Mestre!$B$2:$C$13,2,FALSE)</f>
        <v>Trimestre 4</v>
      </c>
      <c r="Q879"/>
      <c r="R879"/>
      <c r="S879"/>
    </row>
    <row r="880" spans="3:19" ht="15" x14ac:dyDescent="0.25">
      <c r="C880" s="2" t="s">
        <v>636</v>
      </c>
      <c r="D880" s="3">
        <v>160657</v>
      </c>
      <c r="F880" s="4">
        <v>44183</v>
      </c>
      <c r="G880" s="5">
        <v>368.15</v>
      </c>
      <c r="H880" s="5">
        <v>77.31</v>
      </c>
      <c r="K880" s="5">
        <v>445.46</v>
      </c>
      <c r="L880" s="5" t="s">
        <v>18</v>
      </c>
      <c r="M880" s="4">
        <v>44196</v>
      </c>
      <c r="N880" s="19">
        <f>IF(M880="","",MONTH(M880))</f>
        <v>12</v>
      </c>
      <c r="O880" s="1" t="str">
        <f>VLOOKUP(N880,[1]Mestre!$B$2:$C$13,2,FALSE)</f>
        <v>Trimestre 4</v>
      </c>
      <c r="Q880"/>
      <c r="R880"/>
      <c r="S880"/>
    </row>
    <row r="881" spans="3:19" ht="15" x14ac:dyDescent="0.25">
      <c r="C881" s="2" t="s">
        <v>645</v>
      </c>
      <c r="D881" s="3">
        <v>9178</v>
      </c>
      <c r="F881" s="4">
        <v>43861</v>
      </c>
      <c r="G881" s="5">
        <v>76</v>
      </c>
      <c r="H881" s="5">
        <v>15.96</v>
      </c>
      <c r="K881" s="5">
        <v>91.96</v>
      </c>
      <c r="L881" s="5" t="s">
        <v>33</v>
      </c>
      <c r="M881" s="4">
        <v>43861</v>
      </c>
      <c r="N881" s="19">
        <f>IF(M881="","",MONTH(M881))</f>
        <v>1</v>
      </c>
      <c r="O881" s="1" t="str">
        <f>VLOOKUP(N881,[1]Mestre!$B$2:$C$13,2,FALSE)</f>
        <v>Trimestre 1</v>
      </c>
      <c r="Q881"/>
      <c r="R881"/>
      <c r="S881"/>
    </row>
    <row r="882" spans="3:19" ht="15" x14ac:dyDescent="0.25">
      <c r="C882" s="2" t="s">
        <v>645</v>
      </c>
      <c r="D882" s="3">
        <v>9257</v>
      </c>
      <c r="F882" s="4">
        <v>44012</v>
      </c>
      <c r="G882" s="5">
        <v>260</v>
      </c>
      <c r="H882" s="5">
        <v>54.6</v>
      </c>
      <c r="K882" s="5">
        <v>314.60000000000002</v>
      </c>
      <c r="L882" s="5" t="s">
        <v>18</v>
      </c>
      <c r="M882" s="4">
        <v>44012</v>
      </c>
      <c r="N882" s="19">
        <f>IF(M882="","",MONTH(M882))</f>
        <v>6</v>
      </c>
      <c r="O882" s="1" t="str">
        <f>VLOOKUP(N882,[1]Mestre!$B$2:$C$13,2,FALSE)</f>
        <v>Trimestre 2</v>
      </c>
      <c r="Q882"/>
      <c r="R882"/>
      <c r="S882"/>
    </row>
    <row r="883" spans="3:19" ht="15" x14ac:dyDescent="0.25">
      <c r="C883" s="2" t="s">
        <v>645</v>
      </c>
      <c r="D883" s="3">
        <v>9292</v>
      </c>
      <c r="F883" s="4">
        <v>44043</v>
      </c>
      <c r="G883" s="5">
        <v>893.6</v>
      </c>
      <c r="H883" s="5">
        <v>187.66</v>
      </c>
      <c r="K883" s="5">
        <v>1081.26</v>
      </c>
      <c r="L883" s="5" t="s">
        <v>18</v>
      </c>
      <c r="M883" s="4">
        <v>44043</v>
      </c>
      <c r="N883" s="19">
        <f>IF(M883="","",MONTH(M883))</f>
        <v>7</v>
      </c>
      <c r="O883" s="1" t="str">
        <f>VLOOKUP(N883,[1]Mestre!$B$2:$C$13,2,FALSE)</f>
        <v>Trimestre 3</v>
      </c>
      <c r="Q883"/>
      <c r="R883"/>
      <c r="S883"/>
    </row>
    <row r="884" spans="3:19" ht="15" x14ac:dyDescent="0.25">
      <c r="C884" s="2" t="s">
        <v>646</v>
      </c>
      <c r="D884" s="3">
        <v>492</v>
      </c>
      <c r="F884" s="4">
        <v>43860</v>
      </c>
      <c r="G884" s="5">
        <v>1360</v>
      </c>
      <c r="H884" s="5">
        <v>285.60000000000002</v>
      </c>
      <c r="K884" s="5">
        <v>1645.6</v>
      </c>
      <c r="L884" s="5" t="s">
        <v>647</v>
      </c>
      <c r="M884" s="4">
        <v>43861</v>
      </c>
      <c r="N884" s="19">
        <f>IF(M884="","",MONTH(M884))</f>
        <v>1</v>
      </c>
      <c r="O884" s="1" t="str">
        <f>VLOOKUP(N884,[1]Mestre!$B$2:$C$13,2,FALSE)</f>
        <v>Trimestre 1</v>
      </c>
      <c r="Q884"/>
      <c r="R884"/>
      <c r="S884"/>
    </row>
    <row r="885" spans="3:19" ht="15" x14ac:dyDescent="0.25">
      <c r="C885" s="2" t="s">
        <v>646</v>
      </c>
      <c r="D885" s="3">
        <v>496</v>
      </c>
      <c r="F885" s="4">
        <v>43890</v>
      </c>
      <c r="G885" s="5">
        <v>960</v>
      </c>
      <c r="H885" s="5">
        <v>201.6</v>
      </c>
      <c r="K885" s="5">
        <v>1161.5999999999999</v>
      </c>
      <c r="L885" s="5" t="s">
        <v>647</v>
      </c>
      <c r="M885" s="4">
        <v>43890</v>
      </c>
      <c r="N885" s="19">
        <f>IF(M885="","",MONTH(M885))</f>
        <v>2</v>
      </c>
      <c r="O885" s="1" t="str">
        <f>VLOOKUP(N885,[1]Mestre!$B$2:$C$13,2,FALSE)</f>
        <v>Trimestre 1</v>
      </c>
      <c r="Q885"/>
      <c r="R885"/>
      <c r="S885"/>
    </row>
    <row r="886" spans="3:19" ht="15" x14ac:dyDescent="0.25">
      <c r="C886" s="2" t="s">
        <v>646</v>
      </c>
      <c r="D886" s="3">
        <v>501</v>
      </c>
      <c r="F886" s="4">
        <v>43917</v>
      </c>
      <c r="G886" s="5">
        <v>720</v>
      </c>
      <c r="H886" s="5">
        <v>151.19999999999999</v>
      </c>
      <c r="K886" s="5">
        <v>871.2</v>
      </c>
      <c r="L886" s="5" t="s">
        <v>647</v>
      </c>
      <c r="M886" s="4">
        <v>43920</v>
      </c>
      <c r="N886" s="19">
        <f>IF(M886="","",MONTH(M886))</f>
        <v>3</v>
      </c>
      <c r="O886" s="1" t="str">
        <f>VLOOKUP(N886,[1]Mestre!$B$2:$C$13,2,FALSE)</f>
        <v>Trimestre 1</v>
      </c>
      <c r="Q886"/>
      <c r="R886"/>
      <c r="S886"/>
    </row>
    <row r="887" spans="3:19" ht="15" x14ac:dyDescent="0.25">
      <c r="C887" s="2" t="s">
        <v>646</v>
      </c>
      <c r="D887" s="3">
        <v>508</v>
      </c>
      <c r="F887" s="4">
        <v>44027</v>
      </c>
      <c r="G887" s="5">
        <v>880</v>
      </c>
      <c r="H887" s="5">
        <v>184.8</v>
      </c>
      <c r="K887" s="5">
        <v>1064.8</v>
      </c>
      <c r="L887" s="5" t="s">
        <v>647</v>
      </c>
      <c r="M887" s="4">
        <v>44032</v>
      </c>
      <c r="N887" s="19">
        <f>IF(M887="","",MONTH(M887))</f>
        <v>7</v>
      </c>
      <c r="O887" s="1" t="str">
        <f>VLOOKUP(N887,[1]Mestre!$B$2:$C$13,2,FALSE)</f>
        <v>Trimestre 3</v>
      </c>
      <c r="Q887"/>
      <c r="R887"/>
      <c r="S887"/>
    </row>
    <row r="888" spans="3:19" ht="15" x14ac:dyDescent="0.25">
      <c r="C888" s="2" t="s">
        <v>646</v>
      </c>
      <c r="D888" s="3">
        <v>510</v>
      </c>
      <c r="F888" s="4">
        <v>44043</v>
      </c>
      <c r="G888" s="5">
        <v>960</v>
      </c>
      <c r="H888" s="5">
        <v>201.6</v>
      </c>
      <c r="K888" s="5">
        <v>1161.5999999999999</v>
      </c>
      <c r="L888" s="5" t="s">
        <v>647</v>
      </c>
      <c r="M888" s="4">
        <v>44043</v>
      </c>
      <c r="N888" s="19">
        <f>IF(M888="","",MONTH(M888))</f>
        <v>7</v>
      </c>
      <c r="O888" s="1" t="str">
        <f>VLOOKUP(N888,[1]Mestre!$B$2:$C$13,2,FALSE)</f>
        <v>Trimestre 3</v>
      </c>
      <c r="Q888"/>
      <c r="R888"/>
      <c r="S888"/>
    </row>
    <row r="889" spans="3:19" ht="15" x14ac:dyDescent="0.25">
      <c r="C889" s="2" t="s">
        <v>646</v>
      </c>
      <c r="D889" s="3">
        <v>511</v>
      </c>
      <c r="F889" s="4">
        <v>44074</v>
      </c>
      <c r="G889" s="5">
        <v>800</v>
      </c>
      <c r="H889" s="5">
        <v>168</v>
      </c>
      <c r="K889" s="5">
        <v>968</v>
      </c>
      <c r="L889" s="5" t="s">
        <v>647</v>
      </c>
      <c r="M889" s="4">
        <v>44074</v>
      </c>
      <c r="N889" s="19">
        <f>IF(M889="","",MONTH(M889))</f>
        <v>8</v>
      </c>
      <c r="O889" s="1" t="str">
        <f>VLOOKUP(N889,[1]Mestre!$B$2:$C$13,2,FALSE)</f>
        <v>Trimestre 3</v>
      </c>
      <c r="Q889"/>
      <c r="R889"/>
      <c r="S889"/>
    </row>
    <row r="890" spans="3:19" ht="15" x14ac:dyDescent="0.25">
      <c r="C890" s="2" t="s">
        <v>646</v>
      </c>
      <c r="D890" s="3">
        <v>513</v>
      </c>
      <c r="F890" s="4">
        <v>44074</v>
      </c>
      <c r="G890" s="5">
        <v>880</v>
      </c>
      <c r="H890" s="5">
        <v>184.8</v>
      </c>
      <c r="K890" s="5">
        <v>1064.8</v>
      </c>
      <c r="L890" s="5" t="s">
        <v>647</v>
      </c>
      <c r="M890" s="4">
        <v>44074</v>
      </c>
      <c r="N890" s="19">
        <f>IF(M890="","",MONTH(M890))</f>
        <v>8</v>
      </c>
      <c r="O890" s="1" t="str">
        <f>VLOOKUP(N890,[1]Mestre!$B$2:$C$13,2,FALSE)</f>
        <v>Trimestre 3</v>
      </c>
      <c r="Q890"/>
      <c r="R890"/>
      <c r="S890"/>
    </row>
    <row r="891" spans="3:19" ht="15" x14ac:dyDescent="0.25">
      <c r="C891" s="2" t="s">
        <v>646</v>
      </c>
      <c r="D891" s="3">
        <v>515</v>
      </c>
      <c r="F891" s="4">
        <v>44089</v>
      </c>
      <c r="G891" s="5">
        <v>800</v>
      </c>
      <c r="H891" s="5">
        <v>168</v>
      </c>
      <c r="K891" s="5">
        <v>968</v>
      </c>
      <c r="L891" s="5" t="s">
        <v>647</v>
      </c>
      <c r="M891" s="4">
        <v>44089</v>
      </c>
      <c r="N891" s="19">
        <f>IF(M891="","",MONTH(M891))</f>
        <v>9</v>
      </c>
      <c r="O891" s="1" t="str">
        <f>VLOOKUP(N891,[1]Mestre!$B$2:$C$13,2,FALSE)</f>
        <v>Trimestre 3</v>
      </c>
      <c r="Q891"/>
      <c r="R891"/>
      <c r="S891"/>
    </row>
    <row r="892" spans="3:19" ht="15" x14ac:dyDescent="0.25">
      <c r="C892" s="2" t="s">
        <v>646</v>
      </c>
      <c r="D892" s="3">
        <v>517</v>
      </c>
      <c r="F892" s="4">
        <v>44104</v>
      </c>
      <c r="G892" s="5">
        <v>880</v>
      </c>
      <c r="H892" s="5">
        <v>184.8</v>
      </c>
      <c r="K892" s="5">
        <v>1064.8</v>
      </c>
      <c r="L892" s="5" t="s">
        <v>647</v>
      </c>
      <c r="M892" s="4">
        <v>44104</v>
      </c>
      <c r="N892" s="19">
        <f>IF(M892="","",MONTH(M892))</f>
        <v>9</v>
      </c>
      <c r="O892" s="1" t="str">
        <f>VLOOKUP(N892,[1]Mestre!$B$2:$C$13,2,FALSE)</f>
        <v>Trimestre 3</v>
      </c>
      <c r="Q892"/>
      <c r="R892"/>
      <c r="S892"/>
    </row>
    <row r="893" spans="3:19" ht="15" x14ac:dyDescent="0.25">
      <c r="C893" s="2" t="s">
        <v>646</v>
      </c>
      <c r="D893" s="3">
        <v>519</v>
      </c>
      <c r="F893" s="4">
        <v>44119</v>
      </c>
      <c r="G893" s="5">
        <v>800</v>
      </c>
      <c r="H893" s="5">
        <v>168</v>
      </c>
      <c r="K893" s="5">
        <v>968</v>
      </c>
      <c r="L893" s="5" t="s">
        <v>647</v>
      </c>
      <c r="M893" s="4">
        <v>44120</v>
      </c>
      <c r="N893" s="19">
        <f>IF(M893="","",MONTH(M893))</f>
        <v>10</v>
      </c>
      <c r="O893" s="1" t="str">
        <f>VLOOKUP(N893,[1]Mestre!$B$2:$C$13,2,FALSE)</f>
        <v>Trimestre 4</v>
      </c>
      <c r="Q893"/>
      <c r="R893"/>
      <c r="S893"/>
    </row>
    <row r="894" spans="3:19" ht="15" x14ac:dyDescent="0.25">
      <c r="C894" s="2" t="s">
        <v>646</v>
      </c>
      <c r="D894" s="3">
        <v>521</v>
      </c>
      <c r="F894" s="4">
        <v>44135</v>
      </c>
      <c r="G894" s="5">
        <v>880</v>
      </c>
      <c r="H894" s="5">
        <v>184.8</v>
      </c>
      <c r="K894" s="5">
        <v>1064.8</v>
      </c>
      <c r="L894" s="5" t="s">
        <v>647</v>
      </c>
      <c r="M894" s="4">
        <v>44135</v>
      </c>
      <c r="N894" s="19">
        <f>IF(M894="","",MONTH(M894))</f>
        <v>10</v>
      </c>
      <c r="O894" s="1" t="str">
        <f>VLOOKUP(N894,[1]Mestre!$B$2:$C$13,2,FALSE)</f>
        <v>Trimestre 4</v>
      </c>
      <c r="Q894"/>
      <c r="R894"/>
      <c r="S894"/>
    </row>
    <row r="895" spans="3:19" ht="15" x14ac:dyDescent="0.25">
      <c r="C895" s="2" t="s">
        <v>646</v>
      </c>
      <c r="D895" s="3">
        <v>527</v>
      </c>
      <c r="F895" s="4">
        <v>44149</v>
      </c>
      <c r="G895" s="5">
        <v>800</v>
      </c>
      <c r="H895" s="5">
        <v>168</v>
      </c>
      <c r="K895" s="5">
        <v>968</v>
      </c>
      <c r="L895" s="5" t="s">
        <v>647</v>
      </c>
      <c r="M895" s="4">
        <v>44155</v>
      </c>
      <c r="N895" s="19">
        <f>IF(M895="","",MONTH(M895))</f>
        <v>11</v>
      </c>
      <c r="O895" s="1" t="str">
        <f>VLOOKUP(N895,[1]Mestre!$B$2:$C$13,2,FALSE)</f>
        <v>Trimestre 4</v>
      </c>
      <c r="Q895"/>
      <c r="R895"/>
      <c r="S895"/>
    </row>
    <row r="896" spans="3:19" ht="15" x14ac:dyDescent="0.25">
      <c r="C896" s="2" t="s">
        <v>646</v>
      </c>
      <c r="D896" s="3">
        <v>529</v>
      </c>
      <c r="F896" s="4">
        <v>44165</v>
      </c>
      <c r="G896" s="5">
        <v>880</v>
      </c>
      <c r="H896" s="5">
        <v>184.8</v>
      </c>
      <c r="K896" s="5">
        <v>1064.8</v>
      </c>
      <c r="L896" s="5" t="s">
        <v>647</v>
      </c>
      <c r="M896" s="4">
        <v>44165</v>
      </c>
      <c r="N896" s="19">
        <f>IF(M896="","",MONTH(M896))</f>
        <v>11</v>
      </c>
      <c r="O896" s="1" t="str">
        <f>VLOOKUP(N896,[1]Mestre!$B$2:$C$13,2,FALSE)</f>
        <v>Trimestre 4</v>
      </c>
      <c r="Q896"/>
      <c r="R896"/>
      <c r="S896"/>
    </row>
    <row r="897" spans="3:19" ht="15" x14ac:dyDescent="0.25">
      <c r="C897" s="2" t="s">
        <v>646</v>
      </c>
      <c r="D897" s="3">
        <v>533</v>
      </c>
      <c r="F897" s="4">
        <v>44180</v>
      </c>
      <c r="G897" s="5">
        <v>800</v>
      </c>
      <c r="H897" s="5">
        <v>168</v>
      </c>
      <c r="K897" s="5">
        <v>968</v>
      </c>
      <c r="L897" s="5" t="s">
        <v>647</v>
      </c>
      <c r="M897" s="4">
        <v>44183</v>
      </c>
      <c r="N897" s="19">
        <f>IF(M897="","",MONTH(M897))</f>
        <v>12</v>
      </c>
      <c r="O897" s="1" t="str">
        <f>VLOOKUP(N897,[1]Mestre!$B$2:$C$13,2,FALSE)</f>
        <v>Trimestre 4</v>
      </c>
      <c r="Q897"/>
      <c r="R897"/>
      <c r="S897"/>
    </row>
    <row r="898" spans="3:19" ht="15" x14ac:dyDescent="0.25">
      <c r="C898" s="2" t="s">
        <v>646</v>
      </c>
      <c r="D898" s="3">
        <v>535</v>
      </c>
      <c r="F898" s="4">
        <v>44196</v>
      </c>
      <c r="G898" s="5">
        <v>880</v>
      </c>
      <c r="H898" s="5">
        <v>184.8</v>
      </c>
      <c r="K898" s="5">
        <v>1064.8</v>
      </c>
      <c r="L898" s="5" t="s">
        <v>647</v>
      </c>
      <c r="M898" s="4">
        <v>44196</v>
      </c>
      <c r="N898" s="19">
        <f>IF(M898="","",MONTH(M898))</f>
        <v>12</v>
      </c>
      <c r="O898" s="1" t="str">
        <f>VLOOKUP(N898,[1]Mestre!$B$2:$C$13,2,FALSE)</f>
        <v>Trimestre 4</v>
      </c>
      <c r="Q898"/>
      <c r="R898"/>
      <c r="S898"/>
    </row>
    <row r="899" spans="3:19" ht="15" x14ac:dyDescent="0.25">
      <c r="C899" s="2" t="s">
        <v>648</v>
      </c>
      <c r="D899" s="3">
        <v>95007719</v>
      </c>
      <c r="F899" s="4">
        <v>43846</v>
      </c>
      <c r="G899" s="5">
        <v>366.33</v>
      </c>
      <c r="H899" s="5">
        <v>76.930000000000007</v>
      </c>
      <c r="K899" s="5">
        <v>443.26</v>
      </c>
      <c r="L899" s="5" t="s">
        <v>18</v>
      </c>
      <c r="M899" s="4">
        <v>43861</v>
      </c>
      <c r="N899" s="19">
        <f>IF(M899="","",MONTH(M899))</f>
        <v>1</v>
      </c>
      <c r="O899" s="1" t="str">
        <f>VLOOKUP(N899,[1]Mestre!$B$2:$C$13,2,FALSE)</f>
        <v>Trimestre 1</v>
      </c>
      <c r="Q899"/>
      <c r="R899"/>
      <c r="S899"/>
    </row>
    <row r="900" spans="3:19" ht="15" x14ac:dyDescent="0.25">
      <c r="C900" s="2" t="s">
        <v>648</v>
      </c>
      <c r="D900" s="3">
        <v>95007787</v>
      </c>
      <c r="F900" s="4">
        <v>43857</v>
      </c>
      <c r="G900" s="5">
        <v>231.72</v>
      </c>
      <c r="H900" s="5">
        <v>48.66</v>
      </c>
      <c r="K900" s="5">
        <v>280.38</v>
      </c>
      <c r="L900" s="5" t="s">
        <v>18</v>
      </c>
      <c r="M900" s="4">
        <v>43858</v>
      </c>
      <c r="N900" s="19">
        <f>IF(M900="","",MONTH(M900))</f>
        <v>1</v>
      </c>
      <c r="O900" s="1" t="str">
        <f>VLOOKUP(N900,[1]Mestre!$B$2:$C$13,2,FALSE)</f>
        <v>Trimestre 1</v>
      </c>
      <c r="Q900"/>
      <c r="R900"/>
      <c r="S900"/>
    </row>
    <row r="901" spans="3:19" ht="15" x14ac:dyDescent="0.25">
      <c r="C901" s="2" t="s">
        <v>648</v>
      </c>
      <c r="D901" s="3">
        <v>95007786</v>
      </c>
      <c r="F901" s="4">
        <v>43857</v>
      </c>
      <c r="G901" s="5">
        <v>2335.8200000000002</v>
      </c>
      <c r="H901" s="5">
        <v>490.52</v>
      </c>
      <c r="K901" s="5">
        <v>2826.34</v>
      </c>
      <c r="L901" s="5" t="s">
        <v>18</v>
      </c>
      <c r="M901" s="4">
        <v>43858</v>
      </c>
      <c r="N901" s="19">
        <f>IF(M901="","",MONTH(M901))</f>
        <v>1</v>
      </c>
      <c r="O901" s="1" t="str">
        <f>VLOOKUP(N901,[1]Mestre!$B$2:$C$13,2,FALSE)</f>
        <v>Trimestre 1</v>
      </c>
      <c r="Q901"/>
      <c r="R901"/>
      <c r="S901"/>
    </row>
    <row r="902" spans="3:19" ht="15" x14ac:dyDescent="0.25">
      <c r="C902" s="2" t="s">
        <v>648</v>
      </c>
      <c r="D902" s="3" t="s">
        <v>649</v>
      </c>
      <c r="F902" s="4">
        <v>43875</v>
      </c>
      <c r="G902" s="5">
        <v>53.12</v>
      </c>
      <c r="H902" s="5">
        <v>11.16</v>
      </c>
      <c r="K902" s="5">
        <v>64.28</v>
      </c>
      <c r="L902" s="5" t="s">
        <v>18</v>
      </c>
      <c r="M902" s="4">
        <v>43886</v>
      </c>
      <c r="N902" s="19">
        <f>IF(M902="","",MONTH(M902))</f>
        <v>2</v>
      </c>
      <c r="O902" s="1" t="str">
        <f>VLOOKUP(N902,[1]Mestre!$B$2:$C$13,2,FALSE)</f>
        <v>Trimestre 1</v>
      </c>
      <c r="Q902"/>
      <c r="R902"/>
      <c r="S902"/>
    </row>
    <row r="903" spans="3:19" ht="15" x14ac:dyDescent="0.25">
      <c r="C903" s="2" t="s">
        <v>648</v>
      </c>
      <c r="D903" s="3">
        <v>95008707</v>
      </c>
      <c r="F903" s="4">
        <v>44012</v>
      </c>
      <c r="G903" s="5">
        <v>4832.72</v>
      </c>
      <c r="H903" s="5">
        <v>1014.87</v>
      </c>
      <c r="K903" s="5">
        <v>5847.59</v>
      </c>
      <c r="L903" s="5" t="s">
        <v>18</v>
      </c>
      <c r="M903" s="4">
        <v>44012</v>
      </c>
      <c r="N903" s="19">
        <f>IF(M903="","",MONTH(M903))</f>
        <v>6</v>
      </c>
      <c r="O903" s="1" t="str">
        <f>VLOOKUP(N903,[1]Mestre!$B$2:$C$13,2,FALSE)</f>
        <v>Trimestre 2</v>
      </c>
      <c r="Q903"/>
      <c r="R903"/>
      <c r="S903"/>
    </row>
    <row r="904" spans="3:19" ht="15" x14ac:dyDescent="0.25">
      <c r="C904" s="2" t="s">
        <v>650</v>
      </c>
      <c r="D904" s="3" t="s">
        <v>602</v>
      </c>
      <c r="F904" s="4">
        <v>44021</v>
      </c>
      <c r="G904" s="5">
        <v>722.45</v>
      </c>
      <c r="H904" s="5">
        <v>151.71</v>
      </c>
      <c r="K904" s="5">
        <v>874.16</v>
      </c>
      <c r="L904" s="5" t="s">
        <v>42</v>
      </c>
      <c r="M904" s="4">
        <v>44041</v>
      </c>
      <c r="N904" s="19">
        <f>IF(M904="","",MONTH(M904))</f>
        <v>7</v>
      </c>
      <c r="O904" s="1" t="str">
        <f>VLOOKUP(N904,[1]Mestre!$B$2:$C$13,2,FALSE)</f>
        <v>Trimestre 3</v>
      </c>
      <c r="Q904"/>
      <c r="R904"/>
      <c r="S904"/>
    </row>
    <row r="905" spans="3:19" ht="15" x14ac:dyDescent="0.25">
      <c r="C905" s="2" t="s">
        <v>650</v>
      </c>
      <c r="D905" s="3" t="s">
        <v>651</v>
      </c>
      <c r="F905" s="4">
        <v>44056</v>
      </c>
      <c r="G905" s="5">
        <v>868.44</v>
      </c>
      <c r="H905" s="5">
        <v>182.37</v>
      </c>
      <c r="K905" s="5">
        <v>1050.81</v>
      </c>
      <c r="L905" s="5" t="s">
        <v>42</v>
      </c>
      <c r="M905" s="4">
        <v>44098</v>
      </c>
      <c r="N905" s="19">
        <f>IF(M905="","",MONTH(M905))</f>
        <v>9</v>
      </c>
      <c r="O905" s="1" t="str">
        <f>VLOOKUP(N905,[1]Mestre!$B$2:$C$13,2,FALSE)</f>
        <v>Trimestre 3</v>
      </c>
      <c r="Q905"/>
      <c r="R905"/>
      <c r="S905"/>
    </row>
    <row r="906" spans="3:19" ht="15" x14ac:dyDescent="0.25">
      <c r="C906" s="2" t="s">
        <v>652</v>
      </c>
      <c r="D906" s="3" t="s">
        <v>653</v>
      </c>
      <c r="F906" s="4">
        <v>43878</v>
      </c>
      <c r="G906" s="5">
        <v>480</v>
      </c>
      <c r="H906" s="5">
        <v>100.8</v>
      </c>
      <c r="K906" s="5">
        <v>580.79999999999995</v>
      </c>
      <c r="L906" s="5" t="s">
        <v>402</v>
      </c>
      <c r="M906" s="4">
        <v>43886</v>
      </c>
      <c r="N906" s="19">
        <f>IF(M906="","",MONTH(M906))</f>
        <v>2</v>
      </c>
      <c r="O906" s="1" t="str">
        <f>VLOOKUP(N906,[1]Mestre!$B$2:$C$13,2,FALSE)</f>
        <v>Trimestre 1</v>
      </c>
      <c r="Q906"/>
      <c r="R906"/>
      <c r="S906"/>
    </row>
    <row r="907" spans="3:19" ht="15" x14ac:dyDescent="0.25">
      <c r="C907" s="2" t="s">
        <v>652</v>
      </c>
      <c r="D907" s="3" t="s">
        <v>654</v>
      </c>
      <c r="F907" s="4">
        <v>43992</v>
      </c>
      <c r="G907" s="5">
        <v>808.45</v>
      </c>
      <c r="H907" s="5">
        <v>169.77</v>
      </c>
      <c r="K907" s="5">
        <v>978.22</v>
      </c>
      <c r="L907" s="5" t="s">
        <v>401</v>
      </c>
      <c r="M907" s="4">
        <v>43992</v>
      </c>
      <c r="N907" s="19">
        <f>IF(M907="","",MONTH(M907))</f>
        <v>6</v>
      </c>
      <c r="O907" s="1" t="str">
        <f>VLOOKUP(N907,[1]Mestre!$B$2:$C$13,2,FALSE)</f>
        <v>Trimestre 2</v>
      </c>
      <c r="Q907"/>
      <c r="R907"/>
      <c r="S907"/>
    </row>
    <row r="908" spans="3:19" ht="15" x14ac:dyDescent="0.25">
      <c r="C908" s="2" t="s">
        <v>652</v>
      </c>
      <c r="D908" s="3" t="s">
        <v>655</v>
      </c>
      <c r="F908" s="4">
        <v>43994</v>
      </c>
      <c r="G908" s="5">
        <v>270</v>
      </c>
      <c r="H908" s="5">
        <v>56.7</v>
      </c>
      <c r="K908" s="5">
        <v>326.7</v>
      </c>
      <c r="L908" s="5" t="s">
        <v>401</v>
      </c>
      <c r="M908" s="4">
        <v>43994</v>
      </c>
      <c r="N908" s="19">
        <f>IF(M908="","",MONTH(M908))</f>
        <v>6</v>
      </c>
      <c r="O908" s="1" t="str">
        <f>VLOOKUP(N908,[1]Mestre!$B$2:$C$13,2,FALSE)</f>
        <v>Trimestre 2</v>
      </c>
      <c r="Q908"/>
      <c r="R908"/>
      <c r="S908"/>
    </row>
    <row r="909" spans="3:19" ht="15" x14ac:dyDescent="0.25">
      <c r="C909" s="2" t="s">
        <v>652</v>
      </c>
      <c r="D909" s="3">
        <v>200826</v>
      </c>
      <c r="F909" s="4">
        <v>44018</v>
      </c>
      <c r="G909" s="5">
        <v>366.05</v>
      </c>
      <c r="H909" s="5">
        <v>76.87</v>
      </c>
      <c r="K909" s="5">
        <v>442.92</v>
      </c>
      <c r="L909" s="5" t="s">
        <v>402</v>
      </c>
      <c r="M909" s="4">
        <v>44018</v>
      </c>
      <c r="N909" s="19">
        <f>IF(M909="","",MONTH(M909))</f>
        <v>7</v>
      </c>
      <c r="O909" s="1" t="str">
        <f>VLOOKUP(N909,[1]Mestre!$B$2:$C$13,2,FALSE)</f>
        <v>Trimestre 3</v>
      </c>
      <c r="Q909"/>
      <c r="R909"/>
      <c r="S909"/>
    </row>
    <row r="910" spans="3:19" ht="15" x14ac:dyDescent="0.25">
      <c r="C910" s="2" t="s">
        <v>652</v>
      </c>
      <c r="D910" s="3">
        <v>201346</v>
      </c>
      <c r="F910" s="4">
        <v>44125</v>
      </c>
      <c r="G910" s="5">
        <v>572.04999999999995</v>
      </c>
      <c r="H910" s="5">
        <v>120.13</v>
      </c>
      <c r="K910" s="5">
        <v>692.18</v>
      </c>
      <c r="L910" s="5" t="s">
        <v>402</v>
      </c>
      <c r="M910" s="4">
        <v>44126</v>
      </c>
      <c r="N910" s="19">
        <f>IF(M910="","",MONTH(M910))</f>
        <v>10</v>
      </c>
      <c r="O910" s="1" t="str">
        <f>VLOOKUP(N910,[1]Mestre!$B$2:$C$13,2,FALSE)</f>
        <v>Trimestre 4</v>
      </c>
      <c r="Q910"/>
      <c r="R910"/>
      <c r="S910"/>
    </row>
    <row r="911" spans="3:19" ht="15" x14ac:dyDescent="0.25">
      <c r="C911" s="2" t="s">
        <v>652</v>
      </c>
      <c r="D911" s="3">
        <v>201389</v>
      </c>
      <c r="F911" s="4">
        <v>44135</v>
      </c>
      <c r="G911" s="5">
        <v>650.45000000000005</v>
      </c>
      <c r="H911" s="5">
        <v>136.59</v>
      </c>
      <c r="K911" s="5">
        <v>787.04</v>
      </c>
      <c r="L911" s="5" t="s">
        <v>401</v>
      </c>
      <c r="M911" s="4">
        <v>44135</v>
      </c>
      <c r="N911" s="19">
        <f>IF(M911="","",MONTH(M911))</f>
        <v>10</v>
      </c>
      <c r="O911" s="1" t="str">
        <f>VLOOKUP(N911,[1]Mestre!$B$2:$C$13,2,FALSE)</f>
        <v>Trimestre 4</v>
      </c>
      <c r="Q911"/>
      <c r="R911"/>
      <c r="S911"/>
    </row>
    <row r="912" spans="3:19" ht="15" x14ac:dyDescent="0.25">
      <c r="C912" s="2" t="s">
        <v>652</v>
      </c>
      <c r="D912" s="3" t="s">
        <v>656</v>
      </c>
      <c r="F912" s="4">
        <v>44146</v>
      </c>
      <c r="G912" s="5">
        <v>841.65</v>
      </c>
      <c r="H912" s="5">
        <v>176.75</v>
      </c>
      <c r="K912" s="5">
        <v>1018.4</v>
      </c>
      <c r="L912" s="5" t="s">
        <v>401</v>
      </c>
      <c r="M912" s="4">
        <v>44162</v>
      </c>
      <c r="N912" s="19">
        <f>IF(M912="","",MONTH(M912))</f>
        <v>11</v>
      </c>
      <c r="O912" s="1" t="str">
        <f>VLOOKUP(N912,[1]Mestre!$B$2:$C$13,2,FALSE)</f>
        <v>Trimestre 4</v>
      </c>
      <c r="Q912"/>
      <c r="R912"/>
      <c r="S912"/>
    </row>
    <row r="913" spans="3:19" ht="15" x14ac:dyDescent="0.25">
      <c r="C913" s="2" t="s">
        <v>657</v>
      </c>
      <c r="D913" s="3">
        <v>131</v>
      </c>
      <c r="F913" s="4">
        <v>43915</v>
      </c>
      <c r="G913" s="5">
        <v>6929</v>
      </c>
      <c r="H913" s="5">
        <v>1455.09</v>
      </c>
      <c r="K913" s="5">
        <v>8384.09</v>
      </c>
      <c r="L913" s="5" t="s">
        <v>658</v>
      </c>
      <c r="M913" s="4">
        <v>43929</v>
      </c>
      <c r="N913" s="19">
        <f>IF(M913="","",MONTH(M913))</f>
        <v>4</v>
      </c>
      <c r="O913" s="1" t="str">
        <f>VLOOKUP(N913,[1]Mestre!$B$2:$C$13,2,FALSE)</f>
        <v>Trimestre 2</v>
      </c>
      <c r="Q913"/>
      <c r="R913"/>
      <c r="S913"/>
    </row>
    <row r="914" spans="3:19" ht="15" x14ac:dyDescent="0.25">
      <c r="C914" s="2" t="s">
        <v>659</v>
      </c>
      <c r="D914" s="3">
        <v>20000058</v>
      </c>
      <c r="F914" s="4">
        <v>43845</v>
      </c>
      <c r="G914" s="5">
        <v>696.34</v>
      </c>
      <c r="H914" s="5">
        <v>146.22999999999999</v>
      </c>
      <c r="K914" s="5">
        <v>842.57</v>
      </c>
      <c r="L914" s="5" t="s">
        <v>18</v>
      </c>
      <c r="M914" s="4">
        <v>43857</v>
      </c>
      <c r="N914" s="19">
        <f>IF(M914="","",MONTH(M914))</f>
        <v>1</v>
      </c>
      <c r="O914" s="1" t="str">
        <f>VLOOKUP(N914,[1]Mestre!$B$2:$C$13,2,FALSE)</f>
        <v>Trimestre 1</v>
      </c>
      <c r="Q914"/>
      <c r="R914"/>
      <c r="S914"/>
    </row>
    <row r="915" spans="3:19" ht="15" x14ac:dyDescent="0.25">
      <c r="C915" s="2" t="s">
        <v>659</v>
      </c>
      <c r="D915" s="3">
        <v>200000463</v>
      </c>
      <c r="F915" s="4">
        <v>43876</v>
      </c>
      <c r="G915" s="5">
        <v>277.94</v>
      </c>
      <c r="H915" s="5">
        <v>58.37</v>
      </c>
      <c r="K915" s="5">
        <v>336.31</v>
      </c>
      <c r="L915" s="5" t="s">
        <v>33</v>
      </c>
      <c r="M915" s="4">
        <v>43886</v>
      </c>
      <c r="N915" s="19">
        <f>IF(M915="","",MONTH(M915))</f>
        <v>2</v>
      </c>
      <c r="O915" s="1" t="str">
        <f>VLOOKUP(N915,[1]Mestre!$B$2:$C$13,2,FALSE)</f>
        <v>Trimestre 1</v>
      </c>
      <c r="Q915"/>
      <c r="R915"/>
      <c r="S915"/>
    </row>
    <row r="916" spans="3:19" ht="15" x14ac:dyDescent="0.25">
      <c r="C916" s="2" t="s">
        <v>659</v>
      </c>
      <c r="D916" s="3">
        <v>20000444</v>
      </c>
      <c r="F916" s="4">
        <v>43876</v>
      </c>
      <c r="G916" s="5">
        <v>133.88</v>
      </c>
      <c r="H916" s="5">
        <v>28.11</v>
      </c>
      <c r="K916" s="5">
        <v>161.99</v>
      </c>
      <c r="L916" s="5" t="s">
        <v>18</v>
      </c>
      <c r="M916" s="4">
        <v>43886</v>
      </c>
      <c r="N916" s="19">
        <f>IF(M916="","",MONTH(M916))</f>
        <v>2</v>
      </c>
      <c r="O916" s="1" t="str">
        <f>VLOOKUP(N916,[1]Mestre!$B$2:$C$13,2,FALSE)</f>
        <v>Trimestre 1</v>
      </c>
      <c r="Q916"/>
      <c r="R916"/>
      <c r="S916"/>
    </row>
    <row r="917" spans="3:19" ht="15" x14ac:dyDescent="0.25">
      <c r="C917" s="2" t="s">
        <v>659</v>
      </c>
      <c r="D917" s="3">
        <v>20000685</v>
      </c>
      <c r="F917" s="4">
        <v>43905</v>
      </c>
      <c r="G917" s="5">
        <v>1426.15</v>
      </c>
      <c r="H917" s="5">
        <v>299.49</v>
      </c>
      <c r="K917" s="5">
        <v>1725.64</v>
      </c>
      <c r="L917" s="5" t="s">
        <v>18</v>
      </c>
      <c r="M917" s="4">
        <v>43917</v>
      </c>
      <c r="N917" s="19">
        <f>IF(M917="","",MONTH(M917))</f>
        <v>3</v>
      </c>
      <c r="O917" s="1" t="str">
        <f>VLOOKUP(N917,[1]Mestre!$B$2:$C$13,2,FALSE)</f>
        <v>Trimestre 1</v>
      </c>
      <c r="Q917"/>
      <c r="R917"/>
      <c r="S917"/>
    </row>
    <row r="918" spans="3:19" ht="15" x14ac:dyDescent="0.25">
      <c r="C918" s="2" t="s">
        <v>659</v>
      </c>
      <c r="D918" s="3">
        <v>2000801</v>
      </c>
      <c r="F918" s="4">
        <v>43905</v>
      </c>
      <c r="G918" s="5">
        <v>600</v>
      </c>
      <c r="H918" s="5">
        <v>126</v>
      </c>
      <c r="K918" s="5">
        <v>726</v>
      </c>
      <c r="L918" s="5" t="s">
        <v>18</v>
      </c>
      <c r="M918" s="4">
        <v>43920</v>
      </c>
      <c r="N918" s="19">
        <f>IF(M918="","",MONTH(M918))</f>
        <v>3</v>
      </c>
      <c r="O918" s="1" t="str">
        <f>VLOOKUP(N918,[1]Mestre!$B$2:$C$13,2,FALSE)</f>
        <v>Trimestre 1</v>
      </c>
      <c r="Q918"/>
      <c r="R918"/>
      <c r="S918"/>
    </row>
    <row r="919" spans="3:19" ht="15" x14ac:dyDescent="0.25">
      <c r="C919" s="2" t="s">
        <v>659</v>
      </c>
      <c r="D919" s="3">
        <v>20001028</v>
      </c>
      <c r="F919" s="4">
        <v>43937</v>
      </c>
      <c r="G919" s="5">
        <v>74896</v>
      </c>
      <c r="H919" s="5">
        <v>15728.16</v>
      </c>
      <c r="K919" s="5">
        <v>90624.16</v>
      </c>
      <c r="L919" s="5" t="s">
        <v>660</v>
      </c>
      <c r="M919" s="4">
        <v>43979</v>
      </c>
      <c r="N919" s="19">
        <f>IF(M919="","",MONTH(M919))</f>
        <v>5</v>
      </c>
      <c r="O919" s="1" t="str">
        <f>VLOOKUP(N919,[1]Mestre!$B$2:$C$13,2,FALSE)</f>
        <v>Trimestre 2</v>
      </c>
      <c r="Q919"/>
      <c r="R919"/>
      <c r="S919"/>
    </row>
    <row r="920" spans="3:19" ht="15" x14ac:dyDescent="0.25">
      <c r="C920" s="2" t="s">
        <v>659</v>
      </c>
      <c r="D920" s="3">
        <v>20001569</v>
      </c>
      <c r="F920" s="4">
        <v>43997</v>
      </c>
      <c r="G920" s="5">
        <v>52.63</v>
      </c>
      <c r="H920" s="5">
        <v>11.05</v>
      </c>
      <c r="K920" s="5">
        <v>63.68</v>
      </c>
      <c r="L920" s="5" t="s">
        <v>18</v>
      </c>
      <c r="M920" s="4">
        <v>43998</v>
      </c>
      <c r="N920" s="19">
        <f>IF(M920="","",MONTH(M920))</f>
        <v>6</v>
      </c>
      <c r="O920" s="1" t="str">
        <f>VLOOKUP(N920,[1]Mestre!$B$2:$C$13,2,FALSE)</f>
        <v>Trimestre 2</v>
      </c>
      <c r="Q920"/>
      <c r="R920"/>
      <c r="S920"/>
    </row>
    <row r="921" spans="3:19" ht="15" x14ac:dyDescent="0.25">
      <c r="C921" s="2" t="s">
        <v>659</v>
      </c>
      <c r="D921" s="3">
        <v>20001667</v>
      </c>
      <c r="F921" s="4">
        <v>44012</v>
      </c>
      <c r="G921" s="5">
        <v>125.78</v>
      </c>
      <c r="H921" s="5">
        <v>26.41</v>
      </c>
      <c r="K921" s="5">
        <v>152.19</v>
      </c>
      <c r="L921" s="5" t="s">
        <v>18</v>
      </c>
      <c r="M921" s="4">
        <v>44012</v>
      </c>
      <c r="N921" s="19">
        <f>IF(M921="","",MONTH(M921))</f>
        <v>6</v>
      </c>
      <c r="O921" s="1" t="str">
        <f>VLOOKUP(N921,[1]Mestre!$B$2:$C$13,2,FALSE)</f>
        <v>Trimestre 2</v>
      </c>
      <c r="Q921"/>
      <c r="R921"/>
      <c r="S921"/>
    </row>
    <row r="922" spans="3:19" ht="15" x14ac:dyDescent="0.25">
      <c r="C922" s="2" t="s">
        <v>659</v>
      </c>
      <c r="D922" s="3">
        <v>20001842</v>
      </c>
      <c r="F922" s="4">
        <v>44027</v>
      </c>
      <c r="G922" s="5">
        <v>1512.88</v>
      </c>
      <c r="H922" s="5">
        <v>317.7</v>
      </c>
      <c r="K922" s="5">
        <v>1830.58</v>
      </c>
      <c r="L922" s="5" t="s">
        <v>18</v>
      </c>
      <c r="M922" s="4">
        <v>44036</v>
      </c>
      <c r="N922" s="19">
        <f>IF(M922="","",MONTH(M922))</f>
        <v>7</v>
      </c>
      <c r="O922" s="1" t="str">
        <f>VLOOKUP(N922,[1]Mestre!$B$2:$C$13,2,FALSE)</f>
        <v>Trimestre 3</v>
      </c>
      <c r="Q922"/>
      <c r="R922"/>
      <c r="S922"/>
    </row>
    <row r="923" spans="3:19" ht="15" x14ac:dyDescent="0.25">
      <c r="C923" s="2" t="s">
        <v>659</v>
      </c>
      <c r="D923" s="3">
        <v>20002017</v>
      </c>
      <c r="F923" s="4">
        <v>44042</v>
      </c>
      <c r="G923" s="5">
        <v>267.76</v>
      </c>
      <c r="H923" s="5">
        <v>56.23</v>
      </c>
      <c r="K923" s="5">
        <v>323.99</v>
      </c>
      <c r="L923" s="5" t="s">
        <v>18</v>
      </c>
      <c r="M923" s="4">
        <v>44043</v>
      </c>
      <c r="N923" s="19">
        <f>IF(M923="","",MONTH(M923))</f>
        <v>7</v>
      </c>
      <c r="O923" s="1" t="str">
        <f>VLOOKUP(N923,[1]Mestre!$B$2:$C$13,2,FALSE)</f>
        <v>Trimestre 3</v>
      </c>
      <c r="Q923"/>
      <c r="R923"/>
      <c r="S923"/>
    </row>
    <row r="924" spans="3:19" ht="15" x14ac:dyDescent="0.25">
      <c r="C924" s="2" t="s">
        <v>659</v>
      </c>
      <c r="D924" s="3">
        <v>20002190</v>
      </c>
      <c r="F924" s="4">
        <v>44073</v>
      </c>
      <c r="G924" s="5">
        <v>379.15</v>
      </c>
      <c r="H924" s="5">
        <v>79.62</v>
      </c>
      <c r="K924" s="5">
        <v>458.77</v>
      </c>
      <c r="L924" s="5" t="s">
        <v>18</v>
      </c>
      <c r="M924" s="4">
        <v>44074</v>
      </c>
      <c r="N924" s="19">
        <f>IF(M924="","",MONTH(M924))</f>
        <v>8</v>
      </c>
      <c r="O924" s="1" t="str">
        <f>VLOOKUP(N924,[1]Mestre!$B$2:$C$13,2,FALSE)</f>
        <v>Trimestre 3</v>
      </c>
      <c r="Q924"/>
      <c r="R924"/>
      <c r="S924"/>
    </row>
    <row r="925" spans="3:19" ht="15" x14ac:dyDescent="0.25">
      <c r="C925" s="2" t="s">
        <v>659</v>
      </c>
      <c r="D925" s="3">
        <v>20002564</v>
      </c>
      <c r="F925" s="4">
        <v>44104</v>
      </c>
      <c r="G925" s="5">
        <v>185.67</v>
      </c>
      <c r="H925" s="5">
        <v>38.99</v>
      </c>
      <c r="K925" s="5">
        <v>224.66</v>
      </c>
      <c r="L925" s="5" t="s">
        <v>18</v>
      </c>
      <c r="M925" s="4">
        <v>44104</v>
      </c>
      <c r="N925" s="19">
        <f>IF(M925="","",MONTH(M925))</f>
        <v>9</v>
      </c>
      <c r="O925" s="1" t="str">
        <f>VLOOKUP(N925,[1]Mestre!$B$2:$C$13,2,FALSE)</f>
        <v>Trimestre 3</v>
      </c>
      <c r="Q925"/>
      <c r="R925"/>
      <c r="S925"/>
    </row>
    <row r="926" spans="3:19" ht="15" x14ac:dyDescent="0.25">
      <c r="C926" s="2" t="s">
        <v>659</v>
      </c>
      <c r="D926" s="3">
        <v>20003213</v>
      </c>
      <c r="F926" s="4">
        <v>44165</v>
      </c>
      <c r="G926" s="5">
        <v>1991.72</v>
      </c>
      <c r="H926" s="5">
        <v>418.26</v>
      </c>
      <c r="K926" s="5">
        <v>2409.98</v>
      </c>
      <c r="L926" s="5" t="s">
        <v>18</v>
      </c>
      <c r="M926" s="4">
        <v>44165</v>
      </c>
      <c r="N926" s="19">
        <f>IF(M926="","",MONTH(M926))</f>
        <v>11</v>
      </c>
      <c r="O926" s="1" t="str">
        <f>VLOOKUP(N926,[1]Mestre!$B$2:$C$13,2,FALSE)</f>
        <v>Trimestre 4</v>
      </c>
      <c r="Q926"/>
      <c r="R926"/>
      <c r="S926"/>
    </row>
    <row r="927" spans="3:19" ht="15" x14ac:dyDescent="0.25">
      <c r="C927" s="2" t="s">
        <v>659</v>
      </c>
      <c r="D927" s="3">
        <v>20003423</v>
      </c>
      <c r="F927" s="4">
        <v>44180</v>
      </c>
      <c r="G927" s="5">
        <v>198.59</v>
      </c>
      <c r="H927" s="5">
        <v>41.7</v>
      </c>
      <c r="K927" s="5">
        <v>240.29</v>
      </c>
      <c r="L927" s="5" t="s">
        <v>18</v>
      </c>
      <c r="M927" s="4">
        <v>44181</v>
      </c>
      <c r="N927" s="19">
        <f>IF(M927="","",MONTH(M927))</f>
        <v>12</v>
      </c>
      <c r="O927" s="1" t="str">
        <f>VLOOKUP(N927,[1]Mestre!$B$2:$C$13,2,FALSE)</f>
        <v>Trimestre 4</v>
      </c>
      <c r="Q927"/>
      <c r="R927"/>
      <c r="S927"/>
    </row>
    <row r="928" spans="3:19" ht="15" x14ac:dyDescent="0.25">
      <c r="C928" s="2" t="s">
        <v>661</v>
      </c>
      <c r="D928" s="3">
        <v>344</v>
      </c>
      <c r="F928" s="4">
        <v>44022</v>
      </c>
      <c r="G928" s="5">
        <v>1180</v>
      </c>
      <c r="H928" s="5">
        <v>247.8</v>
      </c>
      <c r="K928" s="5">
        <v>1427.8</v>
      </c>
      <c r="L928" s="5" t="s">
        <v>662</v>
      </c>
      <c r="M928" s="4">
        <v>44022</v>
      </c>
      <c r="N928" s="19">
        <f>IF(M928="","",MONTH(M928))</f>
        <v>7</v>
      </c>
      <c r="O928" s="1" t="str">
        <f>VLOOKUP(N928,[1]Mestre!$B$2:$C$13,2,FALSE)</f>
        <v>Trimestre 3</v>
      </c>
      <c r="Q928"/>
      <c r="R928"/>
      <c r="S928"/>
    </row>
    <row r="929" spans="3:19" ht="15" x14ac:dyDescent="0.25">
      <c r="C929" s="2" t="s">
        <v>661</v>
      </c>
      <c r="D929" s="3">
        <v>10376</v>
      </c>
      <c r="F929" s="4">
        <v>44044</v>
      </c>
      <c r="G929" s="5">
        <v>1180</v>
      </c>
      <c r="H929" s="5">
        <v>247.8</v>
      </c>
      <c r="K929" s="5">
        <v>1427.8</v>
      </c>
      <c r="L929" s="5" t="s">
        <v>663</v>
      </c>
      <c r="M929" s="4">
        <v>44047</v>
      </c>
      <c r="N929" s="19">
        <f>IF(M929="","",MONTH(M929))</f>
        <v>8</v>
      </c>
      <c r="O929" s="1" t="str">
        <f>VLOOKUP(N929,[1]Mestre!$B$2:$C$13,2,FALSE)</f>
        <v>Trimestre 3</v>
      </c>
      <c r="Q929"/>
      <c r="R929"/>
      <c r="S929"/>
    </row>
    <row r="930" spans="3:19" ht="15" x14ac:dyDescent="0.25">
      <c r="C930" s="2" t="s">
        <v>661</v>
      </c>
      <c r="D930" s="3" t="s">
        <v>664</v>
      </c>
      <c r="F930" s="4">
        <v>44075</v>
      </c>
      <c r="G930" s="5">
        <v>1180</v>
      </c>
      <c r="H930" s="5">
        <v>247.8</v>
      </c>
      <c r="K930" s="5">
        <v>1427.8</v>
      </c>
      <c r="L930" s="5" t="s">
        <v>663</v>
      </c>
      <c r="M930" s="4">
        <v>44078</v>
      </c>
      <c r="N930" s="19">
        <f>IF(M930="","",MONTH(M930))</f>
        <v>9</v>
      </c>
      <c r="O930" s="1" t="str">
        <f>VLOOKUP(N930,[1]Mestre!$B$2:$C$13,2,FALSE)</f>
        <v>Trimestre 3</v>
      </c>
      <c r="Q930"/>
      <c r="R930"/>
      <c r="S930"/>
    </row>
    <row r="931" spans="3:19" ht="15" x14ac:dyDescent="0.25">
      <c r="C931" s="2" t="s">
        <v>661</v>
      </c>
      <c r="D931" s="3">
        <v>10536</v>
      </c>
      <c r="F931" s="4">
        <v>44105</v>
      </c>
      <c r="G931" s="5">
        <v>1180</v>
      </c>
      <c r="H931" s="5">
        <v>247.8</v>
      </c>
      <c r="K931" s="5">
        <v>1427.8</v>
      </c>
      <c r="L931" s="5" t="s">
        <v>663</v>
      </c>
      <c r="M931" s="4">
        <v>44109</v>
      </c>
      <c r="N931" s="19">
        <f>IF(M931="","",MONTH(M931))</f>
        <v>10</v>
      </c>
      <c r="O931" s="1" t="str">
        <f>VLOOKUP(N931,[1]Mestre!$B$2:$C$13,2,FALSE)</f>
        <v>Trimestre 4</v>
      </c>
      <c r="Q931"/>
      <c r="R931"/>
      <c r="S931"/>
    </row>
    <row r="932" spans="3:19" ht="15" x14ac:dyDescent="0.25">
      <c r="C932" s="2" t="s">
        <v>661</v>
      </c>
      <c r="D932" s="3" t="s">
        <v>665</v>
      </c>
      <c r="F932" s="4">
        <v>44136</v>
      </c>
      <c r="G932" s="5">
        <v>1180</v>
      </c>
      <c r="H932" s="5">
        <v>247.8</v>
      </c>
      <c r="K932" s="5">
        <v>1427.8</v>
      </c>
      <c r="L932" s="5" t="s">
        <v>663</v>
      </c>
      <c r="M932" s="4">
        <v>44139</v>
      </c>
      <c r="N932" s="19">
        <f>IF(M932="","",MONTH(M932))</f>
        <v>11</v>
      </c>
      <c r="O932" s="1" t="str">
        <f>VLOOKUP(N932,[1]Mestre!$B$2:$C$13,2,FALSE)</f>
        <v>Trimestre 4</v>
      </c>
      <c r="Q932"/>
      <c r="R932"/>
      <c r="S932"/>
    </row>
    <row r="933" spans="3:19" ht="15" x14ac:dyDescent="0.25">
      <c r="C933" s="2" t="s">
        <v>661</v>
      </c>
      <c r="D933" s="3" t="s">
        <v>666</v>
      </c>
      <c r="F933" s="4">
        <v>44166</v>
      </c>
      <c r="G933" s="5">
        <v>1180</v>
      </c>
      <c r="H933" s="5">
        <v>247.8</v>
      </c>
      <c r="K933" s="5">
        <v>1427.8</v>
      </c>
      <c r="L933" s="5" t="s">
        <v>663</v>
      </c>
      <c r="M933" s="4">
        <v>44166</v>
      </c>
      <c r="N933" s="19">
        <f>IF(M933="","",MONTH(M933))</f>
        <v>12</v>
      </c>
      <c r="O933" s="1" t="str">
        <f>VLOOKUP(N933,[1]Mestre!$B$2:$C$13,2,FALSE)</f>
        <v>Trimestre 4</v>
      </c>
      <c r="Q933"/>
      <c r="R933"/>
      <c r="S933"/>
    </row>
    <row r="934" spans="3:19" ht="15" x14ac:dyDescent="0.25">
      <c r="C934" s="2" t="s">
        <v>667</v>
      </c>
      <c r="D934" s="3">
        <v>200207</v>
      </c>
      <c r="F934" s="4">
        <v>44195</v>
      </c>
      <c r="G934" s="5">
        <v>3519.89</v>
      </c>
      <c r="H934" s="5">
        <v>739.18</v>
      </c>
      <c r="K934" s="5">
        <v>4259.07</v>
      </c>
      <c r="L934" s="5" t="s">
        <v>668</v>
      </c>
      <c r="M934" s="4">
        <v>44196</v>
      </c>
      <c r="N934" s="19">
        <f>IF(M934="","",MONTH(M934))</f>
        <v>12</v>
      </c>
      <c r="O934" s="1" t="str">
        <f>VLOOKUP(N934,[1]Mestre!$B$2:$C$13,2,FALSE)</f>
        <v>Trimestre 4</v>
      </c>
      <c r="Q934"/>
      <c r="R934"/>
      <c r="S934"/>
    </row>
    <row r="935" spans="3:19" ht="15" x14ac:dyDescent="0.25">
      <c r="C935" s="2" t="s">
        <v>669</v>
      </c>
      <c r="D935" s="3">
        <v>7</v>
      </c>
      <c r="F935" s="4">
        <v>43873</v>
      </c>
      <c r="G935" s="5">
        <v>90.69</v>
      </c>
      <c r="H935" s="5">
        <v>19.04</v>
      </c>
      <c r="K935" s="5">
        <v>109.73</v>
      </c>
      <c r="L935" s="5" t="s">
        <v>39</v>
      </c>
      <c r="M935" s="4">
        <v>43886</v>
      </c>
      <c r="N935" s="19">
        <f>IF(M935="","",MONTH(M935))</f>
        <v>2</v>
      </c>
      <c r="O935" s="1" t="str">
        <f>VLOOKUP(N935,[1]Mestre!$B$2:$C$13,2,FALSE)</f>
        <v>Trimestre 1</v>
      </c>
      <c r="Q935"/>
      <c r="R935"/>
      <c r="S935"/>
    </row>
    <row r="936" spans="3:19" ht="15" x14ac:dyDescent="0.25">
      <c r="C936" s="2" t="s">
        <v>669</v>
      </c>
      <c r="D936" s="3">
        <v>8</v>
      </c>
      <c r="F936" s="4">
        <v>44112</v>
      </c>
      <c r="G936" s="5">
        <v>1980.15</v>
      </c>
      <c r="H936" s="5">
        <v>415.83</v>
      </c>
      <c r="K936" s="5">
        <v>2395.98</v>
      </c>
      <c r="L936" s="5" t="s">
        <v>39</v>
      </c>
      <c r="M936" s="4">
        <v>44117</v>
      </c>
      <c r="N936" s="19">
        <f>IF(M936="","",MONTH(M936))</f>
        <v>10</v>
      </c>
      <c r="O936" s="1" t="str">
        <f>VLOOKUP(N936,[1]Mestre!$B$2:$C$13,2,FALSE)</f>
        <v>Trimestre 4</v>
      </c>
      <c r="Q936"/>
      <c r="R936"/>
      <c r="S936"/>
    </row>
    <row r="937" spans="3:19" ht="15" x14ac:dyDescent="0.25">
      <c r="C937" s="2" t="s">
        <v>669</v>
      </c>
      <c r="D937" s="3">
        <v>2000849</v>
      </c>
      <c r="F937" s="4">
        <v>44152</v>
      </c>
      <c r="G937" s="5">
        <v>510</v>
      </c>
      <c r="H937" s="5">
        <v>107.1</v>
      </c>
      <c r="K937" s="5">
        <v>617.1</v>
      </c>
      <c r="L937" s="5" t="s">
        <v>39</v>
      </c>
      <c r="M937" s="4">
        <v>44165</v>
      </c>
      <c r="N937" s="19">
        <f>IF(M937="","",MONTH(M937))</f>
        <v>11</v>
      </c>
      <c r="O937" s="1" t="str">
        <f>VLOOKUP(N937,[1]Mestre!$B$2:$C$13,2,FALSE)</f>
        <v>Trimestre 4</v>
      </c>
      <c r="Q937"/>
      <c r="R937"/>
      <c r="S937"/>
    </row>
    <row r="938" spans="3:19" ht="15" x14ac:dyDescent="0.25">
      <c r="C938" s="2" t="s">
        <v>669</v>
      </c>
      <c r="D938" s="3">
        <v>2000871</v>
      </c>
      <c r="F938" s="4">
        <v>44162</v>
      </c>
      <c r="G938" s="5">
        <v>396.71</v>
      </c>
      <c r="H938" s="5">
        <v>83.31</v>
      </c>
      <c r="K938" s="5">
        <v>480.02</v>
      </c>
      <c r="L938" s="5" t="s">
        <v>39</v>
      </c>
      <c r="M938" s="4">
        <v>44165</v>
      </c>
      <c r="N938" s="19">
        <f>IF(M938="","",MONTH(M938))</f>
        <v>11</v>
      </c>
      <c r="O938" s="1" t="str">
        <f>VLOOKUP(N938,[1]Mestre!$B$2:$C$13,2,FALSE)</f>
        <v>Trimestre 4</v>
      </c>
      <c r="Q938"/>
      <c r="R938"/>
      <c r="S938"/>
    </row>
    <row r="939" spans="3:19" ht="15" x14ac:dyDescent="0.25">
      <c r="C939" s="2" t="s">
        <v>670</v>
      </c>
      <c r="D939" s="3" t="s">
        <v>671</v>
      </c>
      <c r="F939" s="4">
        <v>44000</v>
      </c>
      <c r="G939" s="5">
        <v>8060</v>
      </c>
      <c r="H939" s="5">
        <v>1692.6</v>
      </c>
      <c r="K939" s="5">
        <v>9752.6</v>
      </c>
      <c r="L939" s="5" t="s">
        <v>619</v>
      </c>
      <c r="M939" s="4">
        <v>44007</v>
      </c>
      <c r="N939" s="19">
        <f>IF(M939="","",MONTH(M939))</f>
        <v>6</v>
      </c>
      <c r="O939" s="1" t="str">
        <f>VLOOKUP(N939,[1]Mestre!$B$2:$C$13,2,FALSE)</f>
        <v>Trimestre 2</v>
      </c>
      <c r="Q939"/>
      <c r="R939"/>
      <c r="S939"/>
    </row>
    <row r="940" spans="3:19" ht="15" x14ac:dyDescent="0.25">
      <c r="C940" s="2" t="s">
        <v>672</v>
      </c>
      <c r="D940" s="3">
        <v>4706149823</v>
      </c>
      <c r="F940" s="4">
        <v>43985</v>
      </c>
      <c r="G940" s="5">
        <v>806.4</v>
      </c>
      <c r="H940" s="5">
        <v>169.34</v>
      </c>
      <c r="K940" s="5">
        <v>975.74</v>
      </c>
      <c r="L940" s="5" t="s">
        <v>673</v>
      </c>
      <c r="M940" s="4">
        <v>43993</v>
      </c>
      <c r="N940" s="19">
        <f>IF(M940="","",MONTH(M940))</f>
        <v>6</v>
      </c>
      <c r="O940" s="1" t="str">
        <f>VLOOKUP(N940,[1]Mestre!$B$2:$C$13,2,FALSE)</f>
        <v>Trimestre 2</v>
      </c>
      <c r="Q940"/>
      <c r="R940"/>
      <c r="S940"/>
    </row>
    <row r="941" spans="3:19" ht="15" x14ac:dyDescent="0.25">
      <c r="C941" s="2" t="s">
        <v>672</v>
      </c>
      <c r="D941" s="3">
        <v>4706145054</v>
      </c>
      <c r="F941" s="4">
        <v>44038</v>
      </c>
      <c r="G941" s="5">
        <v>806.4</v>
      </c>
      <c r="H941" s="5">
        <v>169.34</v>
      </c>
      <c r="K941" s="5">
        <v>975.74</v>
      </c>
      <c r="L941" s="5" t="s">
        <v>673</v>
      </c>
      <c r="M941" s="4">
        <v>44090</v>
      </c>
      <c r="N941" s="19">
        <f>IF(M941="","",MONTH(M941))</f>
        <v>9</v>
      </c>
      <c r="O941" s="1" t="str">
        <f>VLOOKUP(N941,[1]Mestre!$B$2:$C$13,2,FALSE)</f>
        <v>Trimestre 3</v>
      </c>
      <c r="Q941"/>
      <c r="R941"/>
      <c r="S941"/>
    </row>
    <row r="942" spans="3:19" ht="15" x14ac:dyDescent="0.25">
      <c r="C942" s="2" t="s">
        <v>672</v>
      </c>
      <c r="D942" s="3">
        <v>4706141322</v>
      </c>
      <c r="F942" s="4">
        <v>44039</v>
      </c>
      <c r="G942" s="5">
        <v>806.4</v>
      </c>
      <c r="H942" s="5">
        <v>169.34</v>
      </c>
      <c r="K942" s="5">
        <v>975.74</v>
      </c>
      <c r="L942" s="5" t="s">
        <v>673</v>
      </c>
      <c r="M942" s="4">
        <v>44090</v>
      </c>
      <c r="N942" s="19">
        <f>IF(M942="","",MONTH(M942))</f>
        <v>9</v>
      </c>
      <c r="O942" s="1" t="str">
        <f>VLOOKUP(N942,[1]Mestre!$B$2:$C$13,2,FALSE)</f>
        <v>Trimestre 3</v>
      </c>
      <c r="Q942"/>
      <c r="R942"/>
      <c r="S942"/>
    </row>
    <row r="943" spans="3:19" ht="15" x14ac:dyDescent="0.25">
      <c r="C943" s="2" t="s">
        <v>672</v>
      </c>
      <c r="D943" s="3">
        <v>4706151444</v>
      </c>
      <c r="F943" s="4">
        <v>44039</v>
      </c>
      <c r="G943" s="5">
        <v>428.14</v>
      </c>
      <c r="H943" s="5">
        <v>89.91</v>
      </c>
      <c r="K943" s="5">
        <v>518.04999999999995</v>
      </c>
      <c r="L943" s="5" t="s">
        <v>673</v>
      </c>
      <c r="M943" s="4">
        <v>44090</v>
      </c>
      <c r="N943" s="19">
        <f>IF(M943="","",MONTH(M943))</f>
        <v>9</v>
      </c>
      <c r="O943" s="1" t="str">
        <f>VLOOKUP(N943,[1]Mestre!$B$2:$C$13,2,FALSE)</f>
        <v>Trimestre 3</v>
      </c>
      <c r="Q943"/>
      <c r="R943"/>
      <c r="S943"/>
    </row>
    <row r="944" spans="3:19" ht="15" x14ac:dyDescent="0.25">
      <c r="C944" s="2" t="s">
        <v>674</v>
      </c>
      <c r="D944" s="3" t="s">
        <v>675</v>
      </c>
      <c r="F944" s="4">
        <v>44174</v>
      </c>
      <c r="G944" s="5">
        <v>3125.2</v>
      </c>
      <c r="H944" s="5">
        <v>312.52</v>
      </c>
      <c r="K944" s="5">
        <v>3437.72</v>
      </c>
      <c r="L944" s="5" t="s">
        <v>676</v>
      </c>
      <c r="M944" s="4">
        <v>44183</v>
      </c>
      <c r="N944" s="19">
        <f>IF(M944="","",MONTH(M944))</f>
        <v>12</v>
      </c>
      <c r="O944" s="1" t="str">
        <f>VLOOKUP(N944,[1]Mestre!$B$2:$C$13,2,FALSE)</f>
        <v>Trimestre 4</v>
      </c>
      <c r="Q944"/>
      <c r="R944"/>
      <c r="S944"/>
    </row>
    <row r="945" spans="3:19" ht="15" x14ac:dyDescent="0.25">
      <c r="C945" s="2" t="s">
        <v>677</v>
      </c>
      <c r="D945" s="3">
        <v>11819</v>
      </c>
      <c r="F945" s="4">
        <v>43840</v>
      </c>
      <c r="G945" s="5">
        <v>126</v>
      </c>
      <c r="H945" s="5">
        <v>26.45</v>
      </c>
      <c r="K945" s="5">
        <v>152.44999999999999</v>
      </c>
      <c r="L945" s="5" t="s">
        <v>219</v>
      </c>
      <c r="M945" s="4">
        <v>43857</v>
      </c>
      <c r="N945" s="19">
        <f>IF(M945="","",MONTH(M945))</f>
        <v>1</v>
      </c>
      <c r="O945" s="1" t="str">
        <f>VLOOKUP(N945,[1]Mestre!$B$2:$C$13,2,FALSE)</f>
        <v>Trimestre 1</v>
      </c>
      <c r="Q945"/>
      <c r="R945"/>
      <c r="S945"/>
    </row>
    <row r="946" spans="3:19" ht="15" x14ac:dyDescent="0.25">
      <c r="C946" s="2" t="s">
        <v>677</v>
      </c>
      <c r="D946" s="3">
        <v>11989</v>
      </c>
      <c r="F946" s="4">
        <v>43896</v>
      </c>
      <c r="G946" s="5">
        <v>393.62</v>
      </c>
      <c r="H946" s="5">
        <v>82.66</v>
      </c>
      <c r="K946" s="5">
        <v>476.28</v>
      </c>
      <c r="L946" s="5" t="s">
        <v>219</v>
      </c>
      <c r="M946" s="4">
        <v>43921</v>
      </c>
      <c r="N946" s="19">
        <f>IF(M946="","",MONTH(M946))</f>
        <v>3</v>
      </c>
      <c r="O946" s="1" t="str">
        <f>VLOOKUP(N946,[1]Mestre!$B$2:$C$13,2,FALSE)</f>
        <v>Trimestre 1</v>
      </c>
      <c r="Q946"/>
      <c r="R946"/>
      <c r="S946"/>
    </row>
    <row r="947" spans="3:19" ht="15" x14ac:dyDescent="0.25">
      <c r="C947" s="2" t="s">
        <v>677</v>
      </c>
      <c r="D947" s="3">
        <v>11988</v>
      </c>
      <c r="F947" s="4">
        <v>43896</v>
      </c>
      <c r="G947" s="5">
        <v>555.79</v>
      </c>
      <c r="H947" s="5">
        <v>116.71</v>
      </c>
      <c r="K947" s="5">
        <v>672.5</v>
      </c>
      <c r="L947" s="5" t="s">
        <v>678</v>
      </c>
      <c r="M947" s="4">
        <v>43921</v>
      </c>
      <c r="N947" s="19">
        <f>IF(M947="","",MONTH(M947))</f>
        <v>3</v>
      </c>
      <c r="O947" s="1" t="str">
        <f>VLOOKUP(N947,[1]Mestre!$B$2:$C$13,2,FALSE)</f>
        <v>Trimestre 1</v>
      </c>
      <c r="Q947"/>
      <c r="R947"/>
      <c r="S947"/>
    </row>
    <row r="948" spans="3:19" ht="15" x14ac:dyDescent="0.25">
      <c r="C948" s="2" t="s">
        <v>677</v>
      </c>
      <c r="D948" s="3">
        <v>12043</v>
      </c>
      <c r="F948" s="4">
        <v>43910</v>
      </c>
      <c r="G948" s="5">
        <v>90.86</v>
      </c>
      <c r="H948" s="5">
        <v>19.079999999999998</v>
      </c>
      <c r="K948" s="5">
        <v>109.94</v>
      </c>
      <c r="L948" s="5" t="s">
        <v>219</v>
      </c>
      <c r="M948" s="4">
        <v>43921</v>
      </c>
      <c r="N948" s="19">
        <f>IF(M948="","",MONTH(M948))</f>
        <v>3</v>
      </c>
      <c r="O948" s="1" t="str">
        <f>VLOOKUP(N948,[1]Mestre!$B$2:$C$13,2,FALSE)</f>
        <v>Trimestre 1</v>
      </c>
      <c r="Q948"/>
      <c r="R948"/>
      <c r="S948"/>
    </row>
    <row r="949" spans="3:19" ht="15" x14ac:dyDescent="0.25">
      <c r="C949" s="2" t="s">
        <v>677</v>
      </c>
      <c r="D949" s="3">
        <v>12048</v>
      </c>
      <c r="F949" s="4">
        <v>43910</v>
      </c>
      <c r="G949" s="5">
        <v>712.02</v>
      </c>
      <c r="H949" s="5">
        <v>149.53</v>
      </c>
      <c r="K949" s="5">
        <v>861.55</v>
      </c>
      <c r="L949" s="5" t="s">
        <v>219</v>
      </c>
      <c r="M949" s="4">
        <v>43921</v>
      </c>
      <c r="N949" s="19">
        <f>IF(M949="","",MONTH(M949))</f>
        <v>3</v>
      </c>
      <c r="O949" s="1" t="str">
        <f>VLOOKUP(N949,[1]Mestre!$B$2:$C$13,2,FALSE)</f>
        <v>Trimestre 1</v>
      </c>
      <c r="Q949"/>
      <c r="R949"/>
      <c r="S949"/>
    </row>
    <row r="950" spans="3:19" ht="15" x14ac:dyDescent="0.25">
      <c r="C950" s="2" t="s">
        <v>677</v>
      </c>
      <c r="D950" s="3">
        <v>12051</v>
      </c>
      <c r="F950" s="4">
        <v>43913</v>
      </c>
      <c r="G950" s="5">
        <v>40.799999999999997</v>
      </c>
      <c r="H950" s="5">
        <v>8.57</v>
      </c>
      <c r="K950" s="5">
        <v>49.37</v>
      </c>
      <c r="L950" s="5" t="s">
        <v>219</v>
      </c>
      <c r="M950" s="4">
        <v>43935</v>
      </c>
      <c r="N950" s="19">
        <f>IF(M950="","",MONTH(M950))</f>
        <v>4</v>
      </c>
      <c r="O950" s="1" t="str">
        <f>VLOOKUP(N950,[1]Mestre!$B$2:$C$13,2,FALSE)</f>
        <v>Trimestre 2</v>
      </c>
      <c r="Q950"/>
      <c r="R950"/>
      <c r="S950"/>
    </row>
    <row r="951" spans="3:19" ht="15" x14ac:dyDescent="0.25">
      <c r="C951" s="2" t="s">
        <v>677</v>
      </c>
      <c r="D951" s="3">
        <v>12078</v>
      </c>
      <c r="F951" s="4">
        <v>43915</v>
      </c>
      <c r="G951" s="5">
        <v>419.2</v>
      </c>
      <c r="H951" s="5">
        <v>88.03</v>
      </c>
      <c r="K951" s="5">
        <v>507.23</v>
      </c>
      <c r="L951" s="5" t="s">
        <v>219</v>
      </c>
      <c r="M951" s="4">
        <v>43921</v>
      </c>
      <c r="N951" s="19">
        <f>IF(M951="","",MONTH(M951))</f>
        <v>3</v>
      </c>
      <c r="O951" s="1" t="str">
        <f>VLOOKUP(N951,[1]Mestre!$B$2:$C$13,2,FALSE)</f>
        <v>Trimestre 1</v>
      </c>
      <c r="Q951"/>
      <c r="R951"/>
      <c r="S951"/>
    </row>
    <row r="952" spans="3:19" ht="15" x14ac:dyDescent="0.25">
      <c r="C952" s="2" t="s">
        <v>677</v>
      </c>
      <c r="D952" s="3">
        <v>12063</v>
      </c>
      <c r="F952" s="4">
        <v>43916</v>
      </c>
      <c r="G952" s="5">
        <v>837.71</v>
      </c>
      <c r="H952" s="5">
        <v>175.92</v>
      </c>
      <c r="K952" s="5">
        <v>1013.63</v>
      </c>
      <c r="L952" s="5" t="s">
        <v>219</v>
      </c>
      <c r="M952" s="4">
        <v>43921</v>
      </c>
      <c r="N952" s="19">
        <f>IF(M952="","",MONTH(M952))</f>
        <v>3</v>
      </c>
      <c r="O952" s="1" t="str">
        <f>VLOOKUP(N952,[1]Mestre!$B$2:$C$13,2,FALSE)</f>
        <v>Trimestre 1</v>
      </c>
      <c r="Q952"/>
      <c r="R952"/>
      <c r="S952"/>
    </row>
    <row r="953" spans="3:19" ht="15" x14ac:dyDescent="0.25">
      <c r="C953" s="2" t="s">
        <v>677</v>
      </c>
      <c r="D953" s="3">
        <v>12079</v>
      </c>
      <c r="F953" s="4">
        <v>43917</v>
      </c>
      <c r="G953" s="5">
        <v>774.86</v>
      </c>
      <c r="H953" s="5">
        <v>162.72</v>
      </c>
      <c r="K953" s="5">
        <v>937.58</v>
      </c>
      <c r="L953" s="5" t="s">
        <v>219</v>
      </c>
      <c r="M953" s="4">
        <v>43921</v>
      </c>
      <c r="N953" s="19">
        <f>IF(M953="","",MONTH(M953))</f>
        <v>3</v>
      </c>
      <c r="O953" s="1" t="str">
        <f>VLOOKUP(N953,[1]Mestre!$B$2:$C$13,2,FALSE)</f>
        <v>Trimestre 1</v>
      </c>
      <c r="Q953"/>
      <c r="R953"/>
      <c r="S953"/>
    </row>
    <row r="954" spans="3:19" ht="15" x14ac:dyDescent="0.25">
      <c r="C954" s="2" t="s">
        <v>677</v>
      </c>
      <c r="D954" s="3">
        <v>12089</v>
      </c>
      <c r="F954" s="4">
        <v>43925</v>
      </c>
      <c r="G954" s="5">
        <v>432</v>
      </c>
      <c r="H954" s="5">
        <v>90.72</v>
      </c>
      <c r="K954" s="5">
        <v>522.72</v>
      </c>
      <c r="L954" s="5" t="s">
        <v>219</v>
      </c>
      <c r="M954" s="4">
        <v>43951</v>
      </c>
      <c r="N954" s="19">
        <f>IF(M954="","",MONTH(M954))</f>
        <v>4</v>
      </c>
      <c r="O954" s="1" t="str">
        <f>VLOOKUP(N954,[1]Mestre!$B$2:$C$13,2,FALSE)</f>
        <v>Trimestre 2</v>
      </c>
      <c r="Q954"/>
      <c r="R954"/>
      <c r="S954"/>
    </row>
    <row r="955" spans="3:19" ht="15" x14ac:dyDescent="0.25">
      <c r="C955" s="2" t="s">
        <v>677</v>
      </c>
      <c r="D955" s="3" t="s">
        <v>679</v>
      </c>
      <c r="F955" s="4">
        <v>43938</v>
      </c>
      <c r="G955" s="5">
        <v>318</v>
      </c>
      <c r="H955" s="5">
        <v>66.78</v>
      </c>
      <c r="K955" s="5">
        <v>384.78</v>
      </c>
      <c r="L955" s="5" t="s">
        <v>219</v>
      </c>
      <c r="M955" s="4">
        <v>43943</v>
      </c>
      <c r="N955" s="19">
        <f>IF(M955="","",MONTH(M955))</f>
        <v>4</v>
      </c>
      <c r="O955" s="1" t="str">
        <f>VLOOKUP(N955,[1]Mestre!$B$2:$C$13,2,FALSE)</f>
        <v>Trimestre 2</v>
      </c>
      <c r="Q955"/>
      <c r="R955"/>
      <c r="S955"/>
    </row>
    <row r="956" spans="3:19" ht="15" x14ac:dyDescent="0.25">
      <c r="C956" s="2" t="s">
        <v>677</v>
      </c>
      <c r="D956" s="3">
        <v>12163</v>
      </c>
      <c r="F956" s="4">
        <v>43951</v>
      </c>
      <c r="G956" s="5">
        <v>182</v>
      </c>
      <c r="H956" s="5">
        <v>38.22</v>
      </c>
      <c r="K956" s="5">
        <v>220.22</v>
      </c>
      <c r="L956" s="5" t="s">
        <v>219</v>
      </c>
      <c r="M956" s="4">
        <v>43951</v>
      </c>
      <c r="N956" s="19">
        <f>IF(M956="","",MONTH(M956))</f>
        <v>4</v>
      </c>
      <c r="O956" s="1" t="str">
        <f>VLOOKUP(N956,[1]Mestre!$B$2:$C$13,2,FALSE)</f>
        <v>Trimestre 2</v>
      </c>
      <c r="Q956"/>
      <c r="R956"/>
      <c r="S956"/>
    </row>
    <row r="957" spans="3:19" ht="15" x14ac:dyDescent="0.25">
      <c r="C957" s="2" t="s">
        <v>677</v>
      </c>
      <c r="D957" s="3">
        <v>12232</v>
      </c>
      <c r="F957" s="4">
        <v>43973</v>
      </c>
      <c r="G957" s="5">
        <v>250</v>
      </c>
      <c r="H957" s="5">
        <v>52.5</v>
      </c>
      <c r="K957" s="5">
        <v>302.5</v>
      </c>
      <c r="L957" s="5" t="s">
        <v>219</v>
      </c>
      <c r="M957" s="4">
        <v>43979</v>
      </c>
      <c r="N957" s="19">
        <f>IF(M957="","",MONTH(M957))</f>
        <v>5</v>
      </c>
      <c r="O957" s="1" t="str">
        <f>VLOOKUP(N957,[1]Mestre!$B$2:$C$13,2,FALSE)</f>
        <v>Trimestre 2</v>
      </c>
      <c r="Q957"/>
      <c r="R957"/>
      <c r="S957"/>
    </row>
    <row r="958" spans="3:19" ht="15" x14ac:dyDescent="0.25">
      <c r="C958" s="2" t="s">
        <v>677</v>
      </c>
      <c r="D958" s="3">
        <v>12262</v>
      </c>
      <c r="F958" s="4">
        <v>43980</v>
      </c>
      <c r="G958" s="5">
        <v>350</v>
      </c>
      <c r="H958" s="5">
        <v>73.5</v>
      </c>
      <c r="K958" s="5">
        <v>423.5</v>
      </c>
      <c r="L958" s="5" t="s">
        <v>219</v>
      </c>
      <c r="M958" s="4">
        <v>43982</v>
      </c>
      <c r="N958" s="19">
        <f>IF(M958="","",MONTH(M958))</f>
        <v>5</v>
      </c>
      <c r="O958" s="1" t="str">
        <f>VLOOKUP(N958,[1]Mestre!$B$2:$C$13,2,FALSE)</f>
        <v>Trimestre 2</v>
      </c>
      <c r="Q958"/>
      <c r="R958"/>
      <c r="S958"/>
    </row>
    <row r="959" spans="3:19" ht="15" x14ac:dyDescent="0.25">
      <c r="C959" s="2" t="s">
        <v>677</v>
      </c>
      <c r="D959" s="3">
        <v>12297</v>
      </c>
      <c r="F959" s="4">
        <v>43994</v>
      </c>
      <c r="G959" s="5">
        <v>200</v>
      </c>
      <c r="H959" s="5">
        <v>42</v>
      </c>
      <c r="K959" s="5">
        <v>242</v>
      </c>
      <c r="L959" s="5" t="s">
        <v>219</v>
      </c>
      <c r="M959" s="4">
        <v>43999</v>
      </c>
      <c r="N959" s="19">
        <f>IF(M959="","",MONTH(M959))</f>
        <v>6</v>
      </c>
      <c r="O959" s="1" t="str">
        <f>VLOOKUP(N959,[1]Mestre!$B$2:$C$13,2,FALSE)</f>
        <v>Trimestre 2</v>
      </c>
      <c r="Q959"/>
      <c r="R959"/>
      <c r="S959"/>
    </row>
    <row r="960" spans="3:19" ht="15" x14ac:dyDescent="0.25">
      <c r="C960" s="2" t="s">
        <v>677</v>
      </c>
      <c r="D960" s="3">
        <v>12337</v>
      </c>
      <c r="F960" s="4">
        <v>44012</v>
      </c>
      <c r="G960" s="5">
        <v>421.35</v>
      </c>
      <c r="H960" s="5">
        <v>88.49</v>
      </c>
      <c r="K960" s="5">
        <v>509.84</v>
      </c>
      <c r="L960" s="5" t="s">
        <v>219</v>
      </c>
      <c r="M960" s="4">
        <v>44012</v>
      </c>
      <c r="N960" s="19">
        <f>IF(M960="","",MONTH(M960))</f>
        <v>6</v>
      </c>
      <c r="O960" s="1" t="str">
        <f>VLOOKUP(N960,[1]Mestre!$B$2:$C$13,2,FALSE)</f>
        <v>Trimestre 2</v>
      </c>
      <c r="Q960"/>
      <c r="R960"/>
      <c r="S960"/>
    </row>
    <row r="961" spans="3:19" ht="15" x14ac:dyDescent="0.25">
      <c r="C961" s="2" t="s">
        <v>677</v>
      </c>
      <c r="D961" s="3" t="s">
        <v>680</v>
      </c>
      <c r="F961" s="4">
        <v>44022</v>
      </c>
      <c r="G961" s="5">
        <v>63.6</v>
      </c>
      <c r="H961" s="5">
        <v>13.36</v>
      </c>
      <c r="K961" s="5">
        <v>76.959999999999994</v>
      </c>
      <c r="L961" s="5" t="s">
        <v>219</v>
      </c>
      <c r="M961" s="4">
        <v>44040</v>
      </c>
      <c r="N961" s="19">
        <f>IF(M961="","",MONTH(M961))</f>
        <v>7</v>
      </c>
      <c r="O961" s="1" t="str">
        <f>VLOOKUP(N961,[1]Mestre!$B$2:$C$13,2,FALSE)</f>
        <v>Trimestre 3</v>
      </c>
      <c r="Q961"/>
      <c r="R961"/>
      <c r="S961"/>
    </row>
    <row r="962" spans="3:19" ht="15" x14ac:dyDescent="0.25">
      <c r="C962" s="2" t="s">
        <v>677</v>
      </c>
      <c r="D962" s="3" t="s">
        <v>681</v>
      </c>
      <c r="F962" s="4">
        <v>44029</v>
      </c>
      <c r="G962" s="5">
        <v>147.65</v>
      </c>
      <c r="H962" s="5">
        <v>31.01</v>
      </c>
      <c r="K962" s="5">
        <v>178.66</v>
      </c>
      <c r="L962" s="5" t="s">
        <v>219</v>
      </c>
      <c r="M962" s="4">
        <v>44040</v>
      </c>
      <c r="N962" s="19">
        <f>IF(M962="","",MONTH(M962))</f>
        <v>7</v>
      </c>
      <c r="O962" s="1" t="str">
        <f>VLOOKUP(N962,[1]Mestre!$B$2:$C$13,2,FALSE)</f>
        <v>Trimestre 3</v>
      </c>
      <c r="Q962"/>
      <c r="R962"/>
      <c r="S962"/>
    </row>
    <row r="963" spans="3:19" ht="15" x14ac:dyDescent="0.25">
      <c r="C963" s="2" t="s">
        <v>677</v>
      </c>
      <c r="D963" s="3">
        <v>12422</v>
      </c>
      <c r="F963" s="4">
        <v>44043</v>
      </c>
      <c r="G963" s="5">
        <v>713.3</v>
      </c>
      <c r="H963" s="5">
        <v>149.79</v>
      </c>
      <c r="K963" s="5">
        <v>863.09</v>
      </c>
      <c r="L963" s="5" t="s">
        <v>219</v>
      </c>
      <c r="M963" s="4">
        <v>44043</v>
      </c>
      <c r="N963" s="19">
        <f>IF(M963="","",MONTH(M963))</f>
        <v>7</v>
      </c>
      <c r="O963" s="1" t="str">
        <f>VLOOKUP(N963,[1]Mestre!$B$2:$C$13,2,FALSE)</f>
        <v>Trimestre 3</v>
      </c>
      <c r="Q963"/>
      <c r="R963"/>
      <c r="S963"/>
    </row>
    <row r="964" spans="3:19" ht="15" x14ac:dyDescent="0.25">
      <c r="C964" s="2" t="s">
        <v>677</v>
      </c>
      <c r="D964" s="3">
        <v>12490</v>
      </c>
      <c r="F964" s="4">
        <v>44089</v>
      </c>
      <c r="G964" s="5">
        <v>289.95</v>
      </c>
      <c r="H964" s="5">
        <v>60.88</v>
      </c>
      <c r="K964" s="5">
        <v>350.83</v>
      </c>
      <c r="L964" s="5" t="s">
        <v>219</v>
      </c>
      <c r="M964" s="4">
        <v>44090</v>
      </c>
      <c r="N964" s="19">
        <f>IF(M964="","",MONTH(M964))</f>
        <v>9</v>
      </c>
      <c r="O964" s="1" t="str">
        <f>VLOOKUP(N964,[1]Mestre!$B$2:$C$13,2,FALSE)</f>
        <v>Trimestre 3</v>
      </c>
      <c r="Q964"/>
      <c r="R964"/>
      <c r="S964"/>
    </row>
    <row r="965" spans="3:19" ht="15" x14ac:dyDescent="0.25">
      <c r="C965" s="2" t="s">
        <v>677</v>
      </c>
      <c r="D965" s="3">
        <v>12503</v>
      </c>
      <c r="F965" s="4">
        <v>44092</v>
      </c>
      <c r="G965" s="5">
        <v>27.52</v>
      </c>
      <c r="H965" s="5">
        <v>5.78</v>
      </c>
      <c r="K965" s="5">
        <v>33.299999999999997</v>
      </c>
      <c r="L965" s="5" t="s">
        <v>219</v>
      </c>
      <c r="M965" s="4">
        <v>44096</v>
      </c>
      <c r="N965" s="19">
        <f>IF(M965="","",MONTH(M965))</f>
        <v>9</v>
      </c>
      <c r="O965" s="1" t="str">
        <f>VLOOKUP(N965,[1]Mestre!$B$2:$C$13,2,FALSE)</f>
        <v>Trimestre 3</v>
      </c>
      <c r="Q965"/>
      <c r="R965"/>
      <c r="S965"/>
    </row>
    <row r="966" spans="3:19" ht="15" x14ac:dyDescent="0.25">
      <c r="C966" s="2" t="s">
        <v>677</v>
      </c>
      <c r="D966" s="3">
        <v>12502</v>
      </c>
      <c r="F966" s="4">
        <v>44092</v>
      </c>
      <c r="G966" s="5">
        <v>33.92</v>
      </c>
      <c r="H966" s="5">
        <v>7.12</v>
      </c>
      <c r="K966" s="5">
        <v>41.04</v>
      </c>
      <c r="L966" s="5" t="s">
        <v>219</v>
      </c>
      <c r="M966" s="4">
        <v>44096</v>
      </c>
      <c r="N966" s="19">
        <f>IF(M966="","",MONTH(M966))</f>
        <v>9</v>
      </c>
      <c r="O966" s="1" t="str">
        <f>VLOOKUP(N966,[1]Mestre!$B$2:$C$13,2,FALSE)</f>
        <v>Trimestre 3</v>
      </c>
      <c r="Q966"/>
      <c r="R966"/>
      <c r="S966"/>
    </row>
    <row r="967" spans="3:19" ht="15" x14ac:dyDescent="0.25">
      <c r="C967" s="2" t="s">
        <v>677</v>
      </c>
      <c r="D967" s="3">
        <v>12504</v>
      </c>
      <c r="F967" s="4">
        <v>44092</v>
      </c>
      <c r="G967" s="5">
        <v>390.4</v>
      </c>
      <c r="H967" s="5">
        <v>81.98</v>
      </c>
      <c r="K967" s="5">
        <v>472.38</v>
      </c>
      <c r="L967" s="5" t="s">
        <v>219</v>
      </c>
      <c r="M967" s="4">
        <v>44096</v>
      </c>
      <c r="N967" s="19">
        <f>IF(M967="","",MONTH(M967))</f>
        <v>9</v>
      </c>
      <c r="O967" s="1" t="str">
        <f>VLOOKUP(N967,[1]Mestre!$B$2:$C$13,2,FALSE)</f>
        <v>Trimestre 3</v>
      </c>
      <c r="Q967"/>
      <c r="R967"/>
      <c r="S967"/>
    </row>
    <row r="968" spans="3:19" ht="15" x14ac:dyDescent="0.25">
      <c r="C968" s="2" t="s">
        <v>677</v>
      </c>
      <c r="D968" s="3">
        <v>12531</v>
      </c>
      <c r="F968" s="4">
        <v>44099</v>
      </c>
      <c r="G968" s="5">
        <v>13.76</v>
      </c>
      <c r="H968" s="5">
        <v>2.89</v>
      </c>
      <c r="K968" s="5">
        <v>16.649999999999999</v>
      </c>
      <c r="L968" s="5" t="s">
        <v>219</v>
      </c>
      <c r="M968" s="4">
        <v>44103</v>
      </c>
      <c r="N968" s="19">
        <f>IF(M968="","",MONTH(M968))</f>
        <v>9</v>
      </c>
      <c r="O968" s="1" t="str">
        <f>VLOOKUP(N968,[1]Mestre!$B$2:$C$13,2,FALSE)</f>
        <v>Trimestre 3</v>
      </c>
      <c r="Q968"/>
      <c r="R968"/>
      <c r="S968"/>
    </row>
    <row r="969" spans="3:19" ht="15" x14ac:dyDescent="0.25">
      <c r="C969" s="2" t="s">
        <v>677</v>
      </c>
      <c r="D969" s="3">
        <v>12530</v>
      </c>
      <c r="E969" s="2" t="s">
        <v>167</v>
      </c>
      <c r="F969" s="4">
        <v>44099</v>
      </c>
      <c r="G969" s="5">
        <v>-27.52</v>
      </c>
      <c r="H969" s="5">
        <v>-5.78</v>
      </c>
      <c r="K969" s="5">
        <v>-33.299999999999997</v>
      </c>
      <c r="L969" s="5" t="s">
        <v>682</v>
      </c>
      <c r="M969" s="4">
        <v>44103</v>
      </c>
      <c r="N969" s="19">
        <f>IF(M969="","",MONTH(M969))</f>
        <v>9</v>
      </c>
      <c r="O969" s="1" t="str">
        <f>VLOOKUP(N969,[1]Mestre!$B$2:$C$13,2,FALSE)</f>
        <v>Trimestre 3</v>
      </c>
      <c r="Q969"/>
      <c r="R969"/>
      <c r="S969"/>
    </row>
    <row r="970" spans="3:19" ht="15" x14ac:dyDescent="0.25">
      <c r="C970" s="2" t="s">
        <v>677</v>
      </c>
      <c r="D970" s="3">
        <v>12543</v>
      </c>
      <c r="F970" s="4">
        <v>44106</v>
      </c>
      <c r="G970" s="5">
        <v>142.19999999999999</v>
      </c>
      <c r="H970" s="5">
        <v>29.86</v>
      </c>
      <c r="K970" s="5">
        <v>172.06</v>
      </c>
      <c r="L970" s="5" t="s">
        <v>219</v>
      </c>
      <c r="M970" s="4">
        <v>44117</v>
      </c>
      <c r="N970" s="19">
        <f>IF(M970="","",MONTH(M970))</f>
        <v>10</v>
      </c>
      <c r="O970" s="1" t="str">
        <f>VLOOKUP(N970,[1]Mestre!$B$2:$C$13,2,FALSE)</f>
        <v>Trimestre 4</v>
      </c>
      <c r="Q970"/>
      <c r="R970"/>
      <c r="S970"/>
    </row>
    <row r="971" spans="3:19" ht="15" x14ac:dyDescent="0.25">
      <c r="C971" s="2" t="s">
        <v>677</v>
      </c>
      <c r="D971" s="3">
        <v>12577</v>
      </c>
      <c r="F971" s="4">
        <v>44120</v>
      </c>
      <c r="G971" s="5">
        <v>314.39999999999998</v>
      </c>
      <c r="H971" s="5">
        <v>66.02</v>
      </c>
      <c r="K971" s="5">
        <v>380.42</v>
      </c>
      <c r="L971" s="5" t="s">
        <v>219</v>
      </c>
      <c r="M971" s="4">
        <v>44135</v>
      </c>
      <c r="N971" s="19">
        <f>IF(M971="","",MONTH(M971))</f>
        <v>10</v>
      </c>
      <c r="O971" s="1" t="str">
        <f>VLOOKUP(N971,[1]Mestre!$B$2:$C$13,2,FALSE)</f>
        <v>Trimestre 4</v>
      </c>
      <c r="Q971"/>
      <c r="R971"/>
      <c r="S971"/>
    </row>
    <row r="972" spans="3:19" ht="15" x14ac:dyDescent="0.25">
      <c r="C972" s="2" t="s">
        <v>677</v>
      </c>
      <c r="D972" s="3">
        <v>12643</v>
      </c>
      <c r="F972" s="4">
        <v>44141</v>
      </c>
      <c r="G972" s="5">
        <v>392.7</v>
      </c>
      <c r="H972" s="5">
        <v>82.47</v>
      </c>
      <c r="K972" s="5">
        <v>475.17</v>
      </c>
      <c r="L972" s="5" t="s">
        <v>219</v>
      </c>
      <c r="M972" s="4">
        <v>44153</v>
      </c>
      <c r="N972" s="19">
        <f>IF(M972="","",MONTH(M972))</f>
        <v>11</v>
      </c>
      <c r="O972" s="1" t="str">
        <f>VLOOKUP(N972,[1]Mestre!$B$2:$C$13,2,FALSE)</f>
        <v>Trimestre 4</v>
      </c>
      <c r="Q972"/>
      <c r="R972"/>
      <c r="S972"/>
    </row>
    <row r="973" spans="3:19" ht="15" x14ac:dyDescent="0.25">
      <c r="C973" s="2" t="s">
        <v>677</v>
      </c>
      <c r="D973" s="3">
        <v>12721</v>
      </c>
      <c r="F973" s="4">
        <v>44176</v>
      </c>
      <c r="G973" s="5">
        <v>327.32</v>
      </c>
      <c r="H973" s="5">
        <v>68.739999999999995</v>
      </c>
      <c r="K973" s="5">
        <v>396.06</v>
      </c>
      <c r="L973" s="5" t="s">
        <v>219</v>
      </c>
      <c r="M973" s="4">
        <v>44180</v>
      </c>
      <c r="N973" s="19">
        <f>IF(M973="","",MONTH(M973))</f>
        <v>12</v>
      </c>
      <c r="O973" s="1" t="str">
        <f>VLOOKUP(N973,[1]Mestre!$B$2:$C$13,2,FALSE)</f>
        <v>Trimestre 4</v>
      </c>
      <c r="Q973"/>
      <c r="R973"/>
      <c r="S973"/>
    </row>
    <row r="974" spans="3:19" ht="15" x14ac:dyDescent="0.25">
      <c r="C974" s="2" t="s">
        <v>677</v>
      </c>
      <c r="D974" s="3">
        <v>12722</v>
      </c>
      <c r="F974" s="4">
        <v>44179</v>
      </c>
      <c r="G974" s="5">
        <v>153.34</v>
      </c>
      <c r="H974" s="5">
        <v>32.200000000000003</v>
      </c>
      <c r="K974" s="5">
        <v>185.54</v>
      </c>
      <c r="L974" s="5" t="s">
        <v>219</v>
      </c>
      <c r="M974" s="4">
        <v>44180</v>
      </c>
      <c r="N974" s="19">
        <f>IF(M974="","",MONTH(M974))</f>
        <v>12</v>
      </c>
      <c r="O974" s="1" t="str">
        <f>VLOOKUP(N974,[1]Mestre!$B$2:$C$13,2,FALSE)</f>
        <v>Trimestre 4</v>
      </c>
      <c r="Q974"/>
      <c r="R974"/>
      <c r="S974"/>
    </row>
    <row r="975" spans="3:19" ht="15" x14ac:dyDescent="0.25">
      <c r="C975" s="2" t="s">
        <v>683</v>
      </c>
      <c r="D975" s="3">
        <v>205</v>
      </c>
      <c r="F975" s="4">
        <v>44043</v>
      </c>
      <c r="G975" s="5">
        <v>3472</v>
      </c>
      <c r="H975" s="5">
        <v>729.12</v>
      </c>
      <c r="K975" s="5">
        <v>4201.12</v>
      </c>
      <c r="L975" s="5" t="s">
        <v>684</v>
      </c>
      <c r="M975" s="4">
        <v>44043</v>
      </c>
      <c r="N975" s="19">
        <f>IF(M975="","",MONTH(M975))</f>
        <v>7</v>
      </c>
      <c r="O975" s="1" t="str">
        <f>VLOOKUP(N975,[1]Mestre!$B$2:$C$13,2,FALSE)</f>
        <v>Trimestre 3</v>
      </c>
      <c r="Q975"/>
      <c r="R975"/>
      <c r="S975"/>
    </row>
    <row r="976" spans="3:19" ht="15" x14ac:dyDescent="0.25">
      <c r="C976" s="2" t="s">
        <v>683</v>
      </c>
      <c r="D976" s="3">
        <v>206</v>
      </c>
      <c r="F976" s="4">
        <v>44043</v>
      </c>
      <c r="G976" s="5">
        <v>992</v>
      </c>
      <c r="H976" s="5">
        <v>208.32</v>
      </c>
      <c r="K976" s="5">
        <v>1200.32</v>
      </c>
      <c r="L976" s="5" t="s">
        <v>685</v>
      </c>
      <c r="M976" s="4">
        <v>44074</v>
      </c>
      <c r="N976" s="19">
        <f>IF(M976="","",MONTH(M976))</f>
        <v>8</v>
      </c>
      <c r="O976" s="1" t="str">
        <f>VLOOKUP(N976,[1]Mestre!$B$2:$C$13,2,FALSE)</f>
        <v>Trimestre 3</v>
      </c>
      <c r="Q976"/>
      <c r="R976"/>
      <c r="S976"/>
    </row>
    <row r="977" spans="3:19" ht="15" x14ac:dyDescent="0.25">
      <c r="C977" s="2" t="s">
        <v>683</v>
      </c>
      <c r="D977" s="3">
        <v>237</v>
      </c>
      <c r="F977" s="4">
        <v>44074</v>
      </c>
      <c r="G977" s="5">
        <v>960</v>
      </c>
      <c r="H977" s="5">
        <v>201.6</v>
      </c>
      <c r="K977" s="5">
        <v>1161.5999999999999</v>
      </c>
      <c r="L977" s="5" t="s">
        <v>686</v>
      </c>
      <c r="M977" s="4">
        <v>44074</v>
      </c>
      <c r="N977" s="19">
        <f>IF(M977="","",MONTH(M977))</f>
        <v>8</v>
      </c>
      <c r="O977" s="1" t="str">
        <f>VLOOKUP(N977,[1]Mestre!$B$2:$C$13,2,FALSE)</f>
        <v>Trimestre 3</v>
      </c>
      <c r="Q977"/>
      <c r="R977"/>
      <c r="S977"/>
    </row>
    <row r="978" spans="3:19" ht="15" x14ac:dyDescent="0.25">
      <c r="C978" s="2" t="s">
        <v>683</v>
      </c>
      <c r="D978" s="3">
        <v>236</v>
      </c>
      <c r="F978" s="4">
        <v>44074</v>
      </c>
      <c r="G978" s="5">
        <v>3472</v>
      </c>
      <c r="H978" s="5">
        <v>729.12</v>
      </c>
      <c r="K978" s="5">
        <v>4201.12</v>
      </c>
      <c r="L978" s="5" t="s">
        <v>684</v>
      </c>
      <c r="M978" s="4">
        <v>44074</v>
      </c>
      <c r="N978" s="19">
        <f>IF(M978="","",MONTH(M978))</f>
        <v>8</v>
      </c>
      <c r="O978" s="1" t="str">
        <f>VLOOKUP(N978,[1]Mestre!$B$2:$C$13,2,FALSE)</f>
        <v>Trimestre 3</v>
      </c>
      <c r="Q978"/>
      <c r="R978"/>
      <c r="S978"/>
    </row>
    <row r="979" spans="3:19" ht="15" x14ac:dyDescent="0.25">
      <c r="C979" s="2" t="s">
        <v>683</v>
      </c>
      <c r="D979" s="3">
        <v>271</v>
      </c>
      <c r="F979" s="4">
        <v>44104</v>
      </c>
      <c r="G979" s="5">
        <v>960</v>
      </c>
      <c r="H979" s="5">
        <v>201.6</v>
      </c>
      <c r="K979" s="5">
        <v>1161.5999999999999</v>
      </c>
      <c r="L979" s="5" t="s">
        <v>686</v>
      </c>
      <c r="M979" s="4">
        <v>44104</v>
      </c>
      <c r="N979" s="19">
        <f>IF(M979="","",MONTH(M979))</f>
        <v>9</v>
      </c>
      <c r="O979" s="1" t="str">
        <f>VLOOKUP(N979,[1]Mestre!$B$2:$C$13,2,FALSE)</f>
        <v>Trimestre 3</v>
      </c>
      <c r="Q979"/>
      <c r="R979"/>
      <c r="S979"/>
    </row>
    <row r="980" spans="3:19" ht="15" x14ac:dyDescent="0.25">
      <c r="C980" s="2" t="s">
        <v>683</v>
      </c>
      <c r="D980" s="3">
        <v>270</v>
      </c>
      <c r="F980" s="4">
        <v>44104</v>
      </c>
      <c r="G980" s="5">
        <v>3360</v>
      </c>
      <c r="H980" s="5">
        <v>705.6</v>
      </c>
      <c r="K980" s="5">
        <v>4065.6</v>
      </c>
      <c r="L980" s="5" t="s">
        <v>684</v>
      </c>
      <c r="M980" s="4">
        <v>44104</v>
      </c>
      <c r="N980" s="19">
        <f>IF(M980="","",MONTH(M980))</f>
        <v>9</v>
      </c>
      <c r="O980" s="1" t="str">
        <f>VLOOKUP(N980,[1]Mestre!$B$2:$C$13,2,FALSE)</f>
        <v>Trimestre 3</v>
      </c>
      <c r="Q980"/>
      <c r="R980"/>
      <c r="S980"/>
    </row>
    <row r="981" spans="3:19" ht="15" x14ac:dyDescent="0.25">
      <c r="C981" s="2" t="s">
        <v>687</v>
      </c>
      <c r="D981" s="3" t="s">
        <v>688</v>
      </c>
      <c r="F981" s="4">
        <v>43917</v>
      </c>
      <c r="G981" s="5">
        <v>4814.16</v>
      </c>
      <c r="H981" s="5">
        <v>1010.97</v>
      </c>
      <c r="K981" s="5">
        <v>5825.13</v>
      </c>
      <c r="L981" s="5" t="s">
        <v>42</v>
      </c>
      <c r="M981" s="4">
        <v>43920</v>
      </c>
      <c r="N981" s="19">
        <f>IF(M981="","",MONTH(M981))</f>
        <v>3</v>
      </c>
      <c r="O981" s="1" t="str">
        <f>VLOOKUP(N981,[1]Mestre!$B$2:$C$13,2,FALSE)</f>
        <v>Trimestre 1</v>
      </c>
      <c r="Q981"/>
      <c r="R981"/>
      <c r="S981"/>
    </row>
    <row r="982" spans="3:19" ht="15" x14ac:dyDescent="0.25">
      <c r="C982" s="2" t="s">
        <v>689</v>
      </c>
      <c r="D982" s="3" t="s">
        <v>690</v>
      </c>
      <c r="F982" s="4">
        <v>44027</v>
      </c>
      <c r="G982" s="5">
        <v>788.35</v>
      </c>
      <c r="H982" s="5">
        <v>165.56</v>
      </c>
      <c r="K982" s="5">
        <v>953.91</v>
      </c>
      <c r="L982" s="5" t="s">
        <v>42</v>
      </c>
      <c r="M982" s="4">
        <v>44041</v>
      </c>
      <c r="N982" s="19">
        <f>IF(M982="","",MONTH(M982))</f>
        <v>7</v>
      </c>
      <c r="O982" s="1" t="str">
        <f>VLOOKUP(N982,[1]Mestre!$B$2:$C$13,2,FALSE)</f>
        <v>Trimestre 3</v>
      </c>
      <c r="Q982"/>
      <c r="R982"/>
      <c r="S982"/>
    </row>
    <row r="983" spans="3:19" ht="15" x14ac:dyDescent="0.25">
      <c r="C983" s="2" t="s">
        <v>689</v>
      </c>
      <c r="D983" s="3" t="s">
        <v>691</v>
      </c>
      <c r="F983" s="4">
        <v>44042</v>
      </c>
      <c r="G983" s="5">
        <v>427.25</v>
      </c>
      <c r="H983" s="5">
        <v>89.72</v>
      </c>
      <c r="K983" s="5">
        <v>516.97</v>
      </c>
      <c r="L983" s="5" t="s">
        <v>42</v>
      </c>
      <c r="M983" s="4">
        <v>44043</v>
      </c>
      <c r="N983" s="19">
        <f>IF(M983="","",MONTH(M983))</f>
        <v>7</v>
      </c>
      <c r="O983" s="1" t="str">
        <f>VLOOKUP(N983,[1]Mestre!$B$2:$C$13,2,FALSE)</f>
        <v>Trimestre 3</v>
      </c>
      <c r="Q983"/>
      <c r="R983"/>
      <c r="S983"/>
    </row>
    <row r="984" spans="3:19" ht="15" x14ac:dyDescent="0.25">
      <c r="C984" s="2" t="s">
        <v>692</v>
      </c>
      <c r="D984" s="3" t="s">
        <v>693</v>
      </c>
      <c r="F984" s="4">
        <v>43984</v>
      </c>
      <c r="G984" s="5">
        <v>704.7</v>
      </c>
      <c r="H984" s="5">
        <v>147.99</v>
      </c>
      <c r="K984" s="5">
        <v>852.69</v>
      </c>
      <c r="L984" s="5" t="s">
        <v>694</v>
      </c>
      <c r="M984" s="4">
        <v>44012</v>
      </c>
      <c r="N984" s="19">
        <f>IF(M984="","",MONTH(M984))</f>
        <v>6</v>
      </c>
      <c r="O984" s="1" t="str">
        <f>VLOOKUP(N984,[1]Mestre!$B$2:$C$13,2,FALSE)</f>
        <v>Trimestre 2</v>
      </c>
      <c r="Q984"/>
      <c r="R984"/>
      <c r="S984"/>
    </row>
    <row r="985" spans="3:19" ht="15" x14ac:dyDescent="0.25">
      <c r="C985" s="2" t="s">
        <v>695</v>
      </c>
      <c r="D985" s="3">
        <v>849011917</v>
      </c>
      <c r="F985" s="4">
        <v>43896</v>
      </c>
      <c r="G985" s="5">
        <v>1189.3</v>
      </c>
      <c r="H985" s="5">
        <v>249.75</v>
      </c>
      <c r="K985" s="5">
        <v>1439.05</v>
      </c>
      <c r="L985" s="5" t="s">
        <v>696</v>
      </c>
      <c r="M985" s="4">
        <v>43921</v>
      </c>
      <c r="N985" s="19">
        <f>IF(M985="","",MONTH(M985))</f>
        <v>3</v>
      </c>
      <c r="O985" s="1" t="str">
        <f>VLOOKUP(N985,[1]Mestre!$B$2:$C$13,2,FALSE)</f>
        <v>Trimestre 1</v>
      </c>
      <c r="Q985"/>
      <c r="R985"/>
      <c r="S985"/>
    </row>
    <row r="986" spans="3:19" ht="15" x14ac:dyDescent="0.25">
      <c r="C986" s="2" t="s">
        <v>697</v>
      </c>
      <c r="D986" s="3">
        <v>19</v>
      </c>
      <c r="F986" s="4">
        <v>43845</v>
      </c>
      <c r="G986" s="5">
        <v>160</v>
      </c>
      <c r="H986" s="5">
        <v>33.6</v>
      </c>
      <c r="K986" s="5">
        <v>193.6</v>
      </c>
      <c r="L986" s="5" t="s">
        <v>698</v>
      </c>
      <c r="M986" s="4">
        <v>43847</v>
      </c>
      <c r="N986" s="19">
        <f>IF(M986="","",MONTH(M986))</f>
        <v>1</v>
      </c>
      <c r="O986" s="1" t="str">
        <f>VLOOKUP(N986,[1]Mestre!$B$2:$C$13,2,FALSE)</f>
        <v>Trimestre 1</v>
      </c>
      <c r="Q986"/>
      <c r="R986"/>
      <c r="S986"/>
    </row>
    <row r="987" spans="3:19" ht="15" x14ac:dyDescent="0.25">
      <c r="C987" s="2" t="s">
        <v>697</v>
      </c>
      <c r="D987" s="3">
        <v>3291</v>
      </c>
      <c r="F987" s="4">
        <v>44042</v>
      </c>
      <c r="G987" s="5">
        <v>97</v>
      </c>
      <c r="H987" s="5">
        <v>20.37</v>
      </c>
      <c r="K987" s="5">
        <v>117.37</v>
      </c>
      <c r="L987" s="5" t="s">
        <v>39</v>
      </c>
      <c r="M987" s="4">
        <v>44043</v>
      </c>
      <c r="N987" s="19">
        <f>IF(M987="","",MONTH(M987))</f>
        <v>7</v>
      </c>
      <c r="O987" s="1" t="str">
        <f>VLOOKUP(N987,[1]Mestre!$B$2:$C$13,2,FALSE)</f>
        <v>Trimestre 3</v>
      </c>
      <c r="Q987"/>
      <c r="R987"/>
      <c r="S987"/>
    </row>
    <row r="988" spans="3:19" ht="15" x14ac:dyDescent="0.25">
      <c r="C988" s="2" t="s">
        <v>697</v>
      </c>
      <c r="D988" s="3">
        <v>454</v>
      </c>
      <c r="F988" s="4">
        <v>44135</v>
      </c>
      <c r="G988" s="5">
        <v>355</v>
      </c>
      <c r="H988" s="5">
        <v>74.55</v>
      </c>
      <c r="K988" s="5">
        <v>429.55</v>
      </c>
      <c r="L988" s="5" t="s">
        <v>39</v>
      </c>
      <c r="M988" s="4">
        <v>44135</v>
      </c>
      <c r="N988" s="19">
        <f>IF(M988="","",MONTH(M988))</f>
        <v>10</v>
      </c>
      <c r="O988" s="1" t="str">
        <f>VLOOKUP(N988,[1]Mestre!$B$2:$C$13,2,FALSE)</f>
        <v>Trimestre 4</v>
      </c>
      <c r="Q988"/>
      <c r="R988"/>
      <c r="S988"/>
    </row>
    <row r="989" spans="3:19" ht="15" x14ac:dyDescent="0.25">
      <c r="C989" s="2" t="s">
        <v>697</v>
      </c>
      <c r="D989" s="3">
        <v>557</v>
      </c>
      <c r="F989" s="4">
        <v>44176</v>
      </c>
      <c r="G989" s="5">
        <v>186</v>
      </c>
      <c r="H989" s="5">
        <v>39.06</v>
      </c>
      <c r="K989" s="5">
        <v>225.06</v>
      </c>
      <c r="L989" s="5" t="s">
        <v>699</v>
      </c>
      <c r="M989" s="4">
        <v>44196</v>
      </c>
      <c r="N989" s="19">
        <f>IF(M989="","",MONTH(M989))</f>
        <v>12</v>
      </c>
      <c r="O989" s="1" t="str">
        <f>VLOOKUP(N989,[1]Mestre!$B$2:$C$13,2,FALSE)</f>
        <v>Trimestre 4</v>
      </c>
      <c r="Q989"/>
      <c r="R989"/>
      <c r="S989"/>
    </row>
    <row r="990" spans="3:19" ht="15" x14ac:dyDescent="0.25">
      <c r="C990" s="2" t="s">
        <v>697</v>
      </c>
      <c r="D990" s="3">
        <v>587</v>
      </c>
      <c r="F990" s="4">
        <v>44196</v>
      </c>
      <c r="G990" s="5">
        <v>86</v>
      </c>
      <c r="H990" s="5">
        <v>18.059999999999999</v>
      </c>
      <c r="K990" s="5">
        <v>104.06</v>
      </c>
      <c r="L990" s="5" t="s">
        <v>39</v>
      </c>
      <c r="M990" s="4">
        <v>44196</v>
      </c>
      <c r="N990" s="19">
        <f>IF(M990="","",MONTH(M990))</f>
        <v>12</v>
      </c>
      <c r="O990" s="1" t="str">
        <f>VLOOKUP(N990,[1]Mestre!$B$2:$C$13,2,FALSE)</f>
        <v>Trimestre 4</v>
      </c>
      <c r="Q990"/>
      <c r="R990"/>
      <c r="S990"/>
    </row>
    <row r="991" spans="3:19" ht="15" x14ac:dyDescent="0.25">
      <c r="C991" s="2" t="s">
        <v>697</v>
      </c>
      <c r="D991" s="3">
        <v>586</v>
      </c>
      <c r="F991" s="4">
        <v>44196</v>
      </c>
      <c r="G991" s="5">
        <v>146</v>
      </c>
      <c r="H991" s="5">
        <v>30.66</v>
      </c>
      <c r="K991" s="5">
        <v>176.66</v>
      </c>
      <c r="L991" s="5" t="s">
        <v>39</v>
      </c>
      <c r="M991" s="4">
        <v>44196</v>
      </c>
      <c r="N991" s="19">
        <f>IF(M991="","",MONTH(M991))</f>
        <v>12</v>
      </c>
      <c r="O991" s="1" t="str">
        <f>VLOOKUP(N991,[1]Mestre!$B$2:$C$13,2,FALSE)</f>
        <v>Trimestre 4</v>
      </c>
      <c r="Q991"/>
      <c r="R991"/>
      <c r="S991"/>
    </row>
    <row r="992" spans="3:19" ht="15" x14ac:dyDescent="0.25">
      <c r="C992" s="2" t="s">
        <v>700</v>
      </c>
      <c r="D992" s="3">
        <v>1200615</v>
      </c>
      <c r="F992" s="4">
        <v>43976</v>
      </c>
      <c r="G992" s="5">
        <v>242.3</v>
      </c>
      <c r="H992" s="5">
        <v>50.88</v>
      </c>
      <c r="K992" s="5">
        <v>293.18</v>
      </c>
      <c r="L992" s="5" t="s">
        <v>18</v>
      </c>
      <c r="M992" s="4">
        <v>43979</v>
      </c>
      <c r="N992" s="19">
        <f>IF(M992="","",MONTH(M992))</f>
        <v>5</v>
      </c>
      <c r="O992" s="1" t="str">
        <f>VLOOKUP(N992,[1]Mestre!$B$2:$C$13,2,FALSE)</f>
        <v>Trimestre 2</v>
      </c>
      <c r="Q992"/>
      <c r="R992"/>
      <c r="S992"/>
    </row>
    <row r="993" spans="3:19" ht="15" x14ac:dyDescent="0.25">
      <c r="C993" s="2" t="s">
        <v>700</v>
      </c>
      <c r="D993" s="3">
        <v>120696</v>
      </c>
      <c r="F993" s="4">
        <v>43990</v>
      </c>
      <c r="G993" s="5">
        <v>350</v>
      </c>
      <c r="H993" s="5">
        <v>73.5</v>
      </c>
      <c r="K993" s="5">
        <v>423.5</v>
      </c>
      <c r="L993" s="5" t="s">
        <v>33</v>
      </c>
      <c r="M993" s="4">
        <v>43992</v>
      </c>
      <c r="N993" s="19">
        <f>IF(M993="","",MONTH(M993))</f>
        <v>6</v>
      </c>
      <c r="O993" s="1" t="str">
        <f>VLOOKUP(N993,[1]Mestre!$B$2:$C$13,2,FALSE)</f>
        <v>Trimestre 2</v>
      </c>
      <c r="Q993"/>
      <c r="R993"/>
      <c r="S993"/>
    </row>
    <row r="994" spans="3:19" ht="15" x14ac:dyDescent="0.25">
      <c r="C994" s="2" t="s">
        <v>700</v>
      </c>
      <c r="D994" s="3">
        <v>1200806</v>
      </c>
      <c r="F994" s="4">
        <v>44007</v>
      </c>
      <c r="G994" s="5">
        <v>240.5</v>
      </c>
      <c r="H994" s="5">
        <v>50.51</v>
      </c>
      <c r="K994" s="5">
        <v>291.01</v>
      </c>
      <c r="L994" s="5" t="s">
        <v>18</v>
      </c>
      <c r="M994" s="4">
        <v>44012</v>
      </c>
      <c r="N994" s="19">
        <f>IF(M994="","",MONTH(M994))</f>
        <v>6</v>
      </c>
      <c r="O994" s="1" t="str">
        <f>VLOOKUP(N994,[1]Mestre!$B$2:$C$13,2,FALSE)</f>
        <v>Trimestre 2</v>
      </c>
      <c r="Q994"/>
      <c r="R994"/>
      <c r="S994"/>
    </row>
    <row r="995" spans="3:19" ht="15" x14ac:dyDescent="0.25">
      <c r="C995" s="2" t="s">
        <v>700</v>
      </c>
      <c r="D995" s="3">
        <v>1201271</v>
      </c>
      <c r="F995" s="4">
        <v>44102</v>
      </c>
      <c r="G995" s="5">
        <v>232.16</v>
      </c>
      <c r="H995" s="5">
        <v>48.75</v>
      </c>
      <c r="K995" s="5">
        <v>280.91000000000003</v>
      </c>
      <c r="L995" s="5" t="s">
        <v>18</v>
      </c>
      <c r="M995" s="4">
        <v>44104</v>
      </c>
      <c r="N995" s="19">
        <f>IF(M995="","",MONTH(M995))</f>
        <v>9</v>
      </c>
      <c r="O995" s="1" t="str">
        <f>VLOOKUP(N995,[1]Mestre!$B$2:$C$13,2,FALSE)</f>
        <v>Trimestre 3</v>
      </c>
      <c r="Q995"/>
      <c r="R995"/>
      <c r="S995"/>
    </row>
    <row r="996" spans="3:19" ht="15" x14ac:dyDescent="0.25">
      <c r="C996" s="2" t="s">
        <v>700</v>
      </c>
      <c r="D996" s="3">
        <v>1201314</v>
      </c>
      <c r="F996" s="4">
        <v>44111</v>
      </c>
      <c r="G996" s="5">
        <v>390</v>
      </c>
      <c r="H996" s="5">
        <v>81.900000000000006</v>
      </c>
      <c r="K996" s="5">
        <v>471.9</v>
      </c>
      <c r="L996" s="5" t="s">
        <v>18</v>
      </c>
      <c r="M996" s="4">
        <v>44125</v>
      </c>
      <c r="N996" s="19">
        <f>IF(M996="","",MONTH(M996))</f>
        <v>10</v>
      </c>
      <c r="O996" s="1" t="str">
        <f>VLOOKUP(N996,[1]Mestre!$B$2:$C$13,2,FALSE)</f>
        <v>Trimestre 4</v>
      </c>
      <c r="Q996"/>
      <c r="R996"/>
      <c r="S996"/>
    </row>
    <row r="997" spans="3:19" ht="15" x14ac:dyDescent="0.25">
      <c r="C997" s="2" t="s">
        <v>700</v>
      </c>
      <c r="D997" s="3">
        <v>1201343</v>
      </c>
      <c r="F997" s="4">
        <v>44118</v>
      </c>
      <c r="G997" s="5">
        <v>553.17999999999995</v>
      </c>
      <c r="H997" s="5">
        <v>116.17</v>
      </c>
      <c r="K997" s="5">
        <v>669.35</v>
      </c>
      <c r="L997" s="5" t="s">
        <v>18</v>
      </c>
      <c r="M997" s="4">
        <v>44125</v>
      </c>
      <c r="N997" s="19">
        <f>IF(M997="","",MONTH(M997))</f>
        <v>10</v>
      </c>
      <c r="O997" s="1" t="str">
        <f>VLOOKUP(N997,[1]Mestre!$B$2:$C$13,2,FALSE)</f>
        <v>Trimestre 4</v>
      </c>
      <c r="Q997"/>
      <c r="R997"/>
      <c r="S997"/>
    </row>
    <row r="998" spans="3:19" ht="15" x14ac:dyDescent="0.25">
      <c r="C998" s="2" t="s">
        <v>700</v>
      </c>
      <c r="D998" s="3">
        <v>1201451</v>
      </c>
      <c r="F998" s="4">
        <v>44139</v>
      </c>
      <c r="G998" s="5">
        <v>450.39</v>
      </c>
      <c r="H998" s="5">
        <v>94.58</v>
      </c>
      <c r="K998" s="5">
        <v>544.97</v>
      </c>
      <c r="L998" s="5" t="s">
        <v>18</v>
      </c>
      <c r="M998" s="4">
        <v>44155</v>
      </c>
      <c r="N998" s="19">
        <f>IF(M998="","",MONTH(M998))</f>
        <v>11</v>
      </c>
      <c r="O998" s="1" t="str">
        <f>VLOOKUP(N998,[1]Mestre!$B$2:$C$13,2,FALSE)</f>
        <v>Trimestre 4</v>
      </c>
      <c r="Q998"/>
      <c r="R998"/>
      <c r="S998"/>
    </row>
    <row r="999" spans="3:19" ht="15" x14ac:dyDescent="0.25">
      <c r="C999" s="2" t="s">
        <v>700</v>
      </c>
      <c r="D999" s="3">
        <v>1201611</v>
      </c>
      <c r="F999" s="4">
        <v>44167</v>
      </c>
      <c r="G999" s="5">
        <v>1173.18</v>
      </c>
      <c r="H999" s="5">
        <v>246.37</v>
      </c>
      <c r="K999" s="5">
        <v>1419.55</v>
      </c>
      <c r="L999" s="5" t="s">
        <v>18</v>
      </c>
      <c r="M999" s="4">
        <v>44183</v>
      </c>
      <c r="N999" s="19">
        <f>IF(M999="","",MONTH(M999))</f>
        <v>12</v>
      </c>
      <c r="O999" s="1" t="str">
        <f>VLOOKUP(N999,[1]Mestre!$B$2:$C$13,2,FALSE)</f>
        <v>Trimestre 4</v>
      </c>
      <c r="Q999"/>
      <c r="R999"/>
      <c r="S999"/>
    </row>
    <row r="1000" spans="3:19" ht="15" x14ac:dyDescent="0.25">
      <c r="C1000" s="2" t="s">
        <v>700</v>
      </c>
      <c r="D1000" s="3">
        <v>1201695</v>
      </c>
      <c r="F1000" s="4">
        <v>44187</v>
      </c>
      <c r="G1000" s="5">
        <v>553.17999999999995</v>
      </c>
      <c r="H1000" s="5">
        <v>116.17</v>
      </c>
      <c r="K1000" s="5">
        <v>669.35</v>
      </c>
      <c r="L1000" s="5" t="s">
        <v>18</v>
      </c>
      <c r="M1000" s="4">
        <v>44196</v>
      </c>
      <c r="N1000" s="19">
        <f>IF(M1000="","",MONTH(M1000))</f>
        <v>12</v>
      </c>
      <c r="O1000" s="1" t="str">
        <f>VLOOKUP(N1000,[1]Mestre!$B$2:$C$13,2,FALSE)</f>
        <v>Trimestre 4</v>
      </c>
      <c r="Q1000"/>
      <c r="R1000"/>
      <c r="S1000"/>
    </row>
    <row r="1001" spans="3:19" ht="15" x14ac:dyDescent="0.25">
      <c r="C1001" s="2" t="s">
        <v>701</v>
      </c>
      <c r="D1001" s="3">
        <v>10162683</v>
      </c>
      <c r="F1001" s="4">
        <v>43871</v>
      </c>
      <c r="G1001" s="5">
        <v>9.18</v>
      </c>
      <c r="H1001" s="5">
        <v>1.93</v>
      </c>
      <c r="K1001" s="5">
        <v>11.11</v>
      </c>
      <c r="L1001" s="5" t="s">
        <v>18</v>
      </c>
      <c r="M1001" s="4">
        <v>43886</v>
      </c>
      <c r="N1001" s="19">
        <f>IF(M1001="","",MONTH(M1001))</f>
        <v>2</v>
      </c>
      <c r="O1001" s="1" t="str">
        <f>VLOOKUP(N1001,[1]Mestre!$B$2:$C$13,2,FALSE)</f>
        <v>Trimestre 1</v>
      </c>
      <c r="Q1001"/>
      <c r="R1001"/>
      <c r="S1001"/>
    </row>
    <row r="1002" spans="3:19" ht="15" x14ac:dyDescent="0.25">
      <c r="C1002" s="2" t="s">
        <v>701</v>
      </c>
      <c r="D1002" s="3">
        <v>10170897</v>
      </c>
      <c r="F1002" s="4">
        <v>44124</v>
      </c>
      <c r="G1002" s="5">
        <v>63.89</v>
      </c>
      <c r="H1002" s="5">
        <v>13.42</v>
      </c>
      <c r="K1002" s="5">
        <v>77.31</v>
      </c>
      <c r="L1002" s="5" t="s">
        <v>18</v>
      </c>
      <c r="M1002" s="4">
        <v>44165</v>
      </c>
      <c r="N1002" s="19">
        <f>IF(M1002="","",MONTH(M1002))</f>
        <v>11</v>
      </c>
      <c r="O1002" s="1" t="str">
        <f>VLOOKUP(N1002,[1]Mestre!$B$2:$C$13,2,FALSE)</f>
        <v>Trimestre 4</v>
      </c>
      <c r="Q1002"/>
      <c r="R1002"/>
      <c r="S1002"/>
    </row>
    <row r="1003" spans="3:19" ht="15" x14ac:dyDescent="0.25">
      <c r="C1003" s="2" t="s">
        <v>701</v>
      </c>
      <c r="D1003" s="3">
        <v>1017351</v>
      </c>
      <c r="F1003" s="4">
        <v>44195</v>
      </c>
      <c r="G1003" s="5">
        <v>41.12</v>
      </c>
      <c r="H1003" s="5">
        <v>8.64</v>
      </c>
      <c r="K1003" s="5">
        <v>49.76</v>
      </c>
      <c r="L1003" s="5" t="s">
        <v>18</v>
      </c>
      <c r="M1003" s="4">
        <v>44196</v>
      </c>
      <c r="N1003" s="19">
        <f>IF(M1003="","",MONTH(M1003))</f>
        <v>12</v>
      </c>
      <c r="O1003" s="1" t="str">
        <f>VLOOKUP(N1003,[1]Mestre!$B$2:$C$13,2,FALSE)</f>
        <v>Trimestre 4</v>
      </c>
      <c r="Q1003"/>
      <c r="R1003"/>
      <c r="S1003"/>
    </row>
    <row r="1004" spans="3:19" ht="15" x14ac:dyDescent="0.25">
      <c r="C1004" s="2" t="s">
        <v>702</v>
      </c>
      <c r="D1004" s="3" t="s">
        <v>703</v>
      </c>
      <c r="F1004" s="4">
        <v>43839</v>
      </c>
      <c r="G1004" s="5">
        <v>205</v>
      </c>
      <c r="H1004" s="5">
        <v>43.05</v>
      </c>
      <c r="K1004" s="5">
        <v>248.05</v>
      </c>
      <c r="L1004" s="5" t="s">
        <v>18</v>
      </c>
      <c r="M1004" s="4">
        <v>43843</v>
      </c>
      <c r="N1004" s="19">
        <f>IF(M1004="","",MONTH(M1004))</f>
        <v>1</v>
      </c>
      <c r="O1004" s="1" t="str">
        <f>VLOOKUP(N1004,[1]Mestre!$B$2:$C$13,2,FALSE)</f>
        <v>Trimestre 1</v>
      </c>
      <c r="Q1004"/>
      <c r="R1004"/>
      <c r="S1004"/>
    </row>
    <row r="1005" spans="3:19" ht="15" x14ac:dyDescent="0.25">
      <c r="C1005" s="2" t="s">
        <v>702</v>
      </c>
      <c r="D1005" s="3" t="s">
        <v>704</v>
      </c>
      <c r="F1005" s="4">
        <v>43881</v>
      </c>
      <c r="G1005" s="5">
        <v>178</v>
      </c>
      <c r="H1005" s="5">
        <v>37.380000000000003</v>
      </c>
      <c r="K1005" s="5">
        <v>215.38</v>
      </c>
      <c r="L1005" s="5" t="s">
        <v>18</v>
      </c>
      <c r="M1005" s="4">
        <v>43886</v>
      </c>
      <c r="N1005" s="19">
        <f>IF(M1005="","",MONTH(M1005))</f>
        <v>2</v>
      </c>
      <c r="O1005" s="1" t="str">
        <f>VLOOKUP(N1005,[1]Mestre!$B$2:$C$13,2,FALSE)</f>
        <v>Trimestre 1</v>
      </c>
      <c r="Q1005"/>
      <c r="R1005"/>
      <c r="S1005"/>
    </row>
    <row r="1006" spans="3:19" ht="15" x14ac:dyDescent="0.25">
      <c r="C1006" s="2" t="s">
        <v>702</v>
      </c>
      <c r="D1006" s="3" t="s">
        <v>705</v>
      </c>
      <c r="F1006" s="4">
        <v>44043</v>
      </c>
      <c r="G1006" s="5">
        <v>245</v>
      </c>
      <c r="H1006" s="5">
        <v>51.45</v>
      </c>
      <c r="K1006" s="5">
        <v>296.45</v>
      </c>
      <c r="L1006" s="5" t="s">
        <v>18</v>
      </c>
      <c r="M1006" s="4">
        <v>44043</v>
      </c>
      <c r="N1006" s="19">
        <f>IF(M1006="","",MONTH(M1006))</f>
        <v>7</v>
      </c>
      <c r="O1006" s="1" t="str">
        <f>VLOOKUP(N1006,[1]Mestre!$B$2:$C$13,2,FALSE)</f>
        <v>Trimestre 3</v>
      </c>
      <c r="Q1006"/>
      <c r="R1006"/>
      <c r="S1006"/>
    </row>
    <row r="1007" spans="3:19" ht="15" x14ac:dyDescent="0.25">
      <c r="C1007" s="2" t="s">
        <v>702</v>
      </c>
      <c r="D1007" s="3" t="s">
        <v>706</v>
      </c>
      <c r="F1007" s="4">
        <v>44043</v>
      </c>
      <c r="G1007" s="5">
        <v>624.02</v>
      </c>
      <c r="H1007" s="5">
        <v>131.04</v>
      </c>
      <c r="K1007" s="5">
        <v>755.06</v>
      </c>
      <c r="L1007" s="5" t="s">
        <v>18</v>
      </c>
      <c r="M1007" s="4">
        <v>44043</v>
      </c>
      <c r="N1007" s="19">
        <f>IF(M1007="","",MONTH(M1007))</f>
        <v>7</v>
      </c>
      <c r="O1007" s="1" t="str">
        <f>VLOOKUP(N1007,[1]Mestre!$B$2:$C$13,2,FALSE)</f>
        <v>Trimestre 3</v>
      </c>
      <c r="Q1007"/>
      <c r="R1007"/>
      <c r="S1007"/>
    </row>
    <row r="1008" spans="3:19" ht="15" x14ac:dyDescent="0.25">
      <c r="C1008" s="2" t="s">
        <v>702</v>
      </c>
      <c r="D1008" s="3" t="s">
        <v>707</v>
      </c>
      <c r="F1008" s="4">
        <v>44159</v>
      </c>
      <c r="G1008" s="5">
        <v>846.6</v>
      </c>
      <c r="H1008" s="5">
        <v>177.79</v>
      </c>
      <c r="K1008" s="5">
        <v>1024.3900000000001</v>
      </c>
      <c r="L1008" s="5" t="s">
        <v>18</v>
      </c>
      <c r="M1008" s="4">
        <v>44162</v>
      </c>
      <c r="N1008" s="19">
        <f>IF(M1008="","",MONTH(M1008))</f>
        <v>11</v>
      </c>
      <c r="O1008" s="1" t="str">
        <f>VLOOKUP(N1008,[1]Mestre!$B$2:$C$13,2,FALSE)</f>
        <v>Trimestre 4</v>
      </c>
      <c r="Q1008"/>
      <c r="R1008"/>
      <c r="S1008"/>
    </row>
    <row r="1009" spans="3:19" ht="15" x14ac:dyDescent="0.25">
      <c r="C1009" s="2" t="s">
        <v>702</v>
      </c>
      <c r="D1009" s="3" t="s">
        <v>708</v>
      </c>
      <c r="F1009" s="4">
        <v>44165</v>
      </c>
      <c r="G1009" s="5">
        <v>825</v>
      </c>
      <c r="H1009" s="5">
        <v>173.25</v>
      </c>
      <c r="K1009" s="5">
        <v>998.25</v>
      </c>
      <c r="L1009" s="5" t="s">
        <v>18</v>
      </c>
      <c r="M1009" s="4">
        <v>44165</v>
      </c>
      <c r="N1009" s="19">
        <f>IF(M1009="","",MONTH(M1009))</f>
        <v>11</v>
      </c>
      <c r="O1009" s="1" t="str">
        <f>VLOOKUP(N1009,[1]Mestre!$B$2:$C$13,2,FALSE)</f>
        <v>Trimestre 4</v>
      </c>
      <c r="Q1009"/>
      <c r="R1009"/>
      <c r="S1009"/>
    </row>
    <row r="1010" spans="3:19" ht="15" x14ac:dyDescent="0.25">
      <c r="C1010" s="2" t="s">
        <v>709</v>
      </c>
      <c r="D1010" s="3">
        <v>20030</v>
      </c>
      <c r="F1010" s="4">
        <v>44050</v>
      </c>
      <c r="G1010" s="5">
        <v>1450</v>
      </c>
      <c r="H1010" s="5">
        <v>304.5</v>
      </c>
      <c r="K1010" s="5">
        <v>1754.5</v>
      </c>
      <c r="L1010" s="5" t="s">
        <v>710</v>
      </c>
      <c r="M1010" s="4">
        <v>44074</v>
      </c>
      <c r="N1010" s="19">
        <f>IF(M1010="","",MONTH(M1010))</f>
        <v>8</v>
      </c>
      <c r="O1010" s="1" t="str">
        <f>VLOOKUP(N1010,[1]Mestre!$B$2:$C$13,2,FALSE)</f>
        <v>Trimestre 3</v>
      </c>
      <c r="Q1010"/>
      <c r="R1010"/>
      <c r="S1010"/>
    </row>
    <row r="1011" spans="3:19" ht="15" x14ac:dyDescent="0.25">
      <c r="C1011" s="2" t="s">
        <v>711</v>
      </c>
      <c r="D1011" s="3" t="s">
        <v>712</v>
      </c>
      <c r="F1011" s="4">
        <v>44012</v>
      </c>
      <c r="G1011" s="5">
        <v>150</v>
      </c>
      <c r="H1011" s="5">
        <v>31.5</v>
      </c>
      <c r="K1011" s="5">
        <v>181.5</v>
      </c>
      <c r="L1011" s="5" t="s">
        <v>70</v>
      </c>
      <c r="M1011" s="4">
        <v>44041</v>
      </c>
      <c r="N1011" s="19">
        <f>IF(M1011="","",MONTH(M1011))</f>
        <v>7</v>
      </c>
      <c r="O1011" s="1" t="str">
        <f>VLOOKUP(N1011,[1]Mestre!$B$2:$C$13,2,FALSE)</f>
        <v>Trimestre 3</v>
      </c>
      <c r="Q1011"/>
      <c r="R1011"/>
      <c r="S1011"/>
    </row>
    <row r="1012" spans="3:19" ht="15" x14ac:dyDescent="0.25">
      <c r="C1012" s="2" t="s">
        <v>711</v>
      </c>
      <c r="D1012" s="3" t="s">
        <v>713</v>
      </c>
      <c r="F1012" s="4">
        <v>44060</v>
      </c>
      <c r="G1012" s="5">
        <v>240</v>
      </c>
      <c r="H1012" s="5">
        <v>50.4</v>
      </c>
      <c r="K1012" s="5">
        <v>290.39999999999998</v>
      </c>
      <c r="L1012" s="5" t="s">
        <v>714</v>
      </c>
      <c r="M1012" s="4">
        <v>44074</v>
      </c>
      <c r="N1012" s="19">
        <f>IF(M1012="","",MONTH(M1012))</f>
        <v>8</v>
      </c>
      <c r="O1012" s="1" t="str">
        <f>VLOOKUP(N1012,[1]Mestre!$B$2:$C$13,2,FALSE)</f>
        <v>Trimestre 3</v>
      </c>
      <c r="Q1012"/>
      <c r="R1012"/>
      <c r="S1012"/>
    </row>
    <row r="1013" spans="3:19" ht="15" x14ac:dyDescent="0.25">
      <c r="C1013" s="2" t="s">
        <v>711</v>
      </c>
      <c r="D1013" s="3" t="s">
        <v>715</v>
      </c>
      <c r="F1013" s="4">
        <v>44060</v>
      </c>
      <c r="G1013" s="5">
        <v>150</v>
      </c>
      <c r="H1013" s="5">
        <v>31.5</v>
      </c>
      <c r="K1013" s="5">
        <v>181.5</v>
      </c>
      <c r="L1013" s="5" t="s">
        <v>716</v>
      </c>
      <c r="M1013" s="4">
        <v>44074</v>
      </c>
      <c r="N1013" s="19">
        <f>IF(M1013="","",MONTH(M1013))</f>
        <v>8</v>
      </c>
      <c r="O1013" s="1" t="str">
        <f>VLOOKUP(N1013,[1]Mestre!$B$2:$C$13,2,FALSE)</f>
        <v>Trimestre 3</v>
      </c>
      <c r="Q1013"/>
      <c r="R1013"/>
      <c r="S1013"/>
    </row>
    <row r="1014" spans="3:19" ht="15" x14ac:dyDescent="0.25">
      <c r="C1014" s="2" t="s">
        <v>711</v>
      </c>
      <c r="D1014" s="3" t="s">
        <v>717</v>
      </c>
      <c r="F1014" s="4">
        <v>44194</v>
      </c>
      <c r="G1014" s="5">
        <v>240</v>
      </c>
      <c r="H1014" s="5">
        <v>50.4</v>
      </c>
      <c r="K1014" s="5">
        <v>290.39999999999998</v>
      </c>
      <c r="L1014" s="5" t="s">
        <v>714</v>
      </c>
      <c r="M1014" s="4">
        <v>44196</v>
      </c>
      <c r="N1014" s="19">
        <f>IF(M1014="","",MONTH(M1014))</f>
        <v>12</v>
      </c>
      <c r="O1014" s="1" t="str">
        <f>VLOOKUP(N1014,[1]Mestre!$B$2:$C$13,2,FALSE)</f>
        <v>Trimestre 4</v>
      </c>
      <c r="Q1014"/>
      <c r="R1014"/>
      <c r="S1014"/>
    </row>
    <row r="1015" spans="3:19" ht="15" x14ac:dyDescent="0.25">
      <c r="C1015" s="2" t="s">
        <v>711</v>
      </c>
      <c r="D1015" s="3" t="s">
        <v>718</v>
      </c>
      <c r="F1015" s="4">
        <v>44194</v>
      </c>
      <c r="G1015" s="5">
        <v>150</v>
      </c>
      <c r="H1015" s="5">
        <v>31.5</v>
      </c>
      <c r="K1015" s="5">
        <v>181.5</v>
      </c>
      <c r="L1015" s="5" t="s">
        <v>716</v>
      </c>
      <c r="M1015" s="4">
        <v>44196</v>
      </c>
      <c r="N1015" s="19">
        <f>IF(M1015="","",MONTH(M1015))</f>
        <v>12</v>
      </c>
      <c r="O1015" s="1" t="str">
        <f>VLOOKUP(N1015,[1]Mestre!$B$2:$C$13,2,FALSE)</f>
        <v>Trimestre 4</v>
      </c>
      <c r="Q1015"/>
      <c r="R1015"/>
      <c r="S1015"/>
    </row>
    <row r="1016" spans="3:19" ht="15" x14ac:dyDescent="0.25">
      <c r="C1016" s="2" t="s">
        <v>719</v>
      </c>
      <c r="D1016" s="3">
        <v>20006</v>
      </c>
      <c r="F1016" s="4">
        <v>43865</v>
      </c>
      <c r="G1016" s="5">
        <v>2590</v>
      </c>
      <c r="H1016" s="5">
        <v>543.9</v>
      </c>
      <c r="K1016" s="5">
        <v>3133.9</v>
      </c>
      <c r="L1016" s="5" t="s">
        <v>70</v>
      </c>
      <c r="M1016" s="4">
        <v>43921</v>
      </c>
      <c r="N1016" s="19">
        <f>IF(M1016="","",MONTH(M1016))</f>
        <v>3</v>
      </c>
      <c r="O1016" s="1" t="str">
        <f>VLOOKUP(N1016,[1]Mestre!$B$2:$C$13,2,FALSE)</f>
        <v>Trimestre 1</v>
      </c>
      <c r="Q1016"/>
      <c r="R1016"/>
      <c r="S1016"/>
    </row>
    <row r="1017" spans="3:19" ht="15" x14ac:dyDescent="0.25">
      <c r="C1017" s="2" t="s">
        <v>719</v>
      </c>
      <c r="D1017" s="3">
        <v>20050</v>
      </c>
      <c r="F1017" s="4">
        <v>44131</v>
      </c>
      <c r="G1017" s="5">
        <v>242</v>
      </c>
      <c r="H1017" s="5">
        <v>50.82</v>
      </c>
      <c r="K1017" s="5">
        <v>292.82</v>
      </c>
      <c r="L1017" s="5" t="s">
        <v>39</v>
      </c>
      <c r="M1017" s="4">
        <v>44135</v>
      </c>
      <c r="N1017" s="19">
        <f>IF(M1017="","",MONTH(M1017))</f>
        <v>10</v>
      </c>
      <c r="O1017" s="1" t="str">
        <f>VLOOKUP(N1017,[1]Mestre!$B$2:$C$13,2,FALSE)</f>
        <v>Trimestre 4</v>
      </c>
      <c r="Q1017"/>
      <c r="R1017"/>
      <c r="S1017"/>
    </row>
    <row r="1018" spans="3:19" ht="15" x14ac:dyDescent="0.25">
      <c r="C1018" s="2" t="s">
        <v>720</v>
      </c>
      <c r="D1018" s="3" t="s">
        <v>721</v>
      </c>
      <c r="F1018" s="4">
        <v>43864</v>
      </c>
      <c r="G1018" s="5">
        <v>295</v>
      </c>
      <c r="H1018" s="5">
        <v>61.95</v>
      </c>
      <c r="J1018" s="5" t="s">
        <v>722</v>
      </c>
      <c r="K1018" s="5">
        <v>312.7</v>
      </c>
      <c r="L1018" s="5" t="s">
        <v>723</v>
      </c>
      <c r="M1018" s="4">
        <v>43866</v>
      </c>
      <c r="N1018" s="19">
        <f>IF(M1018="","",MONTH(M1018))</f>
        <v>2</v>
      </c>
      <c r="O1018" s="1" t="str">
        <f>VLOOKUP(N1018,[1]Mestre!$B$2:$C$13,2,FALSE)</f>
        <v>Trimestre 1</v>
      </c>
      <c r="Q1018"/>
      <c r="R1018"/>
      <c r="S1018"/>
    </row>
    <row r="1019" spans="3:19" ht="15" x14ac:dyDescent="0.25">
      <c r="C1019" s="2" t="s">
        <v>720</v>
      </c>
      <c r="D1019" s="3" t="s">
        <v>724</v>
      </c>
      <c r="F1019" s="4">
        <v>43936</v>
      </c>
      <c r="G1019" s="5">
        <v>48</v>
      </c>
      <c r="H1019" s="5">
        <v>10.08</v>
      </c>
      <c r="J1019" s="5" t="s">
        <v>725</v>
      </c>
      <c r="K1019" s="5">
        <v>50.88</v>
      </c>
      <c r="L1019" s="5" t="s">
        <v>726</v>
      </c>
      <c r="M1019" s="4">
        <v>43942</v>
      </c>
      <c r="N1019" s="19">
        <f>IF(M1019="","",MONTH(M1019))</f>
        <v>4</v>
      </c>
      <c r="O1019" s="1" t="str">
        <f>VLOOKUP(N1019,[1]Mestre!$B$2:$C$13,2,FALSE)</f>
        <v>Trimestre 2</v>
      </c>
      <c r="Q1019"/>
      <c r="R1019"/>
      <c r="S1019"/>
    </row>
    <row r="1020" spans="3:19" ht="15" x14ac:dyDescent="0.25">
      <c r="C1020" s="2" t="s">
        <v>720</v>
      </c>
      <c r="D1020" s="3" t="s">
        <v>727</v>
      </c>
      <c r="F1020" s="4">
        <v>43978</v>
      </c>
      <c r="G1020" s="5">
        <v>48</v>
      </c>
      <c r="H1020" s="5">
        <v>10.08</v>
      </c>
      <c r="J1020" s="5" t="s">
        <v>725</v>
      </c>
      <c r="K1020" s="5">
        <v>50.88</v>
      </c>
      <c r="L1020" s="5" t="s">
        <v>728</v>
      </c>
      <c r="M1020" s="4">
        <v>43979</v>
      </c>
      <c r="N1020" s="19">
        <f>IF(M1020="","",MONTH(M1020))</f>
        <v>5</v>
      </c>
      <c r="O1020" s="1" t="str">
        <f>VLOOKUP(N1020,[1]Mestre!$B$2:$C$13,2,FALSE)</f>
        <v>Trimestre 2</v>
      </c>
      <c r="Q1020"/>
      <c r="R1020"/>
      <c r="S1020"/>
    </row>
    <row r="1021" spans="3:19" ht="15" x14ac:dyDescent="0.25">
      <c r="C1021" s="2" t="s">
        <v>729</v>
      </c>
      <c r="D1021" s="3">
        <v>44075</v>
      </c>
      <c r="F1021" s="4">
        <v>43863</v>
      </c>
      <c r="G1021" s="5">
        <v>840</v>
      </c>
      <c r="H1021" s="5">
        <v>176.4</v>
      </c>
      <c r="K1021" s="5">
        <v>1016.4</v>
      </c>
      <c r="L1021" s="5" t="s">
        <v>39</v>
      </c>
      <c r="M1021" s="4">
        <v>43886</v>
      </c>
      <c r="N1021" s="19">
        <f>IF(M1021="","",MONTH(M1021))</f>
        <v>2</v>
      </c>
      <c r="O1021" s="1" t="str">
        <f>VLOOKUP(N1021,[1]Mestre!$B$2:$C$13,2,FALSE)</f>
        <v>Trimestre 1</v>
      </c>
      <c r="Q1021"/>
      <c r="R1021"/>
      <c r="S1021"/>
    </row>
    <row r="1022" spans="3:19" ht="15" x14ac:dyDescent="0.25">
      <c r="C1022" s="2" t="s">
        <v>730</v>
      </c>
      <c r="D1022" s="3">
        <v>28</v>
      </c>
      <c r="F1022" s="4">
        <v>44112</v>
      </c>
      <c r="G1022" s="5">
        <v>380</v>
      </c>
      <c r="K1022" s="5">
        <v>380</v>
      </c>
      <c r="L1022" s="5" t="s">
        <v>140</v>
      </c>
      <c r="M1022" s="4">
        <v>44112</v>
      </c>
      <c r="N1022" s="19">
        <f>IF(M1022="","",MONTH(M1022))</f>
        <v>10</v>
      </c>
      <c r="O1022" s="1" t="str">
        <f>VLOOKUP(N1022,[1]Mestre!$B$2:$C$13,2,FALSE)</f>
        <v>Trimestre 4</v>
      </c>
      <c r="Q1022"/>
      <c r="R1022"/>
      <c r="S1022"/>
    </row>
    <row r="1023" spans="3:19" ht="15" x14ac:dyDescent="0.25">
      <c r="C1023" s="2" t="s">
        <v>731</v>
      </c>
      <c r="D1023" s="3">
        <v>70007948</v>
      </c>
      <c r="F1023" s="4">
        <v>43858</v>
      </c>
      <c r="G1023" s="5">
        <v>687</v>
      </c>
      <c r="H1023" s="5">
        <v>144.27000000000001</v>
      </c>
      <c r="K1023" s="5">
        <v>831.27</v>
      </c>
      <c r="L1023" s="5" t="s">
        <v>732</v>
      </c>
      <c r="M1023" s="4">
        <v>43861</v>
      </c>
      <c r="N1023" s="19">
        <f>IF(M1023="","",MONTH(M1023))</f>
        <v>1</v>
      </c>
      <c r="O1023" s="1" t="str">
        <f>VLOOKUP(N1023,[1]Mestre!$B$2:$C$13,2,FALSE)</f>
        <v>Trimestre 1</v>
      </c>
      <c r="Q1023"/>
      <c r="R1023"/>
      <c r="S1023"/>
    </row>
    <row r="1024" spans="3:19" ht="15" x14ac:dyDescent="0.25">
      <c r="C1024" s="2" t="s">
        <v>731</v>
      </c>
      <c r="D1024" s="3">
        <v>70018842</v>
      </c>
      <c r="F1024" s="4">
        <v>43889</v>
      </c>
      <c r="G1024" s="5">
        <v>687</v>
      </c>
      <c r="H1024" s="5">
        <v>144.27000000000001</v>
      </c>
      <c r="K1024" s="5">
        <v>831.27</v>
      </c>
      <c r="L1024" s="5" t="s">
        <v>577</v>
      </c>
      <c r="M1024" s="4">
        <v>43890</v>
      </c>
      <c r="N1024" s="19">
        <f>IF(M1024="","",MONTH(M1024))</f>
        <v>2</v>
      </c>
      <c r="O1024" s="1" t="str">
        <f>VLOOKUP(N1024,[1]Mestre!$B$2:$C$13,2,FALSE)</f>
        <v>Trimestre 1</v>
      </c>
      <c r="Q1024"/>
      <c r="R1024"/>
      <c r="S1024"/>
    </row>
    <row r="1025" spans="3:19" ht="15" x14ac:dyDescent="0.25">
      <c r="C1025" s="2" t="s">
        <v>731</v>
      </c>
      <c r="D1025" s="3">
        <v>70027835</v>
      </c>
      <c r="F1025" s="4">
        <v>43913</v>
      </c>
      <c r="G1025" s="5">
        <v>687</v>
      </c>
      <c r="H1025" s="5">
        <v>144.27000000000001</v>
      </c>
      <c r="K1025" s="5">
        <v>831.27</v>
      </c>
      <c r="L1025" s="5" t="s">
        <v>577</v>
      </c>
      <c r="M1025" s="4">
        <v>43920</v>
      </c>
      <c r="N1025" s="19">
        <f>IF(M1025="","",MONTH(M1025))</f>
        <v>3</v>
      </c>
      <c r="O1025" s="1" t="str">
        <f>VLOOKUP(N1025,[1]Mestre!$B$2:$C$13,2,FALSE)</f>
        <v>Trimestre 1</v>
      </c>
      <c r="Q1025"/>
      <c r="R1025"/>
      <c r="S1025"/>
    </row>
    <row r="1026" spans="3:19" ht="15" x14ac:dyDescent="0.25">
      <c r="C1026" s="2" t="s">
        <v>731</v>
      </c>
      <c r="D1026" s="3">
        <v>70035247</v>
      </c>
      <c r="F1026" s="4">
        <v>43949</v>
      </c>
      <c r="G1026" s="5">
        <v>687</v>
      </c>
      <c r="H1026" s="5">
        <v>144.27000000000001</v>
      </c>
      <c r="K1026" s="5">
        <v>831.27</v>
      </c>
      <c r="L1026" s="5" t="s">
        <v>577</v>
      </c>
      <c r="M1026" s="4">
        <v>43950</v>
      </c>
      <c r="N1026" s="19">
        <f>IF(M1026="","",MONTH(M1026))</f>
        <v>4</v>
      </c>
      <c r="O1026" s="1" t="str">
        <f>VLOOKUP(N1026,[1]Mestre!$B$2:$C$13,2,FALSE)</f>
        <v>Trimestre 2</v>
      </c>
      <c r="Q1026"/>
      <c r="R1026"/>
      <c r="S1026"/>
    </row>
    <row r="1027" spans="3:19" ht="15" x14ac:dyDescent="0.25">
      <c r="C1027" s="2" t="s">
        <v>731</v>
      </c>
      <c r="D1027" s="3">
        <v>70043966</v>
      </c>
      <c r="F1027" s="4">
        <v>43979</v>
      </c>
      <c r="G1027" s="5">
        <v>687</v>
      </c>
      <c r="H1027" s="5">
        <v>144.27000000000001</v>
      </c>
      <c r="K1027" s="5">
        <v>831.27</v>
      </c>
      <c r="L1027" s="5" t="s">
        <v>577</v>
      </c>
      <c r="M1027" s="4">
        <v>43980</v>
      </c>
      <c r="N1027" s="19">
        <f>IF(M1027="","",MONTH(M1027))</f>
        <v>5</v>
      </c>
      <c r="O1027" s="1" t="str">
        <f>VLOOKUP(N1027,[1]Mestre!$B$2:$C$13,2,FALSE)</f>
        <v>Trimestre 2</v>
      </c>
      <c r="Q1027"/>
      <c r="R1027"/>
      <c r="S1027"/>
    </row>
    <row r="1028" spans="3:19" ht="15" x14ac:dyDescent="0.25">
      <c r="C1028" s="2" t="s">
        <v>731</v>
      </c>
      <c r="D1028" s="3">
        <v>70053368</v>
      </c>
      <c r="F1028" s="4">
        <v>44011</v>
      </c>
      <c r="G1028" s="5">
        <v>687</v>
      </c>
      <c r="H1028" s="5">
        <v>144.27000000000001</v>
      </c>
      <c r="K1028" s="5">
        <v>831.27</v>
      </c>
      <c r="L1028" s="5" t="s">
        <v>577</v>
      </c>
      <c r="M1028" s="4">
        <v>44011</v>
      </c>
      <c r="N1028" s="19">
        <f>IF(M1028="","",MONTH(M1028))</f>
        <v>6</v>
      </c>
      <c r="O1028" s="1" t="str">
        <f>VLOOKUP(N1028,[1]Mestre!$B$2:$C$13,2,FALSE)</f>
        <v>Trimestre 2</v>
      </c>
      <c r="Q1028"/>
      <c r="R1028"/>
      <c r="S1028"/>
    </row>
    <row r="1029" spans="3:19" ht="15" x14ac:dyDescent="0.25">
      <c r="C1029" s="2" t="s">
        <v>731</v>
      </c>
      <c r="D1029" s="3">
        <v>70063426</v>
      </c>
      <c r="F1029" s="4">
        <v>44040</v>
      </c>
      <c r="G1029" s="5">
        <v>687</v>
      </c>
      <c r="H1029" s="5">
        <v>144.27000000000001</v>
      </c>
      <c r="K1029" s="5">
        <v>831.27</v>
      </c>
      <c r="L1029" s="5" t="s">
        <v>577</v>
      </c>
      <c r="M1029" s="4">
        <v>44041</v>
      </c>
      <c r="N1029" s="19">
        <f>IF(M1029="","",MONTH(M1029))</f>
        <v>7</v>
      </c>
      <c r="O1029" s="1" t="str">
        <f>VLOOKUP(N1029,[1]Mestre!$B$2:$C$13,2,FALSE)</f>
        <v>Trimestre 3</v>
      </c>
      <c r="Q1029"/>
      <c r="R1029"/>
      <c r="S1029"/>
    </row>
    <row r="1030" spans="3:19" ht="15" x14ac:dyDescent="0.25">
      <c r="C1030" s="2" t="s">
        <v>731</v>
      </c>
      <c r="D1030" s="3">
        <v>70072722</v>
      </c>
      <c r="F1030" s="4">
        <v>44071</v>
      </c>
      <c r="G1030" s="5">
        <v>687</v>
      </c>
      <c r="H1030" s="5">
        <v>144.27000000000001</v>
      </c>
      <c r="K1030" s="5">
        <v>831.27</v>
      </c>
      <c r="L1030" s="5" t="s">
        <v>577</v>
      </c>
      <c r="M1030" s="4">
        <v>44074</v>
      </c>
      <c r="N1030" s="19">
        <f>IF(M1030="","",MONTH(M1030))</f>
        <v>8</v>
      </c>
      <c r="O1030" s="1" t="str">
        <f>VLOOKUP(N1030,[1]Mestre!$B$2:$C$13,2,FALSE)</f>
        <v>Trimestre 3</v>
      </c>
      <c r="Q1030"/>
      <c r="R1030"/>
      <c r="S1030"/>
    </row>
    <row r="1031" spans="3:19" ht="15" x14ac:dyDescent="0.25">
      <c r="C1031" s="2" t="s">
        <v>731</v>
      </c>
      <c r="D1031" s="3">
        <v>70081549</v>
      </c>
      <c r="F1031" s="4">
        <v>44102</v>
      </c>
      <c r="G1031" s="5">
        <v>687</v>
      </c>
      <c r="H1031" s="5">
        <v>144.27000000000001</v>
      </c>
      <c r="K1031" s="5">
        <v>831.27</v>
      </c>
      <c r="L1031" s="5" t="s">
        <v>733</v>
      </c>
      <c r="M1031" s="4">
        <v>44090</v>
      </c>
      <c r="N1031" s="19">
        <f>IF(M1031="","",MONTH(M1031))</f>
        <v>9</v>
      </c>
      <c r="O1031" s="1" t="str">
        <f>VLOOKUP(N1031,[1]Mestre!$B$2:$C$13,2,FALSE)</f>
        <v>Trimestre 3</v>
      </c>
      <c r="Q1031"/>
      <c r="R1031"/>
      <c r="S1031"/>
    </row>
    <row r="1032" spans="3:19" ht="15" x14ac:dyDescent="0.25">
      <c r="C1032" s="2" t="s">
        <v>731</v>
      </c>
      <c r="D1032" s="3">
        <v>70091885</v>
      </c>
      <c r="F1032" s="4">
        <v>44135</v>
      </c>
      <c r="G1032" s="5">
        <v>687</v>
      </c>
      <c r="H1032" s="5">
        <v>144.27000000000001</v>
      </c>
      <c r="K1032" s="5">
        <v>831.27</v>
      </c>
      <c r="L1032" s="5" t="s">
        <v>577</v>
      </c>
      <c r="M1032" s="4">
        <v>44135</v>
      </c>
      <c r="N1032" s="19">
        <f>IF(M1032="","",MONTH(M1032))</f>
        <v>10</v>
      </c>
      <c r="O1032" s="1" t="str">
        <f>VLOOKUP(N1032,[1]Mestre!$B$2:$C$13,2,FALSE)</f>
        <v>Trimestre 4</v>
      </c>
      <c r="Q1032"/>
      <c r="R1032"/>
      <c r="S1032"/>
    </row>
    <row r="1033" spans="3:19" ht="15" x14ac:dyDescent="0.25">
      <c r="C1033" s="2" t="s">
        <v>731</v>
      </c>
      <c r="D1033" s="3">
        <v>70102831</v>
      </c>
      <c r="F1033" s="4">
        <v>44165</v>
      </c>
      <c r="G1033" s="5">
        <v>687</v>
      </c>
      <c r="H1033" s="5">
        <v>144.27000000000001</v>
      </c>
      <c r="K1033" s="5">
        <v>831.27</v>
      </c>
      <c r="L1033" s="5" t="s">
        <v>577</v>
      </c>
      <c r="M1033" s="4">
        <v>44165</v>
      </c>
      <c r="N1033" s="19">
        <f>IF(M1033="","",MONTH(M1033))</f>
        <v>11</v>
      </c>
      <c r="O1033" s="1" t="str">
        <f>VLOOKUP(N1033,[1]Mestre!$B$2:$C$13,2,FALSE)</f>
        <v>Trimestre 4</v>
      </c>
      <c r="Q1033"/>
      <c r="R1033"/>
      <c r="S1033"/>
    </row>
    <row r="1034" spans="3:19" ht="15" x14ac:dyDescent="0.25">
      <c r="C1034" s="2" t="s">
        <v>731</v>
      </c>
      <c r="D1034" s="3">
        <v>70111786</v>
      </c>
      <c r="F1034" s="4">
        <v>44193</v>
      </c>
      <c r="G1034" s="5">
        <v>687</v>
      </c>
      <c r="H1034" s="5">
        <v>144.27000000000001</v>
      </c>
      <c r="K1034" s="5">
        <v>831.27</v>
      </c>
      <c r="L1034" s="5" t="s">
        <v>577</v>
      </c>
      <c r="M1034" s="4">
        <v>44196</v>
      </c>
      <c r="N1034" s="19">
        <f>IF(M1034="","",MONTH(M1034))</f>
        <v>12</v>
      </c>
      <c r="O1034" s="1" t="str">
        <f>VLOOKUP(N1034,[1]Mestre!$B$2:$C$13,2,FALSE)</f>
        <v>Trimestre 4</v>
      </c>
      <c r="Q1034"/>
      <c r="R1034"/>
      <c r="S1034"/>
    </row>
    <row r="1035" spans="3:19" ht="15" x14ac:dyDescent="0.25">
      <c r="C1035" s="2" t="s">
        <v>734</v>
      </c>
      <c r="D1035" s="3">
        <v>200493</v>
      </c>
      <c r="F1035" s="4">
        <v>44041</v>
      </c>
      <c r="G1035" s="5">
        <v>370</v>
      </c>
      <c r="H1035" s="5">
        <v>77.7</v>
      </c>
      <c r="K1035" s="5">
        <v>447.7</v>
      </c>
      <c r="L1035" s="5" t="s">
        <v>735</v>
      </c>
      <c r="M1035" s="4">
        <v>44043</v>
      </c>
      <c r="N1035" s="19">
        <f>IF(M1035="","",MONTH(M1035))</f>
        <v>7</v>
      </c>
      <c r="O1035" s="1" t="str">
        <f>VLOOKUP(N1035,[1]Mestre!$B$2:$C$13,2,FALSE)</f>
        <v>Trimestre 3</v>
      </c>
      <c r="Q1035"/>
      <c r="R1035"/>
      <c r="S1035"/>
    </row>
    <row r="1036" spans="3:19" ht="15" x14ac:dyDescent="0.25">
      <c r="C1036" s="2" t="s">
        <v>736</v>
      </c>
      <c r="D1036" s="3" t="s">
        <v>737</v>
      </c>
      <c r="F1036" s="4">
        <v>43861</v>
      </c>
      <c r="G1036" s="5">
        <v>1594.4</v>
      </c>
      <c r="H1036" s="5">
        <v>235.41</v>
      </c>
      <c r="K1036" s="5">
        <v>1829.81</v>
      </c>
      <c r="L1036" s="5" t="s">
        <v>676</v>
      </c>
      <c r="M1036" s="4">
        <v>43861</v>
      </c>
      <c r="N1036" s="19">
        <f>IF(M1036="","",MONTH(M1036))</f>
        <v>1</v>
      </c>
      <c r="O1036" s="1" t="str">
        <f>VLOOKUP(N1036,[1]Mestre!$B$2:$C$13,2,FALSE)</f>
        <v>Trimestre 1</v>
      </c>
      <c r="Q1036"/>
      <c r="R1036"/>
      <c r="S1036"/>
    </row>
    <row r="1037" spans="3:19" ht="15" x14ac:dyDescent="0.25">
      <c r="C1037" s="2" t="s">
        <v>736</v>
      </c>
      <c r="D1037" s="3" t="s">
        <v>738</v>
      </c>
      <c r="F1037" s="4">
        <v>43921</v>
      </c>
      <c r="G1037" s="5">
        <v>980.2</v>
      </c>
      <c r="H1037" s="5">
        <v>205.84</v>
      </c>
      <c r="K1037" s="5">
        <v>1186.04</v>
      </c>
      <c r="L1037" s="5" t="s">
        <v>42</v>
      </c>
      <c r="M1037" s="4">
        <v>43935</v>
      </c>
      <c r="N1037" s="19">
        <f>IF(M1037="","",MONTH(M1037))</f>
        <v>4</v>
      </c>
      <c r="O1037" s="1" t="str">
        <f>VLOOKUP(N1037,[1]Mestre!$B$2:$C$13,2,FALSE)</f>
        <v>Trimestre 2</v>
      </c>
      <c r="Q1037"/>
      <c r="R1037"/>
      <c r="S1037"/>
    </row>
    <row r="1038" spans="3:19" ht="15" x14ac:dyDescent="0.25">
      <c r="C1038" s="2" t="s">
        <v>736</v>
      </c>
      <c r="D1038" s="3" t="s">
        <v>739</v>
      </c>
      <c r="F1038" s="4">
        <v>43980</v>
      </c>
      <c r="G1038" s="5">
        <v>1156.8399999999999</v>
      </c>
      <c r="H1038" s="5">
        <v>141.41</v>
      </c>
      <c r="K1038" s="5">
        <v>1298.25</v>
      </c>
      <c r="L1038" s="5" t="s">
        <v>42</v>
      </c>
      <c r="M1038" s="4">
        <v>43990</v>
      </c>
      <c r="N1038" s="19">
        <f>IF(M1038="","",MONTH(M1038))</f>
        <v>6</v>
      </c>
      <c r="O1038" s="1" t="str">
        <f>VLOOKUP(N1038,[1]Mestre!$B$2:$C$13,2,FALSE)</f>
        <v>Trimestre 2</v>
      </c>
      <c r="Q1038"/>
      <c r="R1038"/>
      <c r="S1038"/>
    </row>
    <row r="1039" spans="3:19" ht="15" x14ac:dyDescent="0.25">
      <c r="C1039" s="2" t="s">
        <v>736</v>
      </c>
      <c r="D1039" s="3" t="s">
        <v>740</v>
      </c>
      <c r="F1039" s="4">
        <v>43980</v>
      </c>
      <c r="G1039" s="5">
        <v>393.88</v>
      </c>
      <c r="H1039" s="5">
        <v>82.71</v>
      </c>
      <c r="K1039" s="5">
        <v>476.59</v>
      </c>
      <c r="L1039" s="5" t="s">
        <v>42</v>
      </c>
      <c r="M1039" s="4">
        <v>43998</v>
      </c>
      <c r="N1039" s="19">
        <f>IF(M1039="","",MONTH(M1039))</f>
        <v>6</v>
      </c>
      <c r="O1039" s="1" t="str">
        <f>VLOOKUP(N1039,[1]Mestre!$B$2:$C$13,2,FALSE)</f>
        <v>Trimestre 2</v>
      </c>
      <c r="Q1039"/>
      <c r="R1039"/>
      <c r="S1039"/>
    </row>
    <row r="1040" spans="3:19" ht="15" x14ac:dyDescent="0.25">
      <c r="C1040" s="2" t="s">
        <v>736</v>
      </c>
      <c r="D1040" s="3" t="s">
        <v>741</v>
      </c>
      <c r="F1040" s="4">
        <v>43980</v>
      </c>
      <c r="G1040" s="5">
        <v>363</v>
      </c>
      <c r="H1040" s="5">
        <v>76.23</v>
      </c>
      <c r="K1040" s="5">
        <v>439.23</v>
      </c>
      <c r="L1040" s="5" t="s">
        <v>42</v>
      </c>
      <c r="M1040" s="4">
        <v>43998</v>
      </c>
      <c r="N1040" s="19">
        <f>IF(M1040="","",MONTH(M1040))</f>
        <v>6</v>
      </c>
      <c r="O1040" s="1" t="str">
        <f>VLOOKUP(N1040,[1]Mestre!$B$2:$C$13,2,FALSE)</f>
        <v>Trimestre 2</v>
      </c>
      <c r="Q1040"/>
      <c r="R1040"/>
      <c r="S1040"/>
    </row>
    <row r="1041" spans="3:19" ht="15" x14ac:dyDescent="0.25">
      <c r="C1041" s="2" t="s">
        <v>736</v>
      </c>
      <c r="D1041" s="3" t="s">
        <v>742</v>
      </c>
      <c r="F1041" s="4">
        <v>43980</v>
      </c>
      <c r="G1041" s="5">
        <v>3655.2</v>
      </c>
      <c r="H1041" s="5">
        <v>366.46</v>
      </c>
      <c r="K1041" s="5">
        <v>4021.66</v>
      </c>
      <c r="L1041" s="5" t="s">
        <v>743</v>
      </c>
      <c r="M1041" s="4">
        <v>44012</v>
      </c>
      <c r="N1041" s="19">
        <f>IF(M1041="","",MONTH(M1041))</f>
        <v>6</v>
      </c>
      <c r="O1041" s="1" t="str">
        <f>VLOOKUP(N1041,[1]Mestre!$B$2:$C$13,2,FALSE)</f>
        <v>Trimestre 2</v>
      </c>
      <c r="Q1041"/>
      <c r="R1041"/>
      <c r="S1041"/>
    </row>
    <row r="1042" spans="3:19" ht="15" x14ac:dyDescent="0.25">
      <c r="C1042" s="2" t="s">
        <v>736</v>
      </c>
      <c r="D1042" s="3" t="s">
        <v>744</v>
      </c>
      <c r="F1042" s="4">
        <v>43997</v>
      </c>
      <c r="G1042" s="5">
        <v>67.319999999999993</v>
      </c>
      <c r="H1042" s="5">
        <v>14.14</v>
      </c>
      <c r="K1042" s="5">
        <v>81.459999999999994</v>
      </c>
      <c r="L1042" s="5" t="s">
        <v>42</v>
      </c>
      <c r="M1042" s="4">
        <v>44007</v>
      </c>
      <c r="N1042" s="19">
        <f>IF(M1042="","",MONTH(M1042))</f>
        <v>6</v>
      </c>
      <c r="O1042" s="1" t="str">
        <f>VLOOKUP(N1042,[1]Mestre!$B$2:$C$13,2,FALSE)</f>
        <v>Trimestre 2</v>
      </c>
      <c r="Q1042"/>
      <c r="R1042"/>
      <c r="S1042"/>
    </row>
    <row r="1043" spans="3:19" ht="15" x14ac:dyDescent="0.25">
      <c r="C1043" s="2" t="s">
        <v>736</v>
      </c>
      <c r="D1043" s="3" t="s">
        <v>745</v>
      </c>
      <c r="F1043" s="4">
        <v>44043</v>
      </c>
      <c r="G1043" s="5">
        <v>2948.33</v>
      </c>
      <c r="H1043" s="5">
        <v>294.83</v>
      </c>
      <c r="K1043" s="5">
        <v>3243.16</v>
      </c>
      <c r="L1043" s="5" t="s">
        <v>743</v>
      </c>
      <c r="M1043" s="4">
        <v>44043</v>
      </c>
      <c r="N1043" s="19">
        <f>IF(M1043="","",MONTH(M1043))</f>
        <v>7</v>
      </c>
      <c r="O1043" s="1" t="str">
        <f>VLOOKUP(N1043,[1]Mestre!$B$2:$C$13,2,FALSE)</f>
        <v>Trimestre 3</v>
      </c>
      <c r="Q1043"/>
      <c r="R1043"/>
      <c r="S1043"/>
    </row>
    <row r="1044" spans="3:19" ht="15" x14ac:dyDescent="0.25">
      <c r="C1044" s="2" t="s">
        <v>736</v>
      </c>
      <c r="D1044" s="3" t="s">
        <v>746</v>
      </c>
      <c r="F1044" s="4">
        <v>44043</v>
      </c>
      <c r="G1044" s="5">
        <v>1163.56</v>
      </c>
      <c r="H1044" s="5">
        <v>193.64</v>
      </c>
      <c r="K1044" s="5">
        <v>1357.2</v>
      </c>
      <c r="L1044" s="5" t="s">
        <v>743</v>
      </c>
      <c r="M1044" s="4">
        <v>44043</v>
      </c>
      <c r="N1044" s="19">
        <f>IF(M1044="","",MONTH(M1044))</f>
        <v>7</v>
      </c>
      <c r="O1044" s="1" t="str">
        <f>VLOOKUP(N1044,[1]Mestre!$B$2:$C$13,2,FALSE)</f>
        <v>Trimestre 3</v>
      </c>
      <c r="Q1044"/>
      <c r="R1044"/>
      <c r="S1044"/>
    </row>
    <row r="1045" spans="3:19" ht="15" x14ac:dyDescent="0.25">
      <c r="C1045" s="2" t="s">
        <v>736</v>
      </c>
      <c r="D1045" s="3" t="s">
        <v>747</v>
      </c>
      <c r="F1045" s="4">
        <v>44126</v>
      </c>
      <c r="G1045" s="5">
        <v>150</v>
      </c>
      <c r="H1045" s="5">
        <v>31.5</v>
      </c>
      <c r="K1045" s="5">
        <v>181.5</v>
      </c>
      <c r="L1045" s="5" t="s">
        <v>743</v>
      </c>
      <c r="M1045" s="4">
        <v>44127</v>
      </c>
      <c r="N1045" s="19">
        <f>IF(M1045="","",MONTH(M1045))</f>
        <v>10</v>
      </c>
      <c r="O1045" s="1" t="str">
        <f>VLOOKUP(N1045,[1]Mestre!$B$2:$C$13,2,FALSE)</f>
        <v>Trimestre 4</v>
      </c>
      <c r="Q1045"/>
      <c r="R1045"/>
      <c r="S1045"/>
    </row>
    <row r="1046" spans="3:19" ht="15" x14ac:dyDescent="0.25">
      <c r="C1046" s="2" t="s">
        <v>736</v>
      </c>
      <c r="D1046" s="3" t="s">
        <v>748</v>
      </c>
      <c r="F1046" s="4">
        <v>44165</v>
      </c>
      <c r="G1046" s="5">
        <v>1624.56</v>
      </c>
      <c r="H1046" s="5">
        <v>239.74</v>
      </c>
      <c r="K1046" s="5">
        <v>1864.3</v>
      </c>
      <c r="L1046" s="5" t="s">
        <v>743</v>
      </c>
      <c r="M1046" s="4">
        <v>44165</v>
      </c>
      <c r="N1046" s="19">
        <f>IF(M1046="","",MONTH(M1046))</f>
        <v>11</v>
      </c>
      <c r="O1046" s="1" t="str">
        <f>VLOOKUP(N1046,[1]Mestre!$B$2:$C$13,2,FALSE)</f>
        <v>Trimestre 4</v>
      </c>
      <c r="Q1046"/>
      <c r="R1046"/>
      <c r="S1046"/>
    </row>
    <row r="1047" spans="3:19" ht="15" x14ac:dyDescent="0.25">
      <c r="C1047" s="2" t="s">
        <v>749</v>
      </c>
      <c r="D1047" s="3">
        <v>1908</v>
      </c>
      <c r="F1047" s="4">
        <v>43980</v>
      </c>
      <c r="G1047" s="5">
        <v>767.2</v>
      </c>
      <c r="H1047" s="5">
        <v>160.65</v>
      </c>
      <c r="K1047" s="5">
        <v>927.85</v>
      </c>
      <c r="L1047" s="5" t="s">
        <v>22</v>
      </c>
      <c r="M1047" s="4">
        <v>44007</v>
      </c>
      <c r="N1047" s="19">
        <f>IF(M1047="","",MONTH(M1047))</f>
        <v>6</v>
      </c>
      <c r="O1047" s="1" t="str">
        <f>VLOOKUP(N1047,[1]Mestre!$B$2:$C$13,2,FALSE)</f>
        <v>Trimestre 2</v>
      </c>
      <c r="Q1047"/>
      <c r="R1047"/>
      <c r="S1047"/>
    </row>
    <row r="1048" spans="3:19" ht="15" x14ac:dyDescent="0.25">
      <c r="C1048" s="2" t="s">
        <v>750</v>
      </c>
      <c r="D1048" s="3" t="s">
        <v>751</v>
      </c>
      <c r="F1048" s="4">
        <v>43880</v>
      </c>
      <c r="G1048" s="5">
        <v>119.7</v>
      </c>
      <c r="H1048" s="5">
        <v>4.79</v>
      </c>
      <c r="K1048" s="5">
        <v>124.49</v>
      </c>
      <c r="L1048" s="5" t="s">
        <v>402</v>
      </c>
      <c r="M1048" s="4">
        <v>43886</v>
      </c>
      <c r="N1048" s="19">
        <f>IF(M1048="","",MONTH(M1048))</f>
        <v>2</v>
      </c>
      <c r="O1048" s="1" t="str">
        <f>VLOOKUP(N1048,[1]Mestre!$B$2:$C$13,2,FALSE)</f>
        <v>Trimestre 1</v>
      </c>
      <c r="Q1048"/>
      <c r="R1048"/>
      <c r="S1048"/>
    </row>
    <row r="1049" spans="3:19" ht="15" x14ac:dyDescent="0.25">
      <c r="C1049" s="2" t="s">
        <v>750</v>
      </c>
      <c r="D1049" s="3" t="s">
        <v>752</v>
      </c>
      <c r="F1049" s="4">
        <v>43880</v>
      </c>
      <c r="G1049" s="5">
        <v>243.3</v>
      </c>
      <c r="H1049" s="5">
        <v>9.73</v>
      </c>
      <c r="K1049" s="5">
        <v>253.03</v>
      </c>
      <c r="L1049" s="5" t="s">
        <v>402</v>
      </c>
      <c r="M1049" s="4">
        <v>43886</v>
      </c>
      <c r="N1049" s="19">
        <f>IF(M1049="","",MONTH(M1049))</f>
        <v>2</v>
      </c>
      <c r="O1049" s="1" t="str">
        <f>VLOOKUP(N1049,[1]Mestre!$B$2:$C$13,2,FALSE)</f>
        <v>Trimestre 1</v>
      </c>
      <c r="Q1049"/>
      <c r="R1049"/>
      <c r="S1049"/>
    </row>
    <row r="1050" spans="3:19" ht="15" x14ac:dyDescent="0.25">
      <c r="C1050" s="2" t="s">
        <v>750</v>
      </c>
      <c r="D1050" s="3" t="s">
        <v>753</v>
      </c>
      <c r="F1050" s="4">
        <v>44145</v>
      </c>
      <c r="G1050" s="5">
        <v>32</v>
      </c>
      <c r="H1050" s="5">
        <v>1.28</v>
      </c>
      <c r="K1050" s="5">
        <v>33.28</v>
      </c>
      <c r="L1050" s="5" t="s">
        <v>402</v>
      </c>
      <c r="M1050" s="4">
        <v>44151</v>
      </c>
      <c r="N1050" s="19">
        <f>IF(M1050="","",MONTH(M1050))</f>
        <v>11</v>
      </c>
      <c r="O1050" s="1" t="str">
        <f>VLOOKUP(N1050,[1]Mestre!$B$2:$C$13,2,FALSE)</f>
        <v>Trimestre 4</v>
      </c>
      <c r="Q1050"/>
      <c r="R1050"/>
      <c r="S1050"/>
    </row>
    <row r="1051" spans="3:19" ht="15" x14ac:dyDescent="0.25">
      <c r="C1051" s="2" t="s">
        <v>754</v>
      </c>
      <c r="D1051" s="3">
        <v>8785</v>
      </c>
      <c r="F1051" s="4">
        <v>43916</v>
      </c>
      <c r="G1051" s="5">
        <v>409</v>
      </c>
      <c r="H1051" s="5">
        <v>85.89</v>
      </c>
      <c r="K1051" s="5">
        <v>494.89</v>
      </c>
      <c r="L1051" s="5" t="s">
        <v>42</v>
      </c>
      <c r="M1051" s="4">
        <v>43920</v>
      </c>
      <c r="N1051" s="19">
        <f>IF(M1051="","",MONTH(M1051))</f>
        <v>3</v>
      </c>
      <c r="O1051" s="1" t="str">
        <f>VLOOKUP(N1051,[1]Mestre!$B$2:$C$13,2,FALSE)</f>
        <v>Trimestre 1</v>
      </c>
      <c r="Q1051"/>
      <c r="R1051"/>
      <c r="S1051"/>
    </row>
    <row r="1052" spans="3:19" ht="15" x14ac:dyDescent="0.25">
      <c r="C1052" s="2" t="s">
        <v>754</v>
      </c>
      <c r="D1052" s="3">
        <v>8951</v>
      </c>
      <c r="F1052" s="4">
        <v>43935</v>
      </c>
      <c r="G1052" s="5">
        <v>409</v>
      </c>
      <c r="H1052" s="5">
        <v>85.89</v>
      </c>
      <c r="K1052" s="5">
        <v>494.89</v>
      </c>
      <c r="L1052" s="5" t="s">
        <v>42</v>
      </c>
      <c r="M1052" s="4">
        <v>43950</v>
      </c>
      <c r="N1052" s="19">
        <f>IF(M1052="","",MONTH(M1052))</f>
        <v>4</v>
      </c>
      <c r="O1052" s="1" t="str">
        <f>VLOOKUP(N1052,[1]Mestre!$B$2:$C$13,2,FALSE)</f>
        <v>Trimestre 2</v>
      </c>
      <c r="Q1052"/>
      <c r="R1052"/>
      <c r="S1052"/>
    </row>
    <row r="1053" spans="3:19" ht="15" x14ac:dyDescent="0.25">
      <c r="C1053" s="2" t="s">
        <v>755</v>
      </c>
      <c r="D1053" s="3" t="s">
        <v>756</v>
      </c>
      <c r="F1053" s="4">
        <v>44041</v>
      </c>
      <c r="G1053" s="5">
        <v>90.75</v>
      </c>
      <c r="H1053" s="5">
        <v>19.05</v>
      </c>
      <c r="K1053" s="5">
        <v>109.8</v>
      </c>
      <c r="L1053" s="5" t="s">
        <v>42</v>
      </c>
      <c r="M1053" s="4">
        <v>44074</v>
      </c>
      <c r="N1053" s="19">
        <f>IF(M1053="","",MONTH(M1053))</f>
        <v>8</v>
      </c>
      <c r="O1053" s="1" t="str">
        <f>VLOOKUP(N1053,[1]Mestre!$B$2:$C$13,2,FALSE)</f>
        <v>Trimestre 3</v>
      </c>
      <c r="Q1053"/>
      <c r="R1053"/>
      <c r="S1053"/>
    </row>
    <row r="1054" spans="3:19" ht="15" x14ac:dyDescent="0.25">
      <c r="C1054" s="2" t="s">
        <v>757</v>
      </c>
      <c r="D1054" s="3" t="s">
        <v>758</v>
      </c>
      <c r="E1054" s="2" t="s">
        <v>167</v>
      </c>
      <c r="F1054" s="4">
        <v>43856</v>
      </c>
      <c r="G1054" s="5">
        <v>-7.59</v>
      </c>
      <c r="H1054" s="5">
        <v>-1.59</v>
      </c>
      <c r="K1054" s="5">
        <v>-9.18</v>
      </c>
      <c r="L1054" s="5" t="s">
        <v>759</v>
      </c>
      <c r="M1054" s="4">
        <v>43872</v>
      </c>
      <c r="N1054" s="19">
        <f>IF(M1054="","",MONTH(M1054))</f>
        <v>2</v>
      </c>
      <c r="O1054" s="1" t="str">
        <f>VLOOKUP(N1054,[1]Mestre!$B$2:$C$13,2,FALSE)</f>
        <v>Trimestre 1</v>
      </c>
      <c r="Q1054"/>
      <c r="R1054"/>
      <c r="S1054"/>
    </row>
    <row r="1055" spans="3:19" ht="15" x14ac:dyDescent="0.25">
      <c r="C1055" s="2" t="s">
        <v>757</v>
      </c>
      <c r="D1055" s="3" t="s">
        <v>760</v>
      </c>
      <c r="E1055" s="2" t="s">
        <v>167</v>
      </c>
      <c r="F1055" s="4">
        <v>43856</v>
      </c>
      <c r="G1055" s="5">
        <v>-7.82</v>
      </c>
      <c r="H1055" s="5">
        <v>-1.64</v>
      </c>
      <c r="K1055" s="5">
        <v>-9.4600000000000009</v>
      </c>
      <c r="L1055" s="5" t="s">
        <v>761</v>
      </c>
      <c r="M1055" s="4">
        <v>43872</v>
      </c>
      <c r="N1055" s="19">
        <f>IF(M1055="","",MONTH(M1055))</f>
        <v>2</v>
      </c>
      <c r="O1055" s="1" t="str">
        <f>VLOOKUP(N1055,[1]Mestre!$B$2:$C$13,2,FALSE)</f>
        <v>Trimestre 1</v>
      </c>
      <c r="Q1055"/>
      <c r="R1055"/>
      <c r="S1055"/>
    </row>
    <row r="1056" spans="3:19" ht="15" x14ac:dyDescent="0.25">
      <c r="C1056" s="2" t="s">
        <v>757</v>
      </c>
      <c r="D1056" s="3" t="s">
        <v>762</v>
      </c>
      <c r="E1056" s="2" t="s">
        <v>167</v>
      </c>
      <c r="F1056" s="4">
        <v>43856</v>
      </c>
      <c r="G1056" s="5">
        <v>-7.82</v>
      </c>
      <c r="H1056" s="5">
        <v>-1.64</v>
      </c>
      <c r="K1056" s="5">
        <v>-9.4600000000000009</v>
      </c>
      <c r="L1056" s="5" t="s">
        <v>763</v>
      </c>
      <c r="M1056" s="4">
        <v>43872</v>
      </c>
      <c r="N1056" s="19">
        <f>IF(M1056="","",MONTH(M1056))</f>
        <v>2</v>
      </c>
      <c r="O1056" s="1" t="str">
        <f>VLOOKUP(N1056,[1]Mestre!$B$2:$C$13,2,FALSE)</f>
        <v>Trimestre 1</v>
      </c>
      <c r="Q1056"/>
      <c r="R1056"/>
      <c r="S1056"/>
    </row>
    <row r="1057" spans="3:19" ht="15" x14ac:dyDescent="0.25">
      <c r="C1057" s="2" t="s">
        <v>757</v>
      </c>
      <c r="D1057" s="3" t="s">
        <v>764</v>
      </c>
      <c r="E1057" s="2" t="s">
        <v>167</v>
      </c>
      <c r="F1057" s="4">
        <v>43861</v>
      </c>
      <c r="G1057" s="5">
        <v>-7.59</v>
      </c>
      <c r="H1057" s="5">
        <v>-1.59</v>
      </c>
      <c r="K1057" s="5">
        <v>-9.18</v>
      </c>
      <c r="L1057" s="5" t="s">
        <v>765</v>
      </c>
      <c r="M1057" s="4">
        <v>43872</v>
      </c>
      <c r="N1057" s="19">
        <f>IF(M1057="","",MONTH(M1057))</f>
        <v>2</v>
      </c>
      <c r="O1057" s="1" t="str">
        <f>VLOOKUP(N1057,[1]Mestre!$B$2:$C$13,2,FALSE)</f>
        <v>Trimestre 1</v>
      </c>
      <c r="Q1057"/>
      <c r="R1057"/>
      <c r="S1057"/>
    </row>
    <row r="1058" spans="3:19" ht="15" x14ac:dyDescent="0.25">
      <c r="C1058" s="2" t="s">
        <v>757</v>
      </c>
      <c r="D1058" s="3" t="s">
        <v>766</v>
      </c>
      <c r="F1058" s="4">
        <v>43861</v>
      </c>
      <c r="G1058" s="5">
        <v>1541</v>
      </c>
      <c r="H1058" s="5">
        <v>323.61</v>
      </c>
      <c r="K1058" s="5">
        <v>1864.61</v>
      </c>
      <c r="L1058" s="5" t="s">
        <v>767</v>
      </c>
      <c r="M1058" s="4">
        <v>43881</v>
      </c>
      <c r="N1058" s="19">
        <f>IF(M1058="","",MONTH(M1058))</f>
        <v>2</v>
      </c>
      <c r="O1058" s="1" t="str">
        <f>VLOOKUP(N1058,[1]Mestre!$B$2:$C$13,2,FALSE)</f>
        <v>Trimestre 1</v>
      </c>
      <c r="Q1058"/>
      <c r="R1058"/>
      <c r="S1058"/>
    </row>
    <row r="1059" spans="3:19" ht="15" x14ac:dyDescent="0.25">
      <c r="C1059" s="2" t="s">
        <v>757</v>
      </c>
      <c r="D1059" s="3" t="s">
        <v>768</v>
      </c>
      <c r="F1059" s="4">
        <v>43890</v>
      </c>
      <c r="G1059" s="5">
        <v>1541</v>
      </c>
      <c r="H1059" s="5">
        <v>323.61</v>
      </c>
      <c r="K1059" s="5">
        <v>1864.61</v>
      </c>
      <c r="L1059" s="5" t="s">
        <v>767</v>
      </c>
      <c r="M1059" s="4">
        <v>43890</v>
      </c>
      <c r="N1059" s="19">
        <f>IF(M1059="","",MONTH(M1059))</f>
        <v>2</v>
      </c>
      <c r="O1059" s="1" t="str">
        <f>VLOOKUP(N1059,[1]Mestre!$B$2:$C$13,2,FALSE)</f>
        <v>Trimestre 1</v>
      </c>
      <c r="Q1059"/>
      <c r="R1059"/>
      <c r="S1059"/>
    </row>
    <row r="1060" spans="3:19" ht="15" x14ac:dyDescent="0.25">
      <c r="C1060" s="2" t="s">
        <v>757</v>
      </c>
      <c r="D1060" s="3" t="s">
        <v>769</v>
      </c>
      <c r="F1060" s="4">
        <v>43921</v>
      </c>
      <c r="G1060" s="5">
        <v>1541</v>
      </c>
      <c r="H1060" s="5">
        <v>323.61</v>
      </c>
      <c r="K1060" s="5">
        <v>1864.61</v>
      </c>
      <c r="L1060" s="5" t="s">
        <v>767</v>
      </c>
      <c r="M1060" s="4">
        <v>43921</v>
      </c>
      <c r="N1060" s="19">
        <f>IF(M1060="","",MONTH(M1060))</f>
        <v>3</v>
      </c>
      <c r="O1060" s="1" t="str">
        <f>VLOOKUP(N1060,[1]Mestre!$B$2:$C$13,2,FALSE)</f>
        <v>Trimestre 1</v>
      </c>
      <c r="Q1060"/>
      <c r="R1060"/>
      <c r="S1060"/>
    </row>
    <row r="1061" spans="3:19" ht="15" x14ac:dyDescent="0.25">
      <c r="C1061" s="2" t="s">
        <v>757</v>
      </c>
      <c r="D1061" s="3" t="s">
        <v>770</v>
      </c>
      <c r="F1061" s="4">
        <v>44075</v>
      </c>
      <c r="G1061" s="5">
        <v>1541</v>
      </c>
      <c r="H1061" s="5">
        <v>323.61</v>
      </c>
      <c r="K1061" s="5">
        <v>1864.61</v>
      </c>
      <c r="L1061" s="5" t="s">
        <v>767</v>
      </c>
      <c r="M1061" s="4">
        <v>44089</v>
      </c>
      <c r="N1061" s="19">
        <f>IF(M1061="","",MONTH(M1061))</f>
        <v>9</v>
      </c>
      <c r="O1061" s="1" t="str">
        <f>VLOOKUP(N1061,[1]Mestre!$B$2:$C$13,2,FALSE)</f>
        <v>Trimestre 3</v>
      </c>
      <c r="Q1061"/>
      <c r="R1061"/>
      <c r="S1061"/>
    </row>
    <row r="1062" spans="3:19" ht="15" x14ac:dyDescent="0.25">
      <c r="C1062" s="2" t="s">
        <v>757</v>
      </c>
      <c r="D1062" s="3" t="s">
        <v>771</v>
      </c>
      <c r="F1062" s="4">
        <v>44075</v>
      </c>
      <c r="G1062" s="5">
        <v>1541</v>
      </c>
      <c r="H1062" s="5">
        <v>323.61</v>
      </c>
      <c r="K1062" s="5">
        <v>1864.61</v>
      </c>
      <c r="L1062" s="5" t="s">
        <v>767</v>
      </c>
      <c r="M1062" s="4">
        <v>44089</v>
      </c>
      <c r="N1062" s="19">
        <f>IF(M1062="","",MONTH(M1062))</f>
        <v>9</v>
      </c>
      <c r="O1062" s="1" t="str">
        <f>VLOOKUP(N1062,[1]Mestre!$B$2:$C$13,2,FALSE)</f>
        <v>Trimestre 3</v>
      </c>
      <c r="Q1062"/>
      <c r="R1062"/>
      <c r="S1062"/>
    </row>
    <row r="1063" spans="3:19" ht="15" x14ac:dyDescent="0.25">
      <c r="C1063" s="2" t="s">
        <v>757</v>
      </c>
      <c r="D1063" s="3" t="s">
        <v>772</v>
      </c>
      <c r="F1063" s="4">
        <v>44075</v>
      </c>
      <c r="G1063" s="5">
        <v>1541</v>
      </c>
      <c r="H1063" s="5">
        <v>323.61</v>
      </c>
      <c r="K1063" s="5">
        <v>1864.61</v>
      </c>
      <c r="L1063" s="5" t="s">
        <v>767</v>
      </c>
      <c r="M1063" s="4">
        <v>44089</v>
      </c>
      <c r="N1063" s="19">
        <f>IF(M1063="","",MONTH(M1063))</f>
        <v>9</v>
      </c>
      <c r="O1063" s="1" t="str">
        <f>VLOOKUP(N1063,[1]Mestre!$B$2:$C$13,2,FALSE)</f>
        <v>Trimestre 3</v>
      </c>
      <c r="Q1063"/>
      <c r="R1063"/>
      <c r="S1063"/>
    </row>
    <row r="1064" spans="3:19" ht="15" x14ac:dyDescent="0.25">
      <c r="C1064" s="2" t="s">
        <v>757</v>
      </c>
      <c r="D1064" s="3" t="s">
        <v>773</v>
      </c>
      <c r="F1064" s="4">
        <v>44075</v>
      </c>
      <c r="G1064" s="5">
        <v>96</v>
      </c>
      <c r="H1064" s="5">
        <v>20.16</v>
      </c>
      <c r="K1064" s="5">
        <v>116.16</v>
      </c>
      <c r="L1064" s="5" t="s">
        <v>767</v>
      </c>
      <c r="M1064" s="4">
        <v>44089</v>
      </c>
      <c r="N1064" s="19">
        <f>IF(M1064="","",MONTH(M1064))</f>
        <v>9</v>
      </c>
      <c r="O1064" s="1" t="str">
        <f>VLOOKUP(N1064,[1]Mestre!$B$2:$C$13,2,FALSE)</f>
        <v>Trimestre 3</v>
      </c>
      <c r="Q1064"/>
      <c r="R1064"/>
      <c r="S1064"/>
    </row>
    <row r="1065" spans="3:19" ht="15" x14ac:dyDescent="0.25">
      <c r="C1065" s="2" t="s">
        <v>757</v>
      </c>
      <c r="D1065" s="3" t="s">
        <v>774</v>
      </c>
      <c r="F1065" s="4">
        <v>44105</v>
      </c>
      <c r="G1065" s="5">
        <v>1541</v>
      </c>
      <c r="H1065" s="5">
        <v>323.61</v>
      </c>
      <c r="K1065" s="5">
        <v>1864.61</v>
      </c>
      <c r="L1065" s="5" t="s">
        <v>767</v>
      </c>
      <c r="M1065" s="4">
        <v>44124</v>
      </c>
      <c r="N1065" s="19">
        <f>IF(M1065="","",MONTH(M1065))</f>
        <v>10</v>
      </c>
      <c r="O1065" s="1" t="str">
        <f>VLOOKUP(N1065,[1]Mestre!$B$2:$C$13,2,FALSE)</f>
        <v>Trimestre 4</v>
      </c>
      <c r="Q1065"/>
      <c r="R1065"/>
      <c r="S1065"/>
    </row>
    <row r="1066" spans="3:19" ht="15" x14ac:dyDescent="0.25">
      <c r="C1066" s="2" t="s">
        <v>757</v>
      </c>
      <c r="D1066" s="3" t="s">
        <v>775</v>
      </c>
      <c r="F1066" s="4">
        <v>44135</v>
      </c>
      <c r="G1066" s="5">
        <v>1541</v>
      </c>
      <c r="H1066" s="5">
        <v>323.61</v>
      </c>
      <c r="K1066" s="5">
        <v>1864.61</v>
      </c>
      <c r="L1066" s="5" t="s">
        <v>776</v>
      </c>
      <c r="M1066" s="4">
        <v>44135</v>
      </c>
      <c r="N1066" s="19">
        <f>IF(M1066="","",MONTH(M1066))</f>
        <v>10</v>
      </c>
      <c r="O1066" s="1" t="str">
        <f>VLOOKUP(N1066,[1]Mestre!$B$2:$C$13,2,FALSE)</f>
        <v>Trimestre 4</v>
      </c>
      <c r="Q1066"/>
      <c r="R1066"/>
      <c r="S1066"/>
    </row>
    <row r="1067" spans="3:19" ht="15" x14ac:dyDescent="0.25">
      <c r="C1067" s="2" t="s">
        <v>757</v>
      </c>
      <c r="D1067" s="3" t="s">
        <v>777</v>
      </c>
      <c r="F1067" s="4">
        <v>44165</v>
      </c>
      <c r="G1067" s="5">
        <v>1541</v>
      </c>
      <c r="H1067" s="5">
        <v>323.61</v>
      </c>
      <c r="K1067" s="5">
        <v>1864.61</v>
      </c>
      <c r="L1067" s="5" t="s">
        <v>767</v>
      </c>
      <c r="M1067" s="4">
        <v>44179</v>
      </c>
      <c r="N1067" s="19">
        <f>IF(M1067="","",MONTH(M1067))</f>
        <v>12</v>
      </c>
      <c r="O1067" s="1" t="str">
        <f>VLOOKUP(N1067,[1]Mestre!$B$2:$C$13,2,FALSE)</f>
        <v>Trimestre 4</v>
      </c>
      <c r="Q1067"/>
      <c r="R1067"/>
      <c r="S1067"/>
    </row>
    <row r="1068" spans="3:19" ht="15" x14ac:dyDescent="0.25">
      <c r="C1068" s="2" t="s">
        <v>757</v>
      </c>
      <c r="D1068" s="3" t="s">
        <v>778</v>
      </c>
      <c r="F1068" s="4">
        <v>44196</v>
      </c>
      <c r="G1068" s="5">
        <v>759</v>
      </c>
      <c r="H1068" s="5">
        <v>159.38999999999999</v>
      </c>
      <c r="K1068" s="5">
        <v>918.39</v>
      </c>
      <c r="L1068" s="5" t="s">
        <v>767</v>
      </c>
      <c r="M1068" s="4">
        <v>44196</v>
      </c>
      <c r="N1068" s="19">
        <f>IF(M1068="","",MONTH(M1068))</f>
        <v>12</v>
      </c>
      <c r="O1068" s="1" t="str">
        <f>VLOOKUP(N1068,[1]Mestre!$B$2:$C$13,2,FALSE)</f>
        <v>Trimestre 4</v>
      </c>
      <c r="Q1068"/>
      <c r="R1068"/>
      <c r="S1068"/>
    </row>
    <row r="1069" spans="3:19" ht="15" x14ac:dyDescent="0.25">
      <c r="C1069" s="2" t="s">
        <v>779</v>
      </c>
      <c r="D1069" s="3">
        <v>7010373790</v>
      </c>
      <c r="F1069" s="4">
        <v>43861</v>
      </c>
      <c r="G1069" s="5">
        <v>100.82</v>
      </c>
      <c r="H1069" s="5">
        <v>21.17</v>
      </c>
      <c r="K1069" s="5">
        <v>121.99</v>
      </c>
      <c r="L1069" s="5" t="s">
        <v>402</v>
      </c>
      <c r="M1069" s="4">
        <v>43861</v>
      </c>
      <c r="N1069" s="19">
        <f>IF(M1069="","",MONTH(M1069))</f>
        <v>1</v>
      </c>
      <c r="O1069" s="1" t="str">
        <f>VLOOKUP(N1069,[1]Mestre!$B$2:$C$13,2,FALSE)</f>
        <v>Trimestre 1</v>
      </c>
      <c r="Q1069"/>
      <c r="R1069"/>
      <c r="S1069"/>
    </row>
    <row r="1070" spans="3:19" ht="15" x14ac:dyDescent="0.25">
      <c r="C1070" s="2" t="s">
        <v>779</v>
      </c>
      <c r="D1070" s="3">
        <v>7010376024</v>
      </c>
      <c r="F1070" s="4">
        <v>43921</v>
      </c>
      <c r="G1070" s="5">
        <v>188.61</v>
      </c>
      <c r="H1070" s="5">
        <v>39.61</v>
      </c>
      <c r="K1070" s="5">
        <v>228.22</v>
      </c>
      <c r="L1070" s="5" t="s">
        <v>402</v>
      </c>
      <c r="M1070" s="4">
        <v>43921</v>
      </c>
      <c r="N1070" s="19">
        <f>IF(M1070="","",MONTH(M1070))</f>
        <v>3</v>
      </c>
      <c r="O1070" s="1" t="str">
        <f>VLOOKUP(N1070,[1]Mestre!$B$2:$C$13,2,FALSE)</f>
        <v>Trimestre 1</v>
      </c>
      <c r="Q1070"/>
      <c r="R1070"/>
      <c r="S1070"/>
    </row>
    <row r="1071" spans="3:19" ht="15" x14ac:dyDescent="0.25">
      <c r="C1071" s="2" t="s">
        <v>779</v>
      </c>
      <c r="D1071" s="3">
        <v>7010378131</v>
      </c>
      <c r="F1071" s="4">
        <v>44012</v>
      </c>
      <c r="G1071" s="5">
        <v>157.99</v>
      </c>
      <c r="H1071" s="5">
        <v>33.18</v>
      </c>
      <c r="K1071" s="5">
        <v>191.17</v>
      </c>
      <c r="L1071" s="5" t="s">
        <v>402</v>
      </c>
      <c r="M1071" s="4">
        <v>44012</v>
      </c>
      <c r="N1071" s="19">
        <f>IF(M1071="","",MONTH(M1071))</f>
        <v>6</v>
      </c>
      <c r="O1071" s="1" t="str">
        <f>VLOOKUP(N1071,[1]Mestre!$B$2:$C$13,2,FALSE)</f>
        <v>Trimestre 2</v>
      </c>
      <c r="Q1071"/>
      <c r="R1071"/>
      <c r="S1071"/>
    </row>
    <row r="1072" spans="3:19" ht="15" x14ac:dyDescent="0.25">
      <c r="C1072" s="2" t="s">
        <v>779</v>
      </c>
      <c r="D1072" s="3">
        <v>7010379116</v>
      </c>
      <c r="F1072" s="4">
        <v>44043</v>
      </c>
      <c r="G1072" s="5">
        <v>200.84</v>
      </c>
      <c r="H1072" s="5">
        <v>42.18</v>
      </c>
      <c r="K1072" s="5">
        <v>243.02</v>
      </c>
      <c r="L1072" s="5" t="s">
        <v>402</v>
      </c>
      <c r="M1072" s="4">
        <v>44090</v>
      </c>
      <c r="N1072" s="19">
        <f>IF(M1072="","",MONTH(M1072))</f>
        <v>9</v>
      </c>
      <c r="O1072" s="1" t="str">
        <f>VLOOKUP(N1072,[1]Mestre!$B$2:$C$13,2,FALSE)</f>
        <v>Trimestre 3</v>
      </c>
      <c r="Q1072"/>
      <c r="R1072"/>
      <c r="S1072"/>
    </row>
    <row r="1073" spans="3:19" ht="15" x14ac:dyDescent="0.25">
      <c r="C1073" s="2" t="s">
        <v>779</v>
      </c>
      <c r="D1073" s="3">
        <v>7010379115</v>
      </c>
      <c r="F1073" s="4">
        <v>44043</v>
      </c>
      <c r="G1073" s="5">
        <v>374.11</v>
      </c>
      <c r="H1073" s="5">
        <v>78.56</v>
      </c>
      <c r="K1073" s="5">
        <v>452.67</v>
      </c>
      <c r="L1073" s="5" t="s">
        <v>402</v>
      </c>
      <c r="M1073" s="4">
        <v>44092</v>
      </c>
      <c r="N1073" s="19">
        <f>IF(M1073="","",MONTH(M1073))</f>
        <v>9</v>
      </c>
      <c r="O1073" s="1" t="str">
        <f>VLOOKUP(N1073,[1]Mestre!$B$2:$C$13,2,FALSE)</f>
        <v>Trimestre 3</v>
      </c>
      <c r="Q1073"/>
      <c r="R1073"/>
      <c r="S1073"/>
    </row>
    <row r="1074" spans="3:19" ht="15" x14ac:dyDescent="0.25">
      <c r="C1074" s="2" t="s">
        <v>779</v>
      </c>
      <c r="D1074" s="3">
        <v>7010380683</v>
      </c>
      <c r="F1074" s="4">
        <v>44104</v>
      </c>
      <c r="G1074" s="5">
        <v>52.53</v>
      </c>
      <c r="H1074" s="5">
        <v>11.03</v>
      </c>
      <c r="K1074" s="5">
        <v>63.56</v>
      </c>
      <c r="L1074" s="5" t="s">
        <v>402</v>
      </c>
      <c r="M1074" s="4">
        <v>44104</v>
      </c>
      <c r="N1074" s="19">
        <f>IF(M1074="","",MONTH(M1074))</f>
        <v>9</v>
      </c>
      <c r="O1074" s="1" t="str">
        <f>VLOOKUP(N1074,[1]Mestre!$B$2:$C$13,2,FALSE)</f>
        <v>Trimestre 3</v>
      </c>
      <c r="Q1074"/>
      <c r="R1074"/>
      <c r="S1074"/>
    </row>
    <row r="1075" spans="3:19" ht="15" x14ac:dyDescent="0.25">
      <c r="C1075" s="2" t="s">
        <v>780</v>
      </c>
      <c r="D1075" s="3" t="s">
        <v>781</v>
      </c>
      <c r="F1075" s="4">
        <v>44135</v>
      </c>
      <c r="G1075" s="5">
        <v>1873.75</v>
      </c>
      <c r="H1075" s="5">
        <v>393.49</v>
      </c>
      <c r="K1075" s="5">
        <v>2267.2399999999998</v>
      </c>
      <c r="L1075" s="5" t="s">
        <v>33</v>
      </c>
      <c r="M1075" s="4">
        <v>44135</v>
      </c>
      <c r="N1075" s="19">
        <f>IF(M1075="","",MONTH(M1075))</f>
        <v>10</v>
      </c>
      <c r="O1075" s="1" t="str">
        <f>VLOOKUP(N1075,[1]Mestre!$B$2:$C$13,2,FALSE)</f>
        <v>Trimestre 4</v>
      </c>
      <c r="Q1075"/>
      <c r="R1075"/>
      <c r="S1075"/>
    </row>
    <row r="1076" spans="3:19" ht="15" x14ac:dyDescent="0.25">
      <c r="C1076" s="2" t="s">
        <v>782</v>
      </c>
      <c r="D1076" s="3">
        <v>49</v>
      </c>
      <c r="F1076" s="4">
        <v>44036</v>
      </c>
      <c r="G1076" s="5">
        <v>2585</v>
      </c>
      <c r="H1076" s="5">
        <v>542.85</v>
      </c>
      <c r="K1076" s="5">
        <v>3127.85</v>
      </c>
      <c r="L1076" s="5" t="s">
        <v>598</v>
      </c>
      <c r="M1076" s="4">
        <v>44040</v>
      </c>
      <c r="N1076" s="19">
        <f>IF(M1076="","",MONTH(M1076))</f>
        <v>7</v>
      </c>
      <c r="O1076" s="1" t="str">
        <f>VLOOKUP(N1076,[1]Mestre!$B$2:$C$13,2,FALSE)</f>
        <v>Trimestre 3</v>
      </c>
      <c r="Q1076"/>
      <c r="R1076"/>
      <c r="S1076"/>
    </row>
    <row r="1077" spans="3:19" ht="15" x14ac:dyDescent="0.25">
      <c r="C1077" s="2" t="s">
        <v>782</v>
      </c>
      <c r="D1077" s="3">
        <v>54</v>
      </c>
      <c r="F1077" s="4">
        <v>44048</v>
      </c>
      <c r="G1077" s="5">
        <v>285</v>
      </c>
      <c r="H1077" s="5">
        <v>59.85</v>
      </c>
      <c r="K1077" s="5">
        <v>344.85</v>
      </c>
      <c r="L1077" s="5" t="s">
        <v>39</v>
      </c>
      <c r="M1077" s="4">
        <v>44074</v>
      </c>
      <c r="N1077" s="19">
        <f>IF(M1077="","",MONTH(M1077))</f>
        <v>8</v>
      </c>
      <c r="O1077" s="1" t="str">
        <f>VLOOKUP(N1077,[1]Mestre!$B$2:$C$13,2,FALSE)</f>
        <v>Trimestre 3</v>
      </c>
      <c r="Q1077"/>
      <c r="R1077"/>
      <c r="S1077"/>
    </row>
    <row r="1078" spans="3:19" ht="15" x14ac:dyDescent="0.25">
      <c r="C1078" s="2" t="s">
        <v>782</v>
      </c>
      <c r="D1078" s="3">
        <v>55</v>
      </c>
      <c r="F1078" s="4">
        <v>44081</v>
      </c>
      <c r="G1078" s="5">
        <v>2365</v>
      </c>
      <c r="H1078" s="5">
        <v>496.65</v>
      </c>
      <c r="K1078" s="5">
        <v>2861.65</v>
      </c>
      <c r="L1078" s="5" t="s">
        <v>598</v>
      </c>
      <c r="M1078" s="4">
        <v>44084</v>
      </c>
      <c r="N1078" s="19">
        <f>IF(M1078="","",MONTH(M1078))</f>
        <v>9</v>
      </c>
      <c r="O1078" s="1" t="str">
        <f>VLOOKUP(N1078,[1]Mestre!$B$2:$C$13,2,FALSE)</f>
        <v>Trimestre 3</v>
      </c>
      <c r="Q1078"/>
      <c r="R1078"/>
      <c r="S1078"/>
    </row>
    <row r="1079" spans="3:19" ht="15" x14ac:dyDescent="0.25">
      <c r="C1079" s="2" t="s">
        <v>783</v>
      </c>
      <c r="D1079" s="3">
        <v>104</v>
      </c>
      <c r="F1079" s="4">
        <v>43956</v>
      </c>
      <c r="G1079" s="5">
        <v>1780</v>
      </c>
      <c r="H1079" s="5">
        <v>373.8</v>
      </c>
      <c r="K1079" s="5">
        <v>2153.8000000000002</v>
      </c>
      <c r="L1079" s="5" t="s">
        <v>784</v>
      </c>
      <c r="M1079" s="4">
        <v>43991</v>
      </c>
      <c r="N1079" s="19">
        <f>IF(M1079="","",MONTH(M1079))</f>
        <v>6</v>
      </c>
      <c r="O1079" s="1" t="str">
        <f>VLOOKUP(N1079,[1]Mestre!$B$2:$C$13,2,FALSE)</f>
        <v>Trimestre 2</v>
      </c>
      <c r="Q1079"/>
      <c r="R1079"/>
      <c r="S1079"/>
    </row>
    <row r="1080" spans="3:19" ht="15" x14ac:dyDescent="0.25">
      <c r="C1080" s="2" t="s">
        <v>783</v>
      </c>
      <c r="D1080" s="3">
        <v>119</v>
      </c>
      <c r="F1080" s="4">
        <v>43976</v>
      </c>
      <c r="G1080" s="5">
        <v>2635</v>
      </c>
      <c r="H1080" s="5">
        <v>553.35</v>
      </c>
      <c r="K1080" s="5">
        <v>3188.35</v>
      </c>
      <c r="L1080" s="5" t="s">
        <v>785</v>
      </c>
      <c r="M1080" s="4">
        <v>43979</v>
      </c>
      <c r="N1080" s="19">
        <f>IF(M1080="","",MONTH(M1080))</f>
        <v>5</v>
      </c>
      <c r="O1080" s="1" t="str">
        <f>VLOOKUP(N1080,[1]Mestre!$B$2:$C$13,2,FALSE)</f>
        <v>Trimestre 2</v>
      </c>
      <c r="Q1080"/>
      <c r="R1080"/>
      <c r="S1080"/>
    </row>
    <row r="1081" spans="3:19" ht="15" x14ac:dyDescent="0.25">
      <c r="C1081" s="2" t="s">
        <v>783</v>
      </c>
      <c r="D1081" s="3">
        <v>124</v>
      </c>
      <c r="F1081" s="4">
        <v>43980</v>
      </c>
      <c r="G1081" s="5">
        <v>600</v>
      </c>
      <c r="H1081" s="5">
        <v>126</v>
      </c>
      <c r="K1081" s="5">
        <v>726</v>
      </c>
      <c r="L1081" s="5" t="s">
        <v>786</v>
      </c>
      <c r="M1081" s="4">
        <v>43980</v>
      </c>
      <c r="N1081" s="19">
        <f>IF(M1081="","",MONTH(M1081))</f>
        <v>5</v>
      </c>
      <c r="O1081" s="1" t="str">
        <f>VLOOKUP(N1081,[1]Mestre!$B$2:$C$13,2,FALSE)</f>
        <v>Trimestre 2</v>
      </c>
      <c r="Q1081"/>
      <c r="R1081"/>
      <c r="S1081"/>
    </row>
    <row r="1082" spans="3:19" ht="15" x14ac:dyDescent="0.25">
      <c r="C1082" s="2" t="s">
        <v>783</v>
      </c>
      <c r="D1082" s="3">
        <v>123</v>
      </c>
      <c r="F1082" s="4">
        <v>43980</v>
      </c>
      <c r="G1082" s="5">
        <v>405</v>
      </c>
      <c r="H1082" s="5">
        <v>85.05</v>
      </c>
      <c r="K1082" s="5">
        <v>490.05</v>
      </c>
      <c r="L1082" s="5" t="s">
        <v>785</v>
      </c>
      <c r="M1082" s="4">
        <v>43982</v>
      </c>
      <c r="N1082" s="19">
        <f>IF(M1082="","",MONTH(M1082))</f>
        <v>5</v>
      </c>
      <c r="O1082" s="1" t="str">
        <f>VLOOKUP(N1082,[1]Mestre!$B$2:$C$13,2,FALSE)</f>
        <v>Trimestre 2</v>
      </c>
      <c r="Q1082"/>
      <c r="R1082"/>
      <c r="S1082"/>
    </row>
    <row r="1083" spans="3:19" ht="15" x14ac:dyDescent="0.25">
      <c r="C1083" s="2" t="s">
        <v>783</v>
      </c>
      <c r="D1083" s="3">
        <v>140</v>
      </c>
      <c r="F1083" s="4">
        <v>44012</v>
      </c>
      <c r="G1083" s="5">
        <v>657.4</v>
      </c>
      <c r="H1083" s="5">
        <v>138.05000000000001</v>
      </c>
      <c r="K1083" s="5">
        <v>795.45</v>
      </c>
      <c r="L1083" s="5" t="s">
        <v>735</v>
      </c>
      <c r="M1083" s="4">
        <v>44012</v>
      </c>
      <c r="N1083" s="19">
        <f>IF(M1083="","",MONTH(M1083))</f>
        <v>6</v>
      </c>
      <c r="O1083" s="1" t="str">
        <f>VLOOKUP(N1083,[1]Mestre!$B$2:$C$13,2,FALSE)</f>
        <v>Trimestre 2</v>
      </c>
      <c r="Q1083"/>
      <c r="R1083"/>
      <c r="S1083"/>
    </row>
    <row r="1084" spans="3:19" ht="15" x14ac:dyDescent="0.25">
      <c r="C1084" s="2" t="s">
        <v>783</v>
      </c>
      <c r="D1084" s="3">
        <v>283</v>
      </c>
      <c r="F1084" s="4">
        <v>44113</v>
      </c>
      <c r="G1084" s="5">
        <v>917.49</v>
      </c>
      <c r="H1084" s="5">
        <v>192.67</v>
      </c>
      <c r="K1084" s="5">
        <v>1110.1600000000001</v>
      </c>
      <c r="L1084" s="5" t="s">
        <v>787</v>
      </c>
      <c r="M1084" s="4">
        <v>44125</v>
      </c>
      <c r="N1084" s="19">
        <f>IF(M1084="","",MONTH(M1084))</f>
        <v>10</v>
      </c>
      <c r="O1084" s="1" t="str">
        <f>VLOOKUP(N1084,[1]Mestre!$B$2:$C$13,2,FALSE)</f>
        <v>Trimestre 4</v>
      </c>
      <c r="Q1084"/>
      <c r="R1084"/>
      <c r="S1084"/>
    </row>
    <row r="1085" spans="3:19" ht="15" x14ac:dyDescent="0.25">
      <c r="C1085" s="2" t="s">
        <v>783</v>
      </c>
      <c r="D1085" s="3">
        <v>284</v>
      </c>
      <c r="F1085" s="4">
        <v>44113</v>
      </c>
      <c r="G1085" s="5">
        <v>917.49</v>
      </c>
      <c r="H1085" s="5">
        <v>192.67</v>
      </c>
      <c r="K1085" s="5">
        <v>1110.1600000000001</v>
      </c>
      <c r="L1085" s="5" t="s">
        <v>788</v>
      </c>
      <c r="M1085" s="4">
        <v>44125</v>
      </c>
      <c r="N1085" s="19">
        <f>IF(M1085="","",MONTH(M1085))</f>
        <v>10</v>
      </c>
      <c r="O1085" s="1" t="str">
        <f>VLOOKUP(N1085,[1]Mestre!$B$2:$C$13,2,FALSE)</f>
        <v>Trimestre 4</v>
      </c>
      <c r="Q1085"/>
      <c r="R1085"/>
      <c r="S1085"/>
    </row>
    <row r="1086" spans="3:19" ht="15" x14ac:dyDescent="0.25">
      <c r="C1086" s="2" t="s">
        <v>783</v>
      </c>
      <c r="D1086" s="3">
        <v>293</v>
      </c>
      <c r="F1086" s="4">
        <v>44120</v>
      </c>
      <c r="G1086" s="5">
        <v>165</v>
      </c>
      <c r="H1086" s="5">
        <v>34.65</v>
      </c>
      <c r="K1086" s="5">
        <v>199.65</v>
      </c>
      <c r="L1086" s="5" t="s">
        <v>788</v>
      </c>
      <c r="M1086" s="4">
        <v>44125</v>
      </c>
      <c r="N1086" s="19">
        <f>IF(M1086="","",MONTH(M1086))</f>
        <v>10</v>
      </c>
      <c r="O1086" s="1" t="str">
        <f>VLOOKUP(N1086,[1]Mestre!$B$2:$C$13,2,FALSE)</f>
        <v>Trimestre 4</v>
      </c>
      <c r="Q1086"/>
      <c r="R1086"/>
      <c r="S1086"/>
    </row>
    <row r="1087" spans="3:19" ht="15" x14ac:dyDescent="0.25">
      <c r="C1087" s="2" t="s">
        <v>783</v>
      </c>
      <c r="D1087" s="3">
        <v>299</v>
      </c>
      <c r="F1087" s="4">
        <v>44126</v>
      </c>
      <c r="G1087" s="5">
        <v>195</v>
      </c>
      <c r="H1087" s="5">
        <v>40.950000000000003</v>
      </c>
      <c r="K1087" s="5">
        <v>235.95</v>
      </c>
      <c r="L1087" s="5" t="s">
        <v>789</v>
      </c>
      <c r="M1087" s="4">
        <v>44127</v>
      </c>
      <c r="N1087" s="19">
        <f>IF(M1087="","",MONTH(M1087))</f>
        <v>10</v>
      </c>
      <c r="O1087" s="1" t="str">
        <f>VLOOKUP(N1087,[1]Mestre!$B$2:$C$13,2,FALSE)</f>
        <v>Trimestre 4</v>
      </c>
      <c r="Q1087"/>
      <c r="R1087"/>
      <c r="S1087"/>
    </row>
    <row r="1088" spans="3:19" ht="15" x14ac:dyDescent="0.25">
      <c r="C1088" s="2" t="s">
        <v>790</v>
      </c>
      <c r="D1088" s="3">
        <v>12003248</v>
      </c>
      <c r="F1088" s="4">
        <v>44162</v>
      </c>
      <c r="G1088" s="5">
        <v>7310.33</v>
      </c>
      <c r="H1088" s="5">
        <v>1183.18</v>
      </c>
      <c r="K1088" s="5">
        <v>8493.51</v>
      </c>
      <c r="L1088" s="5" t="s">
        <v>791</v>
      </c>
      <c r="M1088" s="4">
        <v>44165</v>
      </c>
      <c r="N1088" s="19">
        <f>IF(M1088="","",MONTH(M1088))</f>
        <v>11</v>
      </c>
      <c r="O1088" s="1" t="str">
        <f>VLOOKUP(N1088,[1]Mestre!$B$2:$C$13,2,FALSE)</f>
        <v>Trimestre 4</v>
      </c>
      <c r="Q1088"/>
      <c r="R1088"/>
      <c r="S1088"/>
    </row>
    <row r="1089" spans="3:19" ht="15" x14ac:dyDescent="0.25">
      <c r="C1089" s="2" t="s">
        <v>792</v>
      </c>
      <c r="D1089" s="3">
        <v>17</v>
      </c>
      <c r="F1089" s="4">
        <v>43922</v>
      </c>
      <c r="G1089" s="5">
        <v>1784</v>
      </c>
      <c r="H1089" s="5">
        <v>374.64</v>
      </c>
      <c r="K1089" s="5">
        <v>2158.64</v>
      </c>
      <c r="L1089" s="5" t="s">
        <v>39</v>
      </c>
      <c r="M1089" s="4">
        <v>43924</v>
      </c>
      <c r="N1089" s="19">
        <f>IF(M1089="","",MONTH(M1089))</f>
        <v>4</v>
      </c>
      <c r="O1089" s="1" t="str">
        <f>VLOOKUP(N1089,[1]Mestre!$B$2:$C$13,2,FALSE)</f>
        <v>Trimestre 2</v>
      </c>
      <c r="Q1089"/>
      <c r="R1089"/>
      <c r="S1089"/>
    </row>
    <row r="1090" spans="3:19" ht="15" x14ac:dyDescent="0.25">
      <c r="C1090" s="2" t="s">
        <v>793</v>
      </c>
      <c r="D1090" s="3">
        <v>20520</v>
      </c>
      <c r="F1090" s="4">
        <v>43921</v>
      </c>
      <c r="G1090" s="5">
        <v>6.04</v>
      </c>
      <c r="H1090" s="5">
        <v>1.27</v>
      </c>
      <c r="K1090" s="5">
        <v>7.31</v>
      </c>
      <c r="L1090" s="5" t="s">
        <v>18</v>
      </c>
      <c r="M1090" s="4">
        <v>43921</v>
      </c>
      <c r="N1090" s="19">
        <f>IF(M1090="","",MONTH(M1090))</f>
        <v>3</v>
      </c>
      <c r="O1090" s="1" t="str">
        <f>VLOOKUP(N1090,[1]Mestre!$B$2:$C$13,2,FALSE)</f>
        <v>Trimestre 1</v>
      </c>
      <c r="Q1090"/>
      <c r="R1090"/>
      <c r="S1090"/>
    </row>
    <row r="1091" spans="3:19" ht="15" x14ac:dyDescent="0.25">
      <c r="C1091" s="2" t="s">
        <v>793</v>
      </c>
      <c r="D1091" s="3">
        <v>20578</v>
      </c>
      <c r="F1091" s="4">
        <v>43951</v>
      </c>
      <c r="G1091" s="5">
        <v>14.52</v>
      </c>
      <c r="H1091" s="5">
        <v>3.05</v>
      </c>
      <c r="K1091" s="5">
        <v>17.57</v>
      </c>
      <c r="L1091" s="5" t="s">
        <v>18</v>
      </c>
      <c r="M1091" s="4">
        <v>43951</v>
      </c>
      <c r="N1091" s="19">
        <f>IF(M1091="","",MONTH(M1091))</f>
        <v>4</v>
      </c>
      <c r="O1091" s="1" t="str">
        <f>VLOOKUP(N1091,[1]Mestre!$B$2:$C$13,2,FALSE)</f>
        <v>Trimestre 2</v>
      </c>
      <c r="Q1091"/>
      <c r="R1091"/>
      <c r="S1091"/>
    </row>
    <row r="1092" spans="3:19" ht="15" x14ac:dyDescent="0.25">
      <c r="C1092" s="2" t="s">
        <v>793</v>
      </c>
      <c r="D1092" s="3">
        <v>20785</v>
      </c>
      <c r="F1092" s="4">
        <v>44043</v>
      </c>
      <c r="G1092" s="5">
        <v>894.49</v>
      </c>
      <c r="H1092" s="5">
        <v>187.85</v>
      </c>
      <c r="K1092" s="5">
        <v>1082.3399999999999</v>
      </c>
      <c r="L1092" s="5" t="s">
        <v>18</v>
      </c>
      <c r="M1092" s="4">
        <v>44043</v>
      </c>
      <c r="N1092" s="19">
        <f>IF(M1092="","",MONTH(M1092))</f>
        <v>7</v>
      </c>
      <c r="O1092" s="1" t="str">
        <f>VLOOKUP(N1092,[1]Mestre!$B$2:$C$13,2,FALSE)</f>
        <v>Trimestre 3</v>
      </c>
      <c r="Q1092"/>
      <c r="R1092"/>
      <c r="S1092"/>
    </row>
    <row r="1093" spans="3:19" ht="15" x14ac:dyDescent="0.25">
      <c r="C1093" s="2" t="s">
        <v>793</v>
      </c>
      <c r="D1093" s="3">
        <v>21022</v>
      </c>
      <c r="F1093" s="4">
        <v>44104</v>
      </c>
      <c r="G1093" s="5">
        <v>35.549999999999997</v>
      </c>
      <c r="H1093" s="5">
        <v>7.47</v>
      </c>
      <c r="K1093" s="5">
        <v>43.02</v>
      </c>
      <c r="L1093" s="5" t="s">
        <v>18</v>
      </c>
      <c r="M1093" s="4">
        <v>44104</v>
      </c>
      <c r="N1093" s="19">
        <f>IF(M1093="","",MONTH(M1093))</f>
        <v>9</v>
      </c>
      <c r="O1093" s="1" t="str">
        <f>VLOOKUP(N1093,[1]Mestre!$B$2:$C$13,2,FALSE)</f>
        <v>Trimestre 3</v>
      </c>
      <c r="Q1093"/>
      <c r="R1093"/>
      <c r="S1093"/>
    </row>
    <row r="1094" spans="3:19" ht="15" x14ac:dyDescent="0.25">
      <c r="C1094" s="2" t="s">
        <v>793</v>
      </c>
      <c r="D1094" s="3">
        <v>21235</v>
      </c>
      <c r="F1094" s="4">
        <v>44165</v>
      </c>
      <c r="G1094" s="5">
        <v>169.19</v>
      </c>
      <c r="H1094" s="5">
        <v>35.53</v>
      </c>
      <c r="K1094" s="5">
        <v>204.72</v>
      </c>
      <c r="L1094" s="5" t="s">
        <v>18</v>
      </c>
      <c r="M1094" s="4">
        <v>44165</v>
      </c>
      <c r="N1094" s="19">
        <f>IF(M1094="","",MONTH(M1094))</f>
        <v>11</v>
      </c>
      <c r="O1094" s="1" t="str">
        <f>VLOOKUP(N1094,[1]Mestre!$B$2:$C$13,2,FALSE)</f>
        <v>Trimestre 4</v>
      </c>
      <c r="Q1094"/>
      <c r="R1094"/>
      <c r="S1094"/>
    </row>
    <row r="1095" spans="3:19" ht="15" x14ac:dyDescent="0.25">
      <c r="C1095" s="2" t="s">
        <v>793</v>
      </c>
      <c r="D1095" s="3">
        <v>21328</v>
      </c>
      <c r="F1095" s="4">
        <v>44196</v>
      </c>
      <c r="G1095" s="5">
        <v>82.76</v>
      </c>
      <c r="H1095" s="5">
        <v>17.38</v>
      </c>
      <c r="K1095" s="5">
        <v>100.14</v>
      </c>
      <c r="L1095" s="5" t="s">
        <v>18</v>
      </c>
      <c r="M1095" s="4">
        <v>44196</v>
      </c>
      <c r="N1095" s="19">
        <f>IF(M1095="","",MONTH(M1095))</f>
        <v>12</v>
      </c>
      <c r="O1095" s="1" t="str">
        <f>VLOOKUP(N1095,[1]Mestre!$B$2:$C$13,2,FALSE)</f>
        <v>Trimestre 4</v>
      </c>
      <c r="Q1095"/>
      <c r="R1095"/>
      <c r="S1095"/>
    </row>
    <row r="1096" spans="3:19" ht="15" x14ac:dyDescent="0.25">
      <c r="C1096" s="2" t="s">
        <v>794</v>
      </c>
      <c r="D1096" s="3">
        <v>20200002</v>
      </c>
      <c r="F1096" s="4">
        <v>43860</v>
      </c>
      <c r="G1096" s="5">
        <v>37.19</v>
      </c>
      <c r="H1096" s="5">
        <v>7.81</v>
      </c>
      <c r="K1096" s="5">
        <v>45</v>
      </c>
      <c r="L1096" s="5" t="s">
        <v>795</v>
      </c>
      <c r="M1096" s="4">
        <v>43861</v>
      </c>
      <c r="N1096" s="19">
        <f>IF(M1096="","",MONTH(M1096))</f>
        <v>1</v>
      </c>
      <c r="O1096" s="1" t="str">
        <f>VLOOKUP(N1096,[1]Mestre!$B$2:$C$13,2,FALSE)</f>
        <v>Trimestre 1</v>
      </c>
      <c r="Q1096"/>
      <c r="R1096"/>
      <c r="S1096"/>
    </row>
    <row r="1097" spans="3:19" ht="15" x14ac:dyDescent="0.25">
      <c r="C1097" s="2" t="s">
        <v>794</v>
      </c>
      <c r="D1097" s="3">
        <v>20200007</v>
      </c>
      <c r="F1097" s="4">
        <v>43903</v>
      </c>
      <c r="G1097" s="5">
        <v>42.15</v>
      </c>
      <c r="H1097" s="5">
        <v>8.85</v>
      </c>
      <c r="K1097" s="5">
        <v>51</v>
      </c>
      <c r="L1097" s="5" t="s">
        <v>42</v>
      </c>
      <c r="M1097" s="4">
        <v>43945</v>
      </c>
      <c r="N1097" s="19">
        <f>IF(M1097="","",MONTH(M1097))</f>
        <v>4</v>
      </c>
      <c r="O1097" s="1" t="str">
        <f>VLOOKUP(N1097,[1]Mestre!$B$2:$C$13,2,FALSE)</f>
        <v>Trimestre 2</v>
      </c>
      <c r="Q1097"/>
      <c r="R1097"/>
      <c r="S1097"/>
    </row>
    <row r="1098" spans="3:19" ht="15" x14ac:dyDescent="0.25">
      <c r="C1098" s="2" t="s">
        <v>794</v>
      </c>
      <c r="D1098" s="3">
        <v>20200008</v>
      </c>
      <c r="F1098" s="4">
        <v>43903</v>
      </c>
      <c r="G1098" s="5">
        <v>37.19</v>
      </c>
      <c r="H1098" s="5">
        <v>7.81</v>
      </c>
      <c r="K1098" s="5">
        <v>45</v>
      </c>
      <c r="L1098" s="5" t="s">
        <v>42</v>
      </c>
      <c r="M1098" s="4">
        <v>43945</v>
      </c>
      <c r="N1098" s="19">
        <f>IF(M1098="","",MONTH(M1098))</f>
        <v>4</v>
      </c>
      <c r="O1098" s="1" t="str">
        <f>VLOOKUP(N1098,[1]Mestre!$B$2:$C$13,2,FALSE)</f>
        <v>Trimestre 2</v>
      </c>
      <c r="Q1098"/>
      <c r="R1098"/>
      <c r="S1098"/>
    </row>
    <row r="1099" spans="3:19" ht="15" x14ac:dyDescent="0.25">
      <c r="C1099" s="2" t="s">
        <v>794</v>
      </c>
      <c r="D1099" s="3">
        <v>20200020</v>
      </c>
      <c r="F1099" s="4">
        <v>44169</v>
      </c>
      <c r="G1099" s="5">
        <v>37.19</v>
      </c>
      <c r="H1099" s="5">
        <v>7.81</v>
      </c>
      <c r="K1099" s="5">
        <v>45</v>
      </c>
      <c r="L1099" s="5" t="s">
        <v>42</v>
      </c>
      <c r="M1099" s="4">
        <v>44183</v>
      </c>
      <c r="N1099" s="19">
        <f>IF(M1099="","",MONTH(M1099))</f>
        <v>12</v>
      </c>
      <c r="O1099" s="1" t="str">
        <f>VLOOKUP(N1099,[1]Mestre!$B$2:$C$13,2,FALSE)</f>
        <v>Trimestre 4</v>
      </c>
      <c r="Q1099"/>
      <c r="R1099"/>
      <c r="S1099"/>
    </row>
    <row r="1100" spans="3:19" ht="15" x14ac:dyDescent="0.25">
      <c r="C1100" s="2" t="s">
        <v>796</v>
      </c>
      <c r="D1100" s="3">
        <v>44004</v>
      </c>
      <c r="F1100" s="4">
        <v>43999</v>
      </c>
      <c r="G1100" s="5">
        <v>1080</v>
      </c>
      <c r="H1100" s="5">
        <v>226.8</v>
      </c>
      <c r="K1100" s="5">
        <v>1306.8</v>
      </c>
      <c r="L1100" s="5" t="s">
        <v>797</v>
      </c>
      <c r="M1100" s="4">
        <v>44012</v>
      </c>
      <c r="N1100" s="19">
        <f>IF(M1100="","",MONTH(M1100))</f>
        <v>6</v>
      </c>
      <c r="O1100" s="1" t="str">
        <f>VLOOKUP(N1100,[1]Mestre!$B$2:$C$13,2,FALSE)</f>
        <v>Trimestre 2</v>
      </c>
      <c r="Q1100"/>
      <c r="R1100"/>
      <c r="S1100"/>
    </row>
    <row r="1101" spans="3:19" ht="15" x14ac:dyDescent="0.25">
      <c r="C1101" s="2" t="s">
        <v>796</v>
      </c>
      <c r="D1101" s="3">
        <v>44006</v>
      </c>
      <c r="F1101" s="4">
        <v>43999</v>
      </c>
      <c r="G1101" s="5">
        <v>380</v>
      </c>
      <c r="H1101" s="5">
        <v>79.8</v>
      </c>
      <c r="K1101" s="5">
        <v>459.8</v>
      </c>
      <c r="L1101" s="5" t="s">
        <v>797</v>
      </c>
      <c r="M1101" s="4">
        <v>44012</v>
      </c>
      <c r="N1101" s="19">
        <f>IF(M1101="","",MONTH(M1101))</f>
        <v>6</v>
      </c>
      <c r="O1101" s="1" t="str">
        <f>VLOOKUP(N1101,[1]Mestre!$B$2:$C$13,2,FALSE)</f>
        <v>Trimestre 2</v>
      </c>
      <c r="Q1101"/>
      <c r="R1101"/>
      <c r="S1101"/>
    </row>
    <row r="1102" spans="3:19" ht="15" x14ac:dyDescent="0.25">
      <c r="C1102" s="2" t="s">
        <v>796</v>
      </c>
      <c r="D1102" s="3">
        <v>44005</v>
      </c>
      <c r="F1102" s="4">
        <v>43999</v>
      </c>
      <c r="G1102" s="5">
        <v>380</v>
      </c>
      <c r="H1102" s="5">
        <v>79.8</v>
      </c>
      <c r="K1102" s="5">
        <v>459.8</v>
      </c>
      <c r="L1102" s="5" t="s">
        <v>797</v>
      </c>
      <c r="M1102" s="4">
        <v>44012</v>
      </c>
      <c r="N1102" s="19">
        <f>IF(M1102="","",MONTH(M1102))</f>
        <v>6</v>
      </c>
      <c r="O1102" s="1" t="str">
        <f>VLOOKUP(N1102,[1]Mestre!$B$2:$C$13,2,FALSE)</f>
        <v>Trimestre 2</v>
      </c>
      <c r="Q1102"/>
      <c r="R1102"/>
      <c r="S1102"/>
    </row>
    <row r="1103" spans="3:19" ht="15" x14ac:dyDescent="0.25">
      <c r="C1103" s="2" t="s">
        <v>796</v>
      </c>
      <c r="D1103" s="3">
        <v>44003</v>
      </c>
      <c r="F1103" s="4">
        <v>43999</v>
      </c>
      <c r="G1103" s="5">
        <v>1120</v>
      </c>
      <c r="H1103" s="5">
        <v>235.2</v>
      </c>
      <c r="K1103" s="5">
        <v>1355.2</v>
      </c>
      <c r="L1103" s="5" t="s">
        <v>797</v>
      </c>
      <c r="M1103" s="4">
        <v>44012</v>
      </c>
      <c r="N1103" s="19">
        <f>IF(M1103="","",MONTH(M1103))</f>
        <v>6</v>
      </c>
      <c r="O1103" s="1" t="str">
        <f>VLOOKUP(N1103,[1]Mestre!$B$2:$C$13,2,FALSE)</f>
        <v>Trimestre 2</v>
      </c>
      <c r="Q1103"/>
      <c r="R1103"/>
      <c r="S1103"/>
    </row>
    <row r="1104" spans="3:19" ht="15" x14ac:dyDescent="0.25">
      <c r="C1104" s="2" t="s">
        <v>798</v>
      </c>
      <c r="D1104" s="3">
        <v>1330</v>
      </c>
      <c r="F1104" s="4">
        <v>44162</v>
      </c>
      <c r="G1104" s="5">
        <v>360</v>
      </c>
      <c r="H1104" s="5">
        <v>75.599999999999994</v>
      </c>
      <c r="K1104" s="5">
        <v>435.6</v>
      </c>
      <c r="L1104" s="5" t="s">
        <v>39</v>
      </c>
      <c r="M1104" s="4">
        <v>44165</v>
      </c>
      <c r="N1104" s="19">
        <f>IF(M1104="","",MONTH(M1104))</f>
        <v>11</v>
      </c>
      <c r="O1104" s="1" t="str">
        <f>VLOOKUP(N1104,[1]Mestre!$B$2:$C$13,2,FALSE)</f>
        <v>Trimestre 4</v>
      </c>
      <c r="Q1104"/>
      <c r="R1104"/>
      <c r="S1104"/>
    </row>
    <row r="1105" spans="3:19" ht="15" x14ac:dyDescent="0.25">
      <c r="C1105" s="2" t="s">
        <v>798</v>
      </c>
      <c r="D1105" s="3">
        <v>1331</v>
      </c>
      <c r="F1105" s="4">
        <v>44169</v>
      </c>
      <c r="G1105" s="5">
        <v>1860</v>
      </c>
      <c r="H1105" s="5">
        <v>390.6</v>
      </c>
      <c r="K1105" s="5">
        <v>2250.6</v>
      </c>
      <c r="L1105" s="5" t="s">
        <v>39</v>
      </c>
      <c r="M1105" s="4">
        <v>44176</v>
      </c>
      <c r="N1105" s="19">
        <f>IF(M1105="","",MONTH(M1105))</f>
        <v>12</v>
      </c>
      <c r="O1105" s="1" t="str">
        <f>VLOOKUP(N1105,[1]Mestre!$B$2:$C$13,2,FALSE)</f>
        <v>Trimestre 4</v>
      </c>
      <c r="Q1105"/>
      <c r="R1105"/>
      <c r="S1105"/>
    </row>
    <row r="1106" spans="3:19" ht="15" x14ac:dyDescent="0.25">
      <c r="C1106" s="2" t="s">
        <v>799</v>
      </c>
      <c r="D1106" s="3" t="s">
        <v>800</v>
      </c>
      <c r="F1106" s="4">
        <v>43905</v>
      </c>
      <c r="G1106" s="5">
        <v>435.93</v>
      </c>
      <c r="H1106" s="5">
        <v>91.55</v>
      </c>
      <c r="K1106" s="5">
        <v>527.48</v>
      </c>
      <c r="L1106" s="5" t="s">
        <v>18</v>
      </c>
      <c r="M1106" s="4">
        <v>43920</v>
      </c>
      <c r="N1106" s="19">
        <f>IF(M1106="","",MONTH(M1106))</f>
        <v>3</v>
      </c>
      <c r="O1106" s="1" t="str">
        <f>VLOOKUP(N1106,[1]Mestre!$B$2:$C$13,2,FALSE)</f>
        <v>Trimestre 1</v>
      </c>
      <c r="Q1106"/>
      <c r="R1106"/>
      <c r="S1106"/>
    </row>
    <row r="1107" spans="3:19" ht="15" x14ac:dyDescent="0.25">
      <c r="C1107" s="2" t="s">
        <v>799</v>
      </c>
      <c r="D1107" s="3" t="s">
        <v>801</v>
      </c>
      <c r="F1107" s="4">
        <v>44096</v>
      </c>
      <c r="G1107" s="5">
        <v>204.99</v>
      </c>
      <c r="H1107" s="5">
        <v>43.05</v>
      </c>
      <c r="K1107" s="5">
        <v>248.04</v>
      </c>
      <c r="L1107" s="5" t="s">
        <v>18</v>
      </c>
      <c r="M1107" s="4">
        <v>44097</v>
      </c>
      <c r="N1107" s="19">
        <f>IF(M1107="","",MONTH(M1107))</f>
        <v>9</v>
      </c>
      <c r="O1107" s="1" t="str">
        <f>VLOOKUP(N1107,[1]Mestre!$B$2:$C$13,2,FALSE)</f>
        <v>Trimestre 3</v>
      </c>
      <c r="Q1107"/>
      <c r="R1107"/>
      <c r="S1107"/>
    </row>
    <row r="1108" spans="3:19" ht="15" x14ac:dyDescent="0.25">
      <c r="C1108" s="2" t="s">
        <v>802</v>
      </c>
      <c r="D1108" s="3">
        <v>60007518</v>
      </c>
      <c r="F1108" s="4">
        <v>44028</v>
      </c>
      <c r="G1108" s="5">
        <v>88.5</v>
      </c>
      <c r="H1108" s="5">
        <v>18.579999999999998</v>
      </c>
      <c r="K1108" s="5">
        <v>107.08</v>
      </c>
      <c r="L1108" s="5" t="s">
        <v>402</v>
      </c>
      <c r="M1108" s="4">
        <v>44035</v>
      </c>
      <c r="N1108" s="19">
        <f>IF(M1108="","",MONTH(M1108))</f>
        <v>7</v>
      </c>
      <c r="O1108" s="1" t="str">
        <f>VLOOKUP(N1108,[1]Mestre!$B$2:$C$13,2,FALSE)</f>
        <v>Trimestre 3</v>
      </c>
      <c r="Q1108"/>
      <c r="R1108"/>
      <c r="S1108"/>
    </row>
    <row r="1109" spans="3:19" ht="15" x14ac:dyDescent="0.25">
      <c r="C1109" s="2" t="s">
        <v>803</v>
      </c>
      <c r="D1109" s="3">
        <v>60460397</v>
      </c>
      <c r="F1109" s="4">
        <v>43999</v>
      </c>
      <c r="G1109" s="5">
        <v>805.99</v>
      </c>
      <c r="H1109" s="5">
        <v>169.26</v>
      </c>
      <c r="K1109" s="5">
        <v>975.25</v>
      </c>
      <c r="L1109" s="5" t="s">
        <v>402</v>
      </c>
      <c r="M1109" s="4">
        <v>44012</v>
      </c>
      <c r="N1109" s="19">
        <f>IF(M1109="","",MONTH(M1109))</f>
        <v>6</v>
      </c>
      <c r="O1109" s="1" t="str">
        <f>VLOOKUP(N1109,[1]Mestre!$B$2:$C$13,2,FALSE)</f>
        <v>Trimestre 2</v>
      </c>
      <c r="Q1109"/>
      <c r="R1109"/>
      <c r="S1109"/>
    </row>
    <row r="1110" spans="3:19" ht="15" x14ac:dyDescent="0.25">
      <c r="C1110" s="2" t="s">
        <v>803</v>
      </c>
      <c r="D1110" s="3">
        <v>60461788</v>
      </c>
      <c r="F1110" s="4">
        <v>44033</v>
      </c>
      <c r="G1110" s="5">
        <v>25.6</v>
      </c>
      <c r="H1110" s="5">
        <v>5.38</v>
      </c>
      <c r="K1110" s="5">
        <v>30.98</v>
      </c>
      <c r="L1110" s="5" t="s">
        <v>402</v>
      </c>
      <c r="M1110" s="4">
        <v>44036</v>
      </c>
      <c r="N1110" s="19">
        <f>IF(M1110="","",MONTH(M1110))</f>
        <v>7</v>
      </c>
      <c r="O1110" s="1" t="str">
        <f>VLOOKUP(N1110,[1]Mestre!$B$2:$C$13,2,FALSE)</f>
        <v>Trimestre 3</v>
      </c>
      <c r="Q1110"/>
      <c r="R1110"/>
      <c r="S1110"/>
    </row>
    <row r="1111" spans="3:19" ht="15" x14ac:dyDescent="0.25">
      <c r="C1111" s="2" t="s">
        <v>803</v>
      </c>
      <c r="D1111" s="3">
        <v>60461871</v>
      </c>
      <c r="F1111" s="4">
        <v>44035</v>
      </c>
      <c r="G1111" s="5">
        <v>271.81</v>
      </c>
      <c r="H1111" s="5">
        <v>57.08</v>
      </c>
      <c r="K1111" s="5">
        <v>328.89</v>
      </c>
      <c r="L1111" s="5" t="s">
        <v>402</v>
      </c>
      <c r="M1111" s="4">
        <v>44041</v>
      </c>
      <c r="N1111" s="19">
        <f>IF(M1111="","",MONTH(M1111))</f>
        <v>7</v>
      </c>
      <c r="O1111" s="1" t="str">
        <f>VLOOKUP(N1111,[1]Mestre!$B$2:$C$13,2,FALSE)</f>
        <v>Trimestre 3</v>
      </c>
      <c r="Q1111"/>
      <c r="R1111"/>
      <c r="S1111"/>
    </row>
    <row r="1112" spans="3:19" ht="15" x14ac:dyDescent="0.25">
      <c r="C1112" s="2" t="s">
        <v>803</v>
      </c>
      <c r="D1112" s="3">
        <v>40632244</v>
      </c>
      <c r="F1112" s="4">
        <v>44119</v>
      </c>
      <c r="G1112" s="5">
        <v>157.84</v>
      </c>
      <c r="H1112" s="5">
        <v>33.14</v>
      </c>
      <c r="K1112" s="5">
        <v>190.98</v>
      </c>
      <c r="L1112" s="5" t="s">
        <v>42</v>
      </c>
      <c r="M1112" s="4">
        <v>44135</v>
      </c>
      <c r="N1112" s="19">
        <f>IF(M1112="","",MONTH(M1112))</f>
        <v>10</v>
      </c>
      <c r="O1112" s="1" t="str">
        <f>VLOOKUP(N1112,[1]Mestre!$B$2:$C$13,2,FALSE)</f>
        <v>Trimestre 4</v>
      </c>
      <c r="Q1112"/>
      <c r="R1112"/>
      <c r="S1112"/>
    </row>
    <row r="1113" spans="3:19" ht="15" x14ac:dyDescent="0.25">
      <c r="C1113" s="2" t="s">
        <v>803</v>
      </c>
      <c r="D1113" s="3">
        <v>60466309</v>
      </c>
      <c r="F1113" s="4">
        <v>44148</v>
      </c>
      <c r="G1113" s="5">
        <v>314.02</v>
      </c>
      <c r="H1113" s="5">
        <v>65.94</v>
      </c>
      <c r="K1113" s="5">
        <v>379.96</v>
      </c>
      <c r="L1113" s="5" t="s">
        <v>804</v>
      </c>
      <c r="M1113" s="4">
        <v>44165</v>
      </c>
      <c r="N1113" s="19">
        <f>IF(M1113="","",MONTH(M1113))</f>
        <v>11</v>
      </c>
      <c r="O1113" s="1" t="str">
        <f>VLOOKUP(N1113,[1]Mestre!$B$2:$C$13,2,FALSE)</f>
        <v>Trimestre 4</v>
      </c>
      <c r="Q1113"/>
      <c r="R1113"/>
      <c r="S1113"/>
    </row>
    <row r="1114" spans="3:19" ht="15" x14ac:dyDescent="0.25">
      <c r="C1114" s="2" t="s">
        <v>803</v>
      </c>
      <c r="D1114" s="3">
        <v>60466704</v>
      </c>
      <c r="F1114" s="4">
        <v>44159</v>
      </c>
      <c r="G1114" s="5">
        <v>273.62</v>
      </c>
      <c r="H1114" s="5">
        <v>57.46</v>
      </c>
      <c r="K1114" s="5">
        <v>331.08</v>
      </c>
      <c r="L1114" s="5" t="s">
        <v>402</v>
      </c>
      <c r="M1114" s="4">
        <v>44165</v>
      </c>
      <c r="N1114" s="19">
        <f>IF(M1114="","",MONTH(M1114))</f>
        <v>11</v>
      </c>
      <c r="O1114" s="1" t="str">
        <f>VLOOKUP(N1114,[1]Mestre!$B$2:$C$13,2,FALSE)</f>
        <v>Trimestre 4</v>
      </c>
      <c r="Q1114"/>
      <c r="R1114"/>
      <c r="S1114"/>
    </row>
    <row r="1115" spans="3:19" ht="15" x14ac:dyDescent="0.25">
      <c r="C1115" s="2" t="s">
        <v>805</v>
      </c>
      <c r="D1115" s="3">
        <v>61844658</v>
      </c>
      <c r="F1115" s="4">
        <v>43921</v>
      </c>
      <c r="G1115" s="5">
        <v>557.03</v>
      </c>
      <c r="H1115" s="5">
        <v>116.97</v>
      </c>
      <c r="K1115" s="5">
        <v>674</v>
      </c>
      <c r="L1115" s="5" t="s">
        <v>402</v>
      </c>
      <c r="M1115" s="4">
        <v>43921</v>
      </c>
      <c r="N1115" s="19">
        <f>IF(M1115="","",MONTH(M1115))</f>
        <v>3</v>
      </c>
      <c r="O1115" s="1" t="str">
        <f>VLOOKUP(N1115,[1]Mestre!$B$2:$C$13,2,FALSE)</f>
        <v>Trimestre 1</v>
      </c>
      <c r="Q1115"/>
      <c r="R1115"/>
      <c r="S1115"/>
    </row>
    <row r="1116" spans="3:19" ht="15" x14ac:dyDescent="0.25">
      <c r="C1116" s="2" t="s">
        <v>805</v>
      </c>
      <c r="D1116" s="3">
        <v>619855356</v>
      </c>
      <c r="F1116" s="4">
        <v>44015</v>
      </c>
      <c r="G1116" s="5">
        <v>1094.22</v>
      </c>
      <c r="H1116" s="5">
        <v>229.78</v>
      </c>
      <c r="K1116" s="5">
        <v>1324</v>
      </c>
      <c r="L1116" s="5" t="s">
        <v>402</v>
      </c>
      <c r="M1116" s="4">
        <v>44015</v>
      </c>
      <c r="N1116" s="19">
        <f>IF(M1116="","",MONTH(M1116))</f>
        <v>7</v>
      </c>
      <c r="O1116" s="1" t="str">
        <f>VLOOKUP(N1116,[1]Mestre!$B$2:$C$13,2,FALSE)</f>
        <v>Trimestre 3</v>
      </c>
      <c r="Q1116"/>
      <c r="R1116"/>
      <c r="S1116"/>
    </row>
    <row r="1117" spans="3:19" ht="15" x14ac:dyDescent="0.25">
      <c r="C1117" s="2" t="s">
        <v>806</v>
      </c>
      <c r="D1117" s="3">
        <v>17152</v>
      </c>
      <c r="F1117" s="4">
        <v>43857</v>
      </c>
      <c r="G1117" s="5">
        <v>640</v>
      </c>
      <c r="H1117" s="5">
        <v>134.4</v>
      </c>
      <c r="K1117" s="5">
        <v>774.4</v>
      </c>
      <c r="L1117" s="5" t="s">
        <v>807</v>
      </c>
      <c r="M1117" s="4">
        <v>43861</v>
      </c>
      <c r="N1117" s="19">
        <f>IF(M1117="","",MONTH(M1117))</f>
        <v>1</v>
      </c>
      <c r="O1117" s="1" t="str">
        <f>VLOOKUP(N1117,[1]Mestre!$B$2:$C$13,2,FALSE)</f>
        <v>Trimestre 1</v>
      </c>
      <c r="Q1117"/>
      <c r="R1117"/>
      <c r="S1117"/>
    </row>
    <row r="1118" spans="3:19" ht="15" x14ac:dyDescent="0.25">
      <c r="C1118" s="2" t="s">
        <v>808</v>
      </c>
      <c r="D1118" s="3" t="s">
        <v>809</v>
      </c>
      <c r="F1118" s="4">
        <v>43905</v>
      </c>
      <c r="G1118" s="5">
        <v>15.9</v>
      </c>
      <c r="H1118" s="5">
        <v>3.34</v>
      </c>
      <c r="K1118" s="5">
        <v>19.239999999999998</v>
      </c>
      <c r="L1118" s="5" t="s">
        <v>219</v>
      </c>
      <c r="M1118" s="4">
        <v>43935</v>
      </c>
      <c r="N1118" s="19">
        <f>IF(M1118="","",MONTH(M1118))</f>
        <v>4</v>
      </c>
      <c r="O1118" s="1" t="str">
        <f>VLOOKUP(N1118,[1]Mestre!$B$2:$C$13,2,FALSE)</f>
        <v>Trimestre 2</v>
      </c>
      <c r="Q1118"/>
      <c r="R1118"/>
      <c r="S1118"/>
    </row>
    <row r="1119" spans="3:19" ht="15" x14ac:dyDescent="0.25">
      <c r="C1119" s="2" t="s">
        <v>808</v>
      </c>
      <c r="D1119" s="3" t="s">
        <v>810</v>
      </c>
      <c r="F1119" s="4">
        <v>43921</v>
      </c>
      <c r="G1119" s="5">
        <v>3491.6</v>
      </c>
      <c r="H1119" s="5">
        <v>733.24</v>
      </c>
      <c r="K1119" s="5">
        <v>4224.84</v>
      </c>
      <c r="L1119" s="5" t="s">
        <v>219</v>
      </c>
      <c r="M1119" s="4">
        <v>43935</v>
      </c>
      <c r="N1119" s="19">
        <f>IF(M1119="","",MONTH(M1119))</f>
        <v>4</v>
      </c>
      <c r="O1119" s="1" t="str">
        <f>VLOOKUP(N1119,[1]Mestre!$B$2:$C$13,2,FALSE)</f>
        <v>Trimestre 2</v>
      </c>
      <c r="Q1119"/>
      <c r="R1119"/>
      <c r="S1119"/>
    </row>
    <row r="1120" spans="3:19" ht="15" x14ac:dyDescent="0.25">
      <c r="C1120" s="2" t="s">
        <v>808</v>
      </c>
      <c r="D1120" s="3">
        <v>34541</v>
      </c>
      <c r="F1120" s="4">
        <v>43936</v>
      </c>
      <c r="G1120" s="5">
        <v>31.81</v>
      </c>
      <c r="H1120" s="5">
        <v>6.68</v>
      </c>
      <c r="K1120" s="5">
        <v>38.49</v>
      </c>
      <c r="L1120" s="5" t="s">
        <v>219</v>
      </c>
      <c r="M1120" s="4">
        <v>43965</v>
      </c>
      <c r="N1120" s="19">
        <f>IF(M1120="","",MONTH(M1120))</f>
        <v>5</v>
      </c>
      <c r="O1120" s="1" t="str">
        <f>VLOOKUP(N1120,[1]Mestre!$B$2:$C$13,2,FALSE)</f>
        <v>Trimestre 2</v>
      </c>
      <c r="Q1120"/>
      <c r="R1120"/>
      <c r="S1120"/>
    </row>
    <row r="1121" spans="3:19" ht="15" x14ac:dyDescent="0.25">
      <c r="C1121" s="2" t="s">
        <v>808</v>
      </c>
      <c r="D1121" s="3" t="s">
        <v>811</v>
      </c>
      <c r="F1121" s="4">
        <v>44058</v>
      </c>
      <c r="G1121" s="5">
        <v>585.9</v>
      </c>
      <c r="H1121" s="5">
        <v>123.04</v>
      </c>
      <c r="K1121" s="5">
        <v>708.94</v>
      </c>
      <c r="L1121" s="5" t="s">
        <v>219</v>
      </c>
      <c r="M1121" s="4">
        <v>44074</v>
      </c>
      <c r="N1121" s="19">
        <f>IF(M1121="","",MONTH(M1121))</f>
        <v>8</v>
      </c>
      <c r="O1121" s="1" t="str">
        <f>VLOOKUP(N1121,[1]Mestre!$B$2:$C$13,2,FALSE)</f>
        <v>Trimestre 3</v>
      </c>
      <c r="Q1121"/>
      <c r="R1121"/>
      <c r="S1121"/>
    </row>
    <row r="1122" spans="3:19" ht="15" x14ac:dyDescent="0.25">
      <c r="C1122" s="2" t="s">
        <v>808</v>
      </c>
      <c r="D1122" s="3" t="s">
        <v>812</v>
      </c>
      <c r="F1122" s="4">
        <v>44089</v>
      </c>
      <c r="G1122" s="5">
        <v>950.9</v>
      </c>
      <c r="H1122" s="5">
        <v>199.69</v>
      </c>
      <c r="K1122" s="5">
        <v>1150.5899999999999</v>
      </c>
      <c r="L1122" s="5" t="s">
        <v>219</v>
      </c>
      <c r="M1122" s="4">
        <v>44090</v>
      </c>
      <c r="N1122" s="19">
        <f>IF(M1122="","",MONTH(M1122))</f>
        <v>9</v>
      </c>
      <c r="O1122" s="1" t="str">
        <f>VLOOKUP(N1122,[1]Mestre!$B$2:$C$13,2,FALSE)</f>
        <v>Trimestre 3</v>
      </c>
      <c r="Q1122"/>
      <c r="R1122"/>
      <c r="S1122"/>
    </row>
    <row r="1123" spans="3:19" ht="15" x14ac:dyDescent="0.25">
      <c r="C1123" s="2" t="s">
        <v>808</v>
      </c>
      <c r="D1123" s="3" t="s">
        <v>813</v>
      </c>
      <c r="F1123" s="4">
        <v>44119</v>
      </c>
      <c r="G1123" s="5">
        <v>169</v>
      </c>
      <c r="H1123" s="5">
        <v>35.49</v>
      </c>
      <c r="K1123" s="5">
        <v>204.49</v>
      </c>
      <c r="L1123" s="5" t="s">
        <v>42</v>
      </c>
      <c r="M1123" s="4">
        <v>44124</v>
      </c>
      <c r="N1123" s="19">
        <f>IF(M1123="","",MONTH(M1123))</f>
        <v>10</v>
      </c>
      <c r="O1123" s="1" t="str">
        <f>VLOOKUP(N1123,[1]Mestre!$B$2:$C$13,2,FALSE)</f>
        <v>Trimestre 4</v>
      </c>
      <c r="Q1123"/>
      <c r="R1123"/>
      <c r="S1123"/>
    </row>
    <row r="1124" spans="3:19" ht="15" x14ac:dyDescent="0.25">
      <c r="C1124" s="2" t="s">
        <v>814</v>
      </c>
      <c r="D1124" s="3" t="s">
        <v>815</v>
      </c>
      <c r="F1124" s="4">
        <v>44047</v>
      </c>
      <c r="G1124" s="5">
        <v>535</v>
      </c>
      <c r="H1124" s="5">
        <v>112.35</v>
      </c>
      <c r="K1124" s="5">
        <v>647.35</v>
      </c>
      <c r="L1124" s="5" t="s">
        <v>816</v>
      </c>
      <c r="M1124" s="4">
        <v>44049</v>
      </c>
      <c r="N1124" s="19">
        <f>IF(M1124="","",MONTH(M1124))</f>
        <v>8</v>
      </c>
      <c r="O1124" s="1" t="str">
        <f>VLOOKUP(N1124,[1]Mestre!$B$2:$C$13,2,FALSE)</f>
        <v>Trimestre 3</v>
      </c>
      <c r="Q1124"/>
      <c r="R1124"/>
      <c r="S1124"/>
    </row>
    <row r="1125" spans="3:19" ht="15" x14ac:dyDescent="0.25">
      <c r="C1125" s="2" t="s">
        <v>817</v>
      </c>
      <c r="D1125" s="3" t="s">
        <v>818</v>
      </c>
      <c r="F1125" s="4">
        <v>43888</v>
      </c>
      <c r="G1125" s="5">
        <v>1836.67</v>
      </c>
      <c r="H1125" s="5">
        <v>385.7</v>
      </c>
      <c r="K1125" s="5">
        <v>2222.37</v>
      </c>
      <c r="L1125" s="5" t="s">
        <v>42</v>
      </c>
      <c r="M1125" s="4">
        <v>43890</v>
      </c>
      <c r="N1125" s="19">
        <f>IF(M1125="","",MONTH(M1125))</f>
        <v>2</v>
      </c>
      <c r="O1125" s="1" t="str">
        <f>VLOOKUP(N1125,[1]Mestre!$B$2:$C$13,2,FALSE)</f>
        <v>Trimestre 1</v>
      </c>
      <c r="Q1125"/>
      <c r="R1125"/>
      <c r="S1125"/>
    </row>
    <row r="1126" spans="3:19" ht="15" x14ac:dyDescent="0.25">
      <c r="C1126" s="2" t="s">
        <v>817</v>
      </c>
      <c r="D1126" s="3" t="s">
        <v>819</v>
      </c>
      <c r="F1126" s="4">
        <v>44036</v>
      </c>
      <c r="G1126" s="5">
        <v>1636.99</v>
      </c>
      <c r="H1126" s="5">
        <v>343.77</v>
      </c>
      <c r="K1126" s="5">
        <v>1980.76</v>
      </c>
      <c r="L1126" s="5" t="s">
        <v>42</v>
      </c>
      <c r="M1126" s="4">
        <v>44043</v>
      </c>
      <c r="N1126" s="19">
        <f>IF(M1126="","",MONTH(M1126))</f>
        <v>7</v>
      </c>
      <c r="O1126" s="1" t="str">
        <f>VLOOKUP(N1126,[1]Mestre!$B$2:$C$13,2,FALSE)</f>
        <v>Trimestre 3</v>
      </c>
      <c r="Q1126"/>
      <c r="R1126"/>
      <c r="S1126"/>
    </row>
    <row r="1127" spans="3:19" ht="15" x14ac:dyDescent="0.25">
      <c r="C1127" s="2" t="s">
        <v>817</v>
      </c>
      <c r="D1127" s="3" t="s">
        <v>820</v>
      </c>
      <c r="F1127" s="4">
        <v>44063</v>
      </c>
      <c r="G1127" s="5">
        <v>2685</v>
      </c>
      <c r="H1127" s="5">
        <v>563.85</v>
      </c>
      <c r="K1127" s="5">
        <v>3248.85</v>
      </c>
      <c r="L1127" s="5" t="s">
        <v>42</v>
      </c>
      <c r="M1127" s="4">
        <v>44074</v>
      </c>
      <c r="N1127" s="19">
        <f>IF(M1127="","",MONTH(M1127))</f>
        <v>8</v>
      </c>
      <c r="O1127" s="1" t="str">
        <f>VLOOKUP(N1127,[1]Mestre!$B$2:$C$13,2,FALSE)</f>
        <v>Trimestre 3</v>
      </c>
      <c r="Q1127"/>
      <c r="R1127"/>
      <c r="S1127"/>
    </row>
    <row r="1128" spans="3:19" ht="15" x14ac:dyDescent="0.25">
      <c r="C1128" s="2" t="s">
        <v>817</v>
      </c>
      <c r="D1128" s="3" t="s">
        <v>821</v>
      </c>
      <c r="F1128" s="4">
        <v>44139</v>
      </c>
      <c r="G1128" s="5">
        <v>1398</v>
      </c>
      <c r="H1128" s="5">
        <v>293.58</v>
      </c>
      <c r="K1128" s="5">
        <v>1691.58</v>
      </c>
      <c r="L1128" s="5" t="s">
        <v>42</v>
      </c>
      <c r="M1128" s="4">
        <v>44155</v>
      </c>
      <c r="N1128" s="19">
        <f>IF(M1128="","",MONTH(M1128))</f>
        <v>11</v>
      </c>
      <c r="O1128" s="1" t="str">
        <f>VLOOKUP(N1128,[1]Mestre!$B$2:$C$13,2,FALSE)</f>
        <v>Trimestre 4</v>
      </c>
      <c r="Q1128"/>
      <c r="R1128"/>
      <c r="S1128"/>
    </row>
    <row r="1129" spans="3:19" ht="15" x14ac:dyDescent="0.25">
      <c r="C1129" s="2" t="s">
        <v>817</v>
      </c>
      <c r="D1129" s="3" t="s">
        <v>822</v>
      </c>
      <c r="F1129" s="4">
        <v>44195</v>
      </c>
      <c r="G1129" s="5">
        <v>162.30000000000001</v>
      </c>
      <c r="H1129" s="5">
        <v>34.08</v>
      </c>
      <c r="K1129" s="5">
        <v>196.38</v>
      </c>
      <c r="L1129" s="5" t="s">
        <v>42</v>
      </c>
      <c r="M1129" s="4">
        <v>44196</v>
      </c>
      <c r="N1129" s="19">
        <f>IF(M1129="","",MONTH(M1129))</f>
        <v>12</v>
      </c>
      <c r="O1129" s="1" t="str">
        <f>VLOOKUP(N1129,[1]Mestre!$B$2:$C$13,2,FALSE)</f>
        <v>Trimestre 4</v>
      </c>
      <c r="Q1129"/>
      <c r="R1129"/>
      <c r="S1129"/>
    </row>
    <row r="1130" spans="3:19" ht="15" x14ac:dyDescent="0.25">
      <c r="C1130" s="2" t="s">
        <v>823</v>
      </c>
      <c r="D1130" s="3" t="s">
        <v>824</v>
      </c>
      <c r="F1130" s="4">
        <v>44188</v>
      </c>
      <c r="G1130" s="5">
        <v>44</v>
      </c>
      <c r="H1130" s="5">
        <v>9.24</v>
      </c>
      <c r="K1130" s="5">
        <v>53.24</v>
      </c>
      <c r="L1130" s="5" t="s">
        <v>825</v>
      </c>
      <c r="M1130" s="4">
        <v>44196</v>
      </c>
      <c r="N1130" s="19">
        <f>IF(M1130="","",MONTH(M1130))</f>
        <v>12</v>
      </c>
      <c r="O1130" s="1" t="str">
        <f>VLOOKUP(N1130,[1]Mestre!$B$2:$C$13,2,FALSE)</f>
        <v>Trimestre 4</v>
      </c>
      <c r="Q1130"/>
      <c r="R1130"/>
      <c r="S1130"/>
    </row>
    <row r="1131" spans="3:19" ht="15" x14ac:dyDescent="0.25">
      <c r="C1131" s="2" t="s">
        <v>826</v>
      </c>
      <c r="D1131" s="3" t="s">
        <v>827</v>
      </c>
      <c r="F1131" s="4">
        <v>43994</v>
      </c>
      <c r="G1131" s="5">
        <v>454.13</v>
      </c>
      <c r="H1131" s="5">
        <v>95.37</v>
      </c>
      <c r="K1131" s="5">
        <v>549.5</v>
      </c>
      <c r="L1131" s="5" t="s">
        <v>33</v>
      </c>
      <c r="M1131" s="4">
        <v>43994</v>
      </c>
      <c r="N1131" s="19">
        <f>IF(M1131="","",MONTH(M1131))</f>
        <v>6</v>
      </c>
      <c r="O1131" s="1" t="str">
        <f>VLOOKUP(N1131,[1]Mestre!$B$2:$C$13,2,FALSE)</f>
        <v>Trimestre 2</v>
      </c>
      <c r="Q1131"/>
      <c r="R1131"/>
      <c r="S1131"/>
    </row>
    <row r="1132" spans="3:19" ht="15" x14ac:dyDescent="0.25">
      <c r="C1132" s="2" t="s">
        <v>826</v>
      </c>
      <c r="D1132" s="3" t="s">
        <v>828</v>
      </c>
      <c r="F1132" s="4">
        <v>44109</v>
      </c>
      <c r="G1132" s="5">
        <v>241.56</v>
      </c>
      <c r="H1132" s="5">
        <v>50.73</v>
      </c>
      <c r="K1132" s="5">
        <v>292.29000000000002</v>
      </c>
      <c r="L1132" s="5" t="s">
        <v>18</v>
      </c>
      <c r="M1132" s="4">
        <v>44110</v>
      </c>
      <c r="N1132" s="19">
        <f>IF(M1132="","",MONTH(M1132))</f>
        <v>10</v>
      </c>
      <c r="O1132" s="1" t="str">
        <f>VLOOKUP(N1132,[1]Mestre!$B$2:$C$13,2,FALSE)</f>
        <v>Trimestre 4</v>
      </c>
      <c r="Q1132"/>
      <c r="R1132"/>
      <c r="S1132"/>
    </row>
    <row r="1133" spans="3:19" ht="15" x14ac:dyDescent="0.25">
      <c r="C1133" s="2" t="s">
        <v>826</v>
      </c>
      <c r="D1133" s="3" t="s">
        <v>829</v>
      </c>
      <c r="F1133" s="4">
        <v>44175</v>
      </c>
      <c r="G1133" s="5">
        <v>183.82</v>
      </c>
      <c r="H1133" s="5">
        <v>38.6</v>
      </c>
      <c r="K1133" s="5">
        <v>222.42</v>
      </c>
      <c r="L1133" s="5" t="s">
        <v>33</v>
      </c>
      <c r="M1133" s="4">
        <v>44180</v>
      </c>
      <c r="N1133" s="19">
        <f>IF(M1133="","",MONTH(M1133))</f>
        <v>12</v>
      </c>
      <c r="O1133" s="1" t="str">
        <f>VLOOKUP(N1133,[1]Mestre!$B$2:$C$13,2,FALSE)</f>
        <v>Trimestre 4</v>
      </c>
      <c r="Q1133"/>
      <c r="R1133"/>
      <c r="S1133"/>
    </row>
    <row r="1134" spans="3:19" ht="15" x14ac:dyDescent="0.25">
      <c r="C1134" s="2" t="s">
        <v>830</v>
      </c>
      <c r="D1134" s="3" t="s">
        <v>831</v>
      </c>
      <c r="F1134" s="4">
        <v>43851</v>
      </c>
      <c r="G1134" s="5">
        <v>112.25</v>
      </c>
      <c r="H1134" s="5">
        <v>23.57</v>
      </c>
      <c r="K1134" s="5">
        <v>135.82</v>
      </c>
      <c r="L1134" s="5" t="s">
        <v>22</v>
      </c>
      <c r="M1134" s="4">
        <v>43858</v>
      </c>
      <c r="N1134" s="19">
        <f>IF(M1134="","",MONTH(M1134))</f>
        <v>1</v>
      </c>
      <c r="O1134" s="1" t="str">
        <f>VLOOKUP(N1134,[1]Mestre!$B$2:$C$13,2,FALSE)</f>
        <v>Trimestre 1</v>
      </c>
      <c r="Q1134"/>
      <c r="R1134"/>
      <c r="S1134"/>
    </row>
    <row r="1135" spans="3:19" ht="15" x14ac:dyDescent="0.25">
      <c r="C1135" s="2" t="s">
        <v>830</v>
      </c>
      <c r="D1135" s="3" t="s">
        <v>832</v>
      </c>
      <c r="F1135" s="4">
        <v>44135</v>
      </c>
      <c r="G1135" s="5">
        <v>21</v>
      </c>
      <c r="H1135" s="5">
        <v>4.41</v>
      </c>
      <c r="K1135" s="5">
        <v>25.41</v>
      </c>
      <c r="L1135" s="5" t="s">
        <v>18</v>
      </c>
      <c r="M1135" s="4">
        <v>44135</v>
      </c>
      <c r="N1135" s="19">
        <f>IF(M1135="","",MONTH(M1135))</f>
        <v>10</v>
      </c>
      <c r="O1135" s="1" t="str">
        <f>VLOOKUP(N1135,[1]Mestre!$B$2:$C$13,2,FALSE)</f>
        <v>Trimestre 4</v>
      </c>
      <c r="Q1135"/>
      <c r="R1135"/>
      <c r="S1135"/>
    </row>
    <row r="1136" spans="3:19" ht="15" x14ac:dyDescent="0.25">
      <c r="C1136" s="2" t="s">
        <v>833</v>
      </c>
      <c r="D1136" s="3">
        <v>200126</v>
      </c>
      <c r="F1136" s="4">
        <v>43879</v>
      </c>
      <c r="G1136" s="5">
        <v>198</v>
      </c>
      <c r="H1136" s="5">
        <v>41.58</v>
      </c>
      <c r="K1136" s="5">
        <v>239.58</v>
      </c>
      <c r="L1136" s="5" t="s">
        <v>834</v>
      </c>
      <c r="M1136" s="4">
        <v>43890</v>
      </c>
      <c r="N1136" s="19">
        <f>IF(M1136="","",MONTH(M1136))</f>
        <v>2</v>
      </c>
      <c r="O1136" s="1" t="str">
        <f>VLOOKUP(N1136,[1]Mestre!$B$2:$C$13,2,FALSE)</f>
        <v>Trimestre 1</v>
      </c>
      <c r="Q1136"/>
      <c r="R1136"/>
      <c r="S1136"/>
    </row>
    <row r="1137" spans="3:19" ht="15" x14ac:dyDescent="0.25">
      <c r="C1137" s="2" t="s">
        <v>833</v>
      </c>
      <c r="D1137" s="3">
        <v>200255</v>
      </c>
      <c r="F1137" s="4">
        <v>43921</v>
      </c>
      <c r="G1137" s="5">
        <v>83.95</v>
      </c>
      <c r="H1137" s="5">
        <v>17.63</v>
      </c>
      <c r="K1137" s="5">
        <v>101.58</v>
      </c>
      <c r="L1137" s="5" t="s">
        <v>18</v>
      </c>
      <c r="M1137" s="4">
        <v>43921</v>
      </c>
      <c r="N1137" s="19">
        <f>IF(M1137="","",MONTH(M1137))</f>
        <v>3</v>
      </c>
      <c r="O1137" s="1" t="str">
        <f>VLOOKUP(N1137,[1]Mestre!$B$2:$C$13,2,FALSE)</f>
        <v>Trimestre 1</v>
      </c>
      <c r="Q1137"/>
      <c r="R1137"/>
      <c r="S1137"/>
    </row>
    <row r="1138" spans="3:19" ht="15" x14ac:dyDescent="0.25">
      <c r="C1138" s="2" t="s">
        <v>833</v>
      </c>
      <c r="D1138" s="3">
        <v>200306</v>
      </c>
      <c r="F1138" s="4">
        <v>43951</v>
      </c>
      <c r="G1138" s="5">
        <v>510.64</v>
      </c>
      <c r="H1138" s="5">
        <v>107.23</v>
      </c>
      <c r="K1138" s="5">
        <v>617.87</v>
      </c>
      <c r="L1138" s="5" t="s">
        <v>834</v>
      </c>
      <c r="M1138" s="4">
        <v>43951</v>
      </c>
      <c r="N1138" s="19">
        <f>IF(M1138="","",MONTH(M1138))</f>
        <v>4</v>
      </c>
      <c r="O1138" s="1" t="str">
        <f>VLOOKUP(N1138,[1]Mestre!$B$2:$C$13,2,FALSE)</f>
        <v>Trimestre 2</v>
      </c>
      <c r="Q1138"/>
      <c r="R1138"/>
      <c r="S1138"/>
    </row>
    <row r="1139" spans="3:19" ht="15" x14ac:dyDescent="0.25">
      <c r="C1139" s="2" t="s">
        <v>833</v>
      </c>
      <c r="D1139" s="3">
        <v>200349</v>
      </c>
      <c r="F1139" s="4">
        <v>43966</v>
      </c>
      <c r="G1139" s="5">
        <v>204.33</v>
      </c>
      <c r="H1139" s="5">
        <v>42.91</v>
      </c>
      <c r="K1139" s="5">
        <v>247.24</v>
      </c>
      <c r="L1139" s="5" t="s">
        <v>18</v>
      </c>
      <c r="M1139" s="4">
        <v>43971</v>
      </c>
      <c r="N1139" s="19">
        <f>IF(M1139="","",MONTH(M1139))</f>
        <v>5</v>
      </c>
      <c r="O1139" s="1" t="str">
        <f>VLOOKUP(N1139,[1]Mestre!$B$2:$C$13,2,FALSE)</f>
        <v>Trimestre 2</v>
      </c>
      <c r="Q1139"/>
      <c r="R1139"/>
      <c r="S1139"/>
    </row>
    <row r="1140" spans="3:19" ht="15" x14ac:dyDescent="0.25">
      <c r="C1140" s="2" t="s">
        <v>833</v>
      </c>
      <c r="D1140" s="3">
        <v>200387</v>
      </c>
      <c r="F1140" s="4">
        <v>43980</v>
      </c>
      <c r="G1140" s="5">
        <v>1810</v>
      </c>
      <c r="H1140" s="5">
        <v>380.1</v>
      </c>
      <c r="K1140" s="5">
        <v>2190.1</v>
      </c>
      <c r="L1140" s="5" t="s">
        <v>18</v>
      </c>
      <c r="M1140" s="4">
        <v>43982</v>
      </c>
      <c r="N1140" s="19">
        <f>IF(M1140="","",MONTH(M1140))</f>
        <v>5</v>
      </c>
      <c r="O1140" s="1" t="str">
        <f>VLOOKUP(N1140,[1]Mestre!$B$2:$C$13,2,FALSE)</f>
        <v>Trimestre 2</v>
      </c>
      <c r="Q1140"/>
      <c r="R1140"/>
      <c r="S1140"/>
    </row>
    <row r="1141" spans="3:19" ht="15" x14ac:dyDescent="0.25">
      <c r="C1141" s="2" t="s">
        <v>833</v>
      </c>
      <c r="D1141" s="3">
        <v>200419</v>
      </c>
      <c r="F1141" s="4">
        <v>43997</v>
      </c>
      <c r="G1141" s="5">
        <v>1692.89</v>
      </c>
      <c r="H1141" s="5">
        <v>355.51</v>
      </c>
      <c r="K1141" s="5">
        <v>2048.4</v>
      </c>
      <c r="L1141" s="5" t="s">
        <v>33</v>
      </c>
      <c r="M1141" s="4">
        <v>44001</v>
      </c>
      <c r="N1141" s="19">
        <f>IF(M1141="","",MONTH(M1141))</f>
        <v>6</v>
      </c>
      <c r="O1141" s="1" t="str">
        <f>VLOOKUP(N1141,[1]Mestre!$B$2:$C$13,2,FALSE)</f>
        <v>Trimestre 2</v>
      </c>
      <c r="Q1141"/>
      <c r="R1141"/>
      <c r="S1141"/>
    </row>
    <row r="1142" spans="3:19" ht="15" x14ac:dyDescent="0.25">
      <c r="C1142" s="2" t="s">
        <v>833</v>
      </c>
      <c r="D1142" s="3">
        <v>200467</v>
      </c>
      <c r="F1142" s="4">
        <v>44013</v>
      </c>
      <c r="G1142" s="5">
        <v>959.8</v>
      </c>
      <c r="H1142" s="5">
        <v>201.56</v>
      </c>
      <c r="K1142" s="5">
        <v>1161.3599999999999</v>
      </c>
      <c r="L1142" s="5" t="s">
        <v>22</v>
      </c>
      <c r="M1142" s="4">
        <v>44019</v>
      </c>
      <c r="N1142" s="19">
        <f>IF(M1142="","",MONTH(M1142))</f>
        <v>7</v>
      </c>
      <c r="O1142" s="1" t="str">
        <f>VLOOKUP(N1142,[1]Mestre!$B$2:$C$13,2,FALSE)</f>
        <v>Trimestre 3</v>
      </c>
      <c r="Q1142"/>
      <c r="R1142"/>
      <c r="S1142"/>
    </row>
    <row r="1143" spans="3:19" ht="15" x14ac:dyDescent="0.25">
      <c r="C1143" s="2" t="s">
        <v>833</v>
      </c>
      <c r="D1143" s="3">
        <v>200507</v>
      </c>
      <c r="F1143" s="4">
        <v>44027</v>
      </c>
      <c r="G1143" s="5">
        <v>271</v>
      </c>
      <c r="H1143" s="5">
        <v>56.91</v>
      </c>
      <c r="K1143" s="5">
        <v>327.91</v>
      </c>
      <c r="L1143" s="5" t="s">
        <v>834</v>
      </c>
      <c r="M1143" s="4">
        <v>44034</v>
      </c>
      <c r="N1143" s="19">
        <f>IF(M1143="","",MONTH(M1143))</f>
        <v>7</v>
      </c>
      <c r="O1143" s="1" t="str">
        <f>VLOOKUP(N1143,[1]Mestre!$B$2:$C$13,2,FALSE)</f>
        <v>Trimestre 3</v>
      </c>
      <c r="Q1143"/>
      <c r="R1143"/>
      <c r="S1143"/>
    </row>
    <row r="1144" spans="3:19" ht="15" x14ac:dyDescent="0.25">
      <c r="C1144" s="2" t="s">
        <v>833</v>
      </c>
      <c r="D1144" s="3">
        <v>200552</v>
      </c>
      <c r="F1144" s="4">
        <v>44042</v>
      </c>
      <c r="G1144" s="5">
        <v>120.69</v>
      </c>
      <c r="H1144" s="5">
        <v>25.34</v>
      </c>
      <c r="K1144" s="5">
        <v>146.03</v>
      </c>
      <c r="L1144" s="5" t="s">
        <v>18</v>
      </c>
      <c r="M1144" s="4">
        <v>44043</v>
      </c>
      <c r="N1144" s="19">
        <f>IF(M1144="","",MONTH(M1144))</f>
        <v>7</v>
      </c>
      <c r="O1144" s="1" t="str">
        <f>VLOOKUP(N1144,[1]Mestre!$B$2:$C$13,2,FALSE)</f>
        <v>Trimestre 3</v>
      </c>
      <c r="Q1144"/>
      <c r="R1144"/>
      <c r="S1144"/>
    </row>
    <row r="1145" spans="3:19" ht="15" x14ac:dyDescent="0.25">
      <c r="C1145" s="2" t="s">
        <v>833</v>
      </c>
      <c r="D1145" s="3">
        <v>200591</v>
      </c>
      <c r="F1145" s="4">
        <v>44060</v>
      </c>
      <c r="G1145" s="5">
        <v>660</v>
      </c>
      <c r="H1145" s="5">
        <v>138.6</v>
      </c>
      <c r="K1145" s="5">
        <v>798.6</v>
      </c>
      <c r="L1145" s="5" t="s">
        <v>18</v>
      </c>
      <c r="M1145" s="4">
        <v>44074</v>
      </c>
      <c r="N1145" s="19">
        <f>IF(M1145="","",MONTH(M1145))</f>
        <v>8</v>
      </c>
      <c r="O1145" s="1" t="str">
        <f>VLOOKUP(N1145,[1]Mestre!$B$2:$C$13,2,FALSE)</f>
        <v>Trimestre 3</v>
      </c>
      <c r="Q1145"/>
      <c r="R1145"/>
      <c r="S1145"/>
    </row>
    <row r="1146" spans="3:19" ht="15" x14ac:dyDescent="0.25">
      <c r="C1146" s="2" t="s">
        <v>833</v>
      </c>
      <c r="D1146" s="3">
        <v>200624</v>
      </c>
      <c r="F1146" s="4">
        <v>44077</v>
      </c>
      <c r="G1146" s="5">
        <v>263.08999999999997</v>
      </c>
      <c r="H1146" s="5">
        <v>55.25</v>
      </c>
      <c r="K1146" s="5">
        <v>318.33999999999997</v>
      </c>
      <c r="L1146" s="5" t="s">
        <v>18</v>
      </c>
      <c r="M1146" s="4">
        <v>44082</v>
      </c>
      <c r="N1146" s="19">
        <f>IF(M1146="","",MONTH(M1146))</f>
        <v>9</v>
      </c>
      <c r="O1146" s="1" t="str">
        <f>VLOOKUP(N1146,[1]Mestre!$B$2:$C$13,2,FALSE)</f>
        <v>Trimestre 3</v>
      </c>
      <c r="Q1146"/>
      <c r="R1146"/>
      <c r="S1146"/>
    </row>
    <row r="1147" spans="3:19" ht="15" x14ac:dyDescent="0.25">
      <c r="C1147" s="2" t="s">
        <v>833</v>
      </c>
      <c r="D1147" s="3">
        <v>200703</v>
      </c>
      <c r="F1147" s="4">
        <v>44104</v>
      </c>
      <c r="G1147" s="5">
        <v>564.57000000000005</v>
      </c>
      <c r="H1147" s="5">
        <v>118.56</v>
      </c>
      <c r="K1147" s="5">
        <v>683.13</v>
      </c>
      <c r="L1147" s="5" t="s">
        <v>18</v>
      </c>
      <c r="M1147" s="4">
        <v>44104</v>
      </c>
      <c r="N1147" s="19">
        <f>IF(M1147="","",MONTH(M1147))</f>
        <v>9</v>
      </c>
      <c r="O1147" s="1" t="str">
        <f>VLOOKUP(N1147,[1]Mestre!$B$2:$C$13,2,FALSE)</f>
        <v>Trimestre 3</v>
      </c>
      <c r="Q1147"/>
      <c r="R1147"/>
      <c r="S1147"/>
    </row>
    <row r="1148" spans="3:19" ht="15" x14ac:dyDescent="0.25">
      <c r="C1148" s="2" t="s">
        <v>833</v>
      </c>
      <c r="D1148" s="3">
        <v>200664</v>
      </c>
      <c r="F1148" s="4">
        <v>44104</v>
      </c>
      <c r="G1148" s="5">
        <v>580.49</v>
      </c>
      <c r="H1148" s="5">
        <v>121.9</v>
      </c>
      <c r="K1148" s="5">
        <v>702.39</v>
      </c>
      <c r="L1148" s="5" t="s">
        <v>18</v>
      </c>
      <c r="M1148" s="4">
        <v>44104</v>
      </c>
      <c r="N1148" s="19">
        <f>IF(M1148="","",MONTH(M1148))</f>
        <v>9</v>
      </c>
      <c r="O1148" s="1" t="str">
        <f>VLOOKUP(N1148,[1]Mestre!$B$2:$C$13,2,FALSE)</f>
        <v>Trimestre 3</v>
      </c>
      <c r="Q1148"/>
      <c r="R1148"/>
      <c r="S1148"/>
    </row>
    <row r="1149" spans="3:19" ht="15" x14ac:dyDescent="0.25">
      <c r="C1149" s="2" t="s">
        <v>833</v>
      </c>
      <c r="D1149" s="3">
        <v>200762</v>
      </c>
      <c r="F1149" s="4">
        <v>44119</v>
      </c>
      <c r="G1149" s="5">
        <v>497.58</v>
      </c>
      <c r="H1149" s="5">
        <v>104.49</v>
      </c>
      <c r="K1149" s="5">
        <v>602.07000000000005</v>
      </c>
      <c r="L1149" s="5" t="s">
        <v>22</v>
      </c>
      <c r="M1149" s="4">
        <v>44125</v>
      </c>
      <c r="N1149" s="19">
        <f>IF(M1149="","",MONTH(M1149))</f>
        <v>10</v>
      </c>
      <c r="O1149" s="1" t="str">
        <f>VLOOKUP(N1149,[1]Mestre!$B$2:$C$13,2,FALSE)</f>
        <v>Trimestre 4</v>
      </c>
      <c r="Q1149"/>
      <c r="R1149"/>
      <c r="S1149"/>
    </row>
    <row r="1150" spans="3:19" ht="15" x14ac:dyDescent="0.25">
      <c r="C1150" s="2" t="s">
        <v>833</v>
      </c>
      <c r="D1150" s="3">
        <v>200816</v>
      </c>
      <c r="F1150" s="4">
        <v>44137</v>
      </c>
      <c r="G1150" s="5">
        <v>469.79</v>
      </c>
      <c r="H1150" s="5">
        <v>98.66</v>
      </c>
      <c r="K1150" s="5">
        <v>568.45000000000005</v>
      </c>
      <c r="L1150" s="5" t="s">
        <v>18</v>
      </c>
      <c r="M1150" s="4">
        <v>44139</v>
      </c>
      <c r="N1150" s="19">
        <f>IF(M1150="","",MONTH(M1150))</f>
        <v>11</v>
      </c>
      <c r="O1150" s="1" t="str">
        <f>VLOOKUP(N1150,[1]Mestre!$B$2:$C$13,2,FALSE)</f>
        <v>Trimestre 4</v>
      </c>
      <c r="Q1150"/>
      <c r="R1150"/>
      <c r="S1150"/>
    </row>
    <row r="1151" spans="3:19" ht="15" x14ac:dyDescent="0.25">
      <c r="C1151" s="2" t="s">
        <v>833</v>
      </c>
      <c r="D1151" s="3" t="s">
        <v>835</v>
      </c>
      <c r="F1151" s="4">
        <v>44151</v>
      </c>
      <c r="G1151" s="5">
        <v>642.01</v>
      </c>
      <c r="H1151" s="5">
        <v>134.82</v>
      </c>
      <c r="K1151" s="5">
        <v>776.83</v>
      </c>
      <c r="L1151" s="5" t="s">
        <v>836</v>
      </c>
      <c r="M1151" s="4">
        <v>44155</v>
      </c>
      <c r="N1151" s="19">
        <f>IF(M1151="","",MONTH(M1151))</f>
        <v>11</v>
      </c>
      <c r="O1151" s="1" t="str">
        <f>VLOOKUP(N1151,[1]Mestre!$B$2:$C$13,2,FALSE)</f>
        <v>Trimestre 4</v>
      </c>
      <c r="Q1151"/>
      <c r="R1151"/>
      <c r="S1151"/>
    </row>
    <row r="1152" spans="3:19" ht="15" x14ac:dyDescent="0.25">
      <c r="C1152" s="2" t="s">
        <v>833</v>
      </c>
      <c r="D1152" s="3">
        <v>200916</v>
      </c>
      <c r="F1152" s="4">
        <v>44165</v>
      </c>
      <c r="G1152" s="5">
        <v>1327.65</v>
      </c>
      <c r="H1152" s="5">
        <v>278.81</v>
      </c>
      <c r="K1152" s="5">
        <v>1606.46</v>
      </c>
      <c r="L1152" s="5" t="s">
        <v>18</v>
      </c>
      <c r="M1152" s="4">
        <v>44165</v>
      </c>
      <c r="N1152" s="19">
        <f>IF(M1152="","",MONTH(M1152))</f>
        <v>11</v>
      </c>
      <c r="O1152" s="1" t="str">
        <f>VLOOKUP(N1152,[1]Mestre!$B$2:$C$13,2,FALSE)</f>
        <v>Trimestre 4</v>
      </c>
      <c r="Q1152"/>
      <c r="R1152"/>
      <c r="S1152"/>
    </row>
    <row r="1153" spans="3:19" ht="15" x14ac:dyDescent="0.25">
      <c r="C1153" s="2" t="s">
        <v>833</v>
      </c>
      <c r="D1153" s="3">
        <v>200963</v>
      </c>
      <c r="F1153" s="4">
        <v>44180</v>
      </c>
      <c r="G1153" s="5">
        <v>698.22</v>
      </c>
      <c r="H1153" s="5">
        <v>146.63</v>
      </c>
      <c r="K1153" s="5">
        <v>844.85</v>
      </c>
      <c r="L1153" s="5" t="s">
        <v>18</v>
      </c>
      <c r="M1153" s="4">
        <v>44183</v>
      </c>
      <c r="N1153" s="19">
        <f>IF(M1153="","",MONTH(M1153))</f>
        <v>12</v>
      </c>
      <c r="O1153" s="1" t="str">
        <f>VLOOKUP(N1153,[1]Mestre!$B$2:$C$13,2,FALSE)</f>
        <v>Trimestre 4</v>
      </c>
      <c r="Q1153"/>
      <c r="R1153"/>
      <c r="S1153"/>
    </row>
    <row r="1154" spans="3:19" ht="15" x14ac:dyDescent="0.25">
      <c r="C1154" s="2" t="s">
        <v>833</v>
      </c>
      <c r="D1154" s="3">
        <v>201011</v>
      </c>
      <c r="F1154" s="4">
        <v>44194</v>
      </c>
      <c r="G1154" s="5">
        <v>1372.38</v>
      </c>
      <c r="H1154" s="5">
        <v>288.2</v>
      </c>
      <c r="K1154" s="5">
        <v>1660.58</v>
      </c>
      <c r="L1154" s="5" t="s">
        <v>22</v>
      </c>
      <c r="M1154" s="4">
        <v>44196</v>
      </c>
      <c r="N1154" s="19">
        <f>IF(M1154="","",MONTH(M1154))</f>
        <v>12</v>
      </c>
      <c r="O1154" s="1" t="str">
        <f>VLOOKUP(N1154,[1]Mestre!$B$2:$C$13,2,FALSE)</f>
        <v>Trimestre 4</v>
      </c>
      <c r="Q1154"/>
      <c r="R1154"/>
      <c r="S1154"/>
    </row>
    <row r="1155" spans="3:19" ht="15" x14ac:dyDescent="0.25">
      <c r="C1155" s="2" t="s">
        <v>837</v>
      </c>
      <c r="D1155" s="3" t="s">
        <v>838</v>
      </c>
      <c r="F1155" s="4">
        <v>43840</v>
      </c>
      <c r="G1155" s="5">
        <v>302.64</v>
      </c>
      <c r="H1155" s="5">
        <v>63.55</v>
      </c>
      <c r="K1155" s="5">
        <v>366.19</v>
      </c>
      <c r="L1155" s="5" t="s">
        <v>839</v>
      </c>
      <c r="M1155" s="4">
        <v>43844</v>
      </c>
      <c r="N1155" s="19">
        <f>IF(M1155="","",MONTH(M1155))</f>
        <v>1</v>
      </c>
      <c r="O1155" s="1" t="str">
        <f>VLOOKUP(N1155,[1]Mestre!$B$2:$C$13,2,FALSE)</f>
        <v>Trimestre 1</v>
      </c>
      <c r="Q1155"/>
      <c r="R1155"/>
      <c r="S1155"/>
    </row>
    <row r="1156" spans="3:19" ht="15" x14ac:dyDescent="0.25">
      <c r="C1156" s="2" t="s">
        <v>837</v>
      </c>
      <c r="D1156" s="3" t="s">
        <v>840</v>
      </c>
      <c r="F1156" s="4">
        <v>43868</v>
      </c>
      <c r="G1156" s="5">
        <v>47.72</v>
      </c>
      <c r="H1156" s="5">
        <v>10.02</v>
      </c>
      <c r="K1156" s="5">
        <v>57.74</v>
      </c>
      <c r="L1156" s="5" t="s">
        <v>565</v>
      </c>
      <c r="M1156" s="4">
        <v>43881</v>
      </c>
      <c r="N1156" s="19">
        <f>IF(M1156="","",MONTH(M1156))</f>
        <v>2</v>
      </c>
      <c r="O1156" s="1" t="str">
        <f>VLOOKUP(N1156,[1]Mestre!$B$2:$C$13,2,FALSE)</f>
        <v>Trimestre 1</v>
      </c>
      <c r="Q1156"/>
      <c r="R1156"/>
      <c r="S1156"/>
    </row>
    <row r="1157" spans="3:19" ht="15" x14ac:dyDescent="0.25">
      <c r="C1157" s="2" t="s">
        <v>837</v>
      </c>
      <c r="D1157" s="3" t="s">
        <v>841</v>
      </c>
      <c r="F1157" s="4">
        <v>43875</v>
      </c>
      <c r="G1157" s="5">
        <v>144.86000000000001</v>
      </c>
      <c r="H1157" s="5">
        <v>30.42</v>
      </c>
      <c r="K1157" s="5">
        <v>175.28</v>
      </c>
      <c r="L1157" s="5" t="s">
        <v>565</v>
      </c>
      <c r="M1157" s="4">
        <v>43881</v>
      </c>
      <c r="N1157" s="19">
        <f>IF(M1157="","",MONTH(M1157))</f>
        <v>2</v>
      </c>
      <c r="O1157" s="1" t="str">
        <f>VLOOKUP(N1157,[1]Mestre!$B$2:$C$13,2,FALSE)</f>
        <v>Trimestre 1</v>
      </c>
      <c r="Q1157"/>
      <c r="R1157"/>
      <c r="S1157"/>
    </row>
    <row r="1158" spans="3:19" ht="15" x14ac:dyDescent="0.25">
      <c r="C1158" s="2" t="s">
        <v>837</v>
      </c>
      <c r="D1158" s="3" t="s">
        <v>842</v>
      </c>
      <c r="F1158" s="4">
        <v>43875</v>
      </c>
      <c r="G1158" s="5">
        <v>514.79</v>
      </c>
      <c r="H1158" s="5">
        <v>108.11</v>
      </c>
      <c r="K1158" s="5">
        <v>622.9</v>
      </c>
      <c r="L1158" s="5" t="s">
        <v>565</v>
      </c>
      <c r="M1158" s="4">
        <v>43881</v>
      </c>
      <c r="N1158" s="19">
        <f>IF(M1158="","",MONTH(M1158))</f>
        <v>2</v>
      </c>
      <c r="O1158" s="1" t="str">
        <f>VLOOKUP(N1158,[1]Mestre!$B$2:$C$13,2,FALSE)</f>
        <v>Trimestre 1</v>
      </c>
      <c r="Q1158"/>
      <c r="R1158"/>
      <c r="S1158"/>
    </row>
    <row r="1159" spans="3:19" ht="15" x14ac:dyDescent="0.25">
      <c r="C1159" s="2" t="s">
        <v>837</v>
      </c>
      <c r="D1159" s="3" t="s">
        <v>843</v>
      </c>
      <c r="F1159" s="4">
        <v>43903</v>
      </c>
      <c r="G1159" s="5">
        <v>326.61</v>
      </c>
      <c r="H1159" s="5">
        <v>68.59</v>
      </c>
      <c r="K1159" s="5">
        <v>395.2</v>
      </c>
      <c r="L1159" s="5" t="s">
        <v>565</v>
      </c>
      <c r="M1159" s="4">
        <v>43920</v>
      </c>
      <c r="N1159" s="19">
        <f>IF(M1159="","",MONTH(M1159))</f>
        <v>3</v>
      </c>
      <c r="O1159" s="1" t="str">
        <f>VLOOKUP(N1159,[1]Mestre!$B$2:$C$13,2,FALSE)</f>
        <v>Trimestre 1</v>
      </c>
      <c r="Q1159"/>
      <c r="R1159"/>
      <c r="S1159"/>
    </row>
    <row r="1160" spans="3:19" ht="15" x14ac:dyDescent="0.25">
      <c r="C1160" s="2" t="s">
        <v>837</v>
      </c>
      <c r="D1160" s="3" t="s">
        <v>844</v>
      </c>
      <c r="F1160" s="4">
        <v>43903</v>
      </c>
      <c r="G1160" s="5">
        <v>128.75</v>
      </c>
      <c r="H1160" s="5">
        <v>27.04</v>
      </c>
      <c r="K1160" s="5">
        <v>155.79</v>
      </c>
      <c r="L1160" s="5" t="s">
        <v>565</v>
      </c>
      <c r="M1160" s="4">
        <v>43920</v>
      </c>
      <c r="N1160" s="19">
        <f>IF(M1160="","",MONTH(M1160))</f>
        <v>3</v>
      </c>
      <c r="O1160" s="1" t="str">
        <f>VLOOKUP(N1160,[1]Mestre!$B$2:$C$13,2,FALSE)</f>
        <v>Trimestre 1</v>
      </c>
      <c r="Q1160"/>
      <c r="R1160"/>
      <c r="S1160"/>
    </row>
    <row r="1161" spans="3:19" ht="15" x14ac:dyDescent="0.25">
      <c r="C1161" s="2" t="s">
        <v>837</v>
      </c>
      <c r="D1161" s="3" t="s">
        <v>845</v>
      </c>
      <c r="F1161" s="4">
        <v>43916</v>
      </c>
      <c r="G1161" s="5">
        <v>78.459999999999994</v>
      </c>
      <c r="H1161" s="5">
        <v>16.48</v>
      </c>
      <c r="K1161" s="5">
        <v>94.94</v>
      </c>
      <c r="L1161" s="5" t="s">
        <v>565</v>
      </c>
      <c r="M1161" s="4">
        <v>43920</v>
      </c>
      <c r="N1161" s="19">
        <f>IF(M1161="","",MONTH(M1161))</f>
        <v>3</v>
      </c>
      <c r="O1161" s="1" t="str">
        <f>VLOOKUP(N1161,[1]Mestre!$B$2:$C$13,2,FALSE)</f>
        <v>Trimestre 1</v>
      </c>
      <c r="Q1161"/>
      <c r="R1161"/>
      <c r="S1161"/>
    </row>
    <row r="1162" spans="3:19" ht="15" x14ac:dyDescent="0.25">
      <c r="C1162" s="2" t="s">
        <v>837</v>
      </c>
      <c r="D1162" s="3" t="s">
        <v>846</v>
      </c>
      <c r="F1162" s="4">
        <v>43927</v>
      </c>
      <c r="G1162" s="5">
        <v>42.7</v>
      </c>
      <c r="H1162" s="5">
        <v>8.9700000000000006</v>
      </c>
      <c r="K1162" s="5">
        <v>51.67</v>
      </c>
      <c r="L1162" s="5" t="s">
        <v>565</v>
      </c>
      <c r="M1162" s="4">
        <v>43935</v>
      </c>
      <c r="N1162" s="19">
        <f>IF(M1162="","",MONTH(M1162))</f>
        <v>4</v>
      </c>
      <c r="O1162" s="1" t="str">
        <f>VLOOKUP(N1162,[1]Mestre!$B$2:$C$13,2,FALSE)</f>
        <v>Trimestre 2</v>
      </c>
      <c r="Q1162"/>
      <c r="R1162"/>
      <c r="S1162"/>
    </row>
    <row r="1163" spans="3:19" ht="15" x14ac:dyDescent="0.25">
      <c r="C1163" s="2" t="s">
        <v>837</v>
      </c>
      <c r="D1163" s="3" t="s">
        <v>847</v>
      </c>
      <c r="F1163" s="4">
        <v>43938</v>
      </c>
      <c r="G1163" s="5">
        <v>44.63</v>
      </c>
      <c r="H1163" s="5">
        <v>9.3699999999999992</v>
      </c>
      <c r="K1163" s="5">
        <v>54</v>
      </c>
      <c r="L1163" s="5" t="s">
        <v>565</v>
      </c>
      <c r="M1163" s="4">
        <v>43942</v>
      </c>
      <c r="N1163" s="19">
        <f>IF(M1163="","",MONTH(M1163))</f>
        <v>4</v>
      </c>
      <c r="O1163" s="1" t="str">
        <f>VLOOKUP(N1163,[1]Mestre!$B$2:$C$13,2,FALSE)</f>
        <v>Trimestre 2</v>
      </c>
      <c r="Q1163"/>
      <c r="R1163"/>
      <c r="S1163"/>
    </row>
    <row r="1164" spans="3:19" ht="15" x14ac:dyDescent="0.25">
      <c r="C1164" s="2" t="s">
        <v>837</v>
      </c>
      <c r="D1164" s="3" t="s">
        <v>848</v>
      </c>
      <c r="F1164" s="4">
        <v>43966</v>
      </c>
      <c r="G1164" s="5">
        <v>79.540000000000006</v>
      </c>
      <c r="H1164" s="5">
        <v>16.7</v>
      </c>
      <c r="K1164" s="5">
        <v>96.24</v>
      </c>
      <c r="L1164" s="5" t="s">
        <v>565</v>
      </c>
      <c r="M1164" s="4">
        <v>43969</v>
      </c>
      <c r="N1164" s="19">
        <f>IF(M1164="","",MONTH(M1164))</f>
        <v>5</v>
      </c>
      <c r="O1164" s="1" t="str">
        <f>VLOOKUP(N1164,[1]Mestre!$B$2:$C$13,2,FALSE)</f>
        <v>Trimestre 2</v>
      </c>
      <c r="Q1164"/>
      <c r="R1164"/>
      <c r="S1164"/>
    </row>
    <row r="1165" spans="3:19" ht="15" x14ac:dyDescent="0.25">
      <c r="C1165" s="2" t="s">
        <v>837</v>
      </c>
      <c r="D1165" s="3" t="s">
        <v>849</v>
      </c>
      <c r="F1165" s="4">
        <v>43966</v>
      </c>
      <c r="G1165" s="5">
        <v>33.21</v>
      </c>
      <c r="H1165" s="5">
        <v>6.97</v>
      </c>
      <c r="K1165" s="5">
        <v>40.18</v>
      </c>
      <c r="L1165" s="5" t="s">
        <v>565</v>
      </c>
      <c r="M1165" s="4">
        <v>43969</v>
      </c>
      <c r="N1165" s="19">
        <f>IF(M1165="","",MONTH(M1165))</f>
        <v>5</v>
      </c>
      <c r="O1165" s="1" t="str">
        <f>VLOOKUP(N1165,[1]Mestre!$B$2:$C$13,2,FALSE)</f>
        <v>Trimestre 2</v>
      </c>
      <c r="Q1165"/>
      <c r="R1165"/>
      <c r="S1165"/>
    </row>
    <row r="1166" spans="3:19" ht="15" x14ac:dyDescent="0.25">
      <c r="C1166" s="2" t="s">
        <v>837</v>
      </c>
      <c r="D1166" s="3" t="s">
        <v>850</v>
      </c>
      <c r="F1166" s="4">
        <v>44012</v>
      </c>
      <c r="G1166" s="5">
        <v>114.99</v>
      </c>
      <c r="H1166" s="5">
        <v>24.15</v>
      </c>
      <c r="K1166" s="5">
        <v>139.13999999999999</v>
      </c>
      <c r="L1166" s="5" t="s">
        <v>565</v>
      </c>
      <c r="M1166" s="4">
        <v>44012</v>
      </c>
      <c r="N1166" s="19">
        <f>IF(M1166="","",MONTH(M1166))</f>
        <v>6</v>
      </c>
      <c r="O1166" s="1" t="str">
        <f>VLOOKUP(N1166,[1]Mestre!$B$2:$C$13,2,FALSE)</f>
        <v>Trimestre 2</v>
      </c>
      <c r="Q1166"/>
      <c r="R1166"/>
      <c r="S1166"/>
    </row>
    <row r="1167" spans="3:19" ht="15" x14ac:dyDescent="0.25">
      <c r="C1167" s="2" t="s">
        <v>837</v>
      </c>
      <c r="D1167" s="3" t="s">
        <v>851</v>
      </c>
      <c r="F1167" s="4">
        <v>44015</v>
      </c>
      <c r="G1167" s="5">
        <v>88.45</v>
      </c>
      <c r="H1167" s="5">
        <v>18.57</v>
      </c>
      <c r="K1167" s="5">
        <v>107.02</v>
      </c>
      <c r="L1167" s="5" t="s">
        <v>852</v>
      </c>
      <c r="M1167" s="4">
        <v>44019</v>
      </c>
      <c r="N1167" s="19">
        <f>IF(M1167="","",MONTH(M1167))</f>
        <v>7</v>
      </c>
      <c r="O1167" s="1" t="str">
        <f>VLOOKUP(N1167,[1]Mestre!$B$2:$C$13,2,FALSE)</f>
        <v>Trimestre 3</v>
      </c>
      <c r="Q1167"/>
      <c r="R1167"/>
      <c r="S1167"/>
    </row>
    <row r="1168" spans="3:19" ht="15" x14ac:dyDescent="0.25">
      <c r="C1168" s="2" t="s">
        <v>837</v>
      </c>
      <c r="D1168" s="3" t="s">
        <v>853</v>
      </c>
      <c r="F1168" s="4">
        <v>44015</v>
      </c>
      <c r="G1168" s="5">
        <v>123.86</v>
      </c>
      <c r="H1168" s="5">
        <v>26.01</v>
      </c>
      <c r="K1168" s="5">
        <v>149.87</v>
      </c>
      <c r="L1168" s="5" t="s">
        <v>852</v>
      </c>
      <c r="M1168" s="4">
        <v>44019</v>
      </c>
      <c r="N1168" s="19">
        <f>IF(M1168="","",MONTH(M1168))</f>
        <v>7</v>
      </c>
      <c r="O1168" s="1" t="str">
        <f>VLOOKUP(N1168,[1]Mestre!$B$2:$C$13,2,FALSE)</f>
        <v>Trimestre 3</v>
      </c>
      <c r="Q1168"/>
      <c r="R1168"/>
      <c r="S1168"/>
    </row>
    <row r="1169" spans="3:19" ht="15" x14ac:dyDescent="0.25">
      <c r="C1169" s="2" t="s">
        <v>837</v>
      </c>
      <c r="D1169" s="3" t="s">
        <v>854</v>
      </c>
      <c r="F1169" s="4">
        <v>44051</v>
      </c>
      <c r="G1169" s="5">
        <v>48.64</v>
      </c>
      <c r="H1169" s="5">
        <v>10.210000000000001</v>
      </c>
      <c r="K1169" s="5">
        <v>58.85</v>
      </c>
      <c r="L1169" s="5" t="s">
        <v>852</v>
      </c>
      <c r="M1169" s="4">
        <v>44074</v>
      </c>
      <c r="N1169" s="19">
        <f>IF(M1169="","",MONTH(M1169))</f>
        <v>8</v>
      </c>
      <c r="O1169" s="1" t="str">
        <f>VLOOKUP(N1169,[1]Mestre!$B$2:$C$13,2,FALSE)</f>
        <v>Trimestre 3</v>
      </c>
      <c r="Q1169"/>
      <c r="R1169"/>
      <c r="S1169"/>
    </row>
    <row r="1170" spans="3:19" ht="15" x14ac:dyDescent="0.25">
      <c r="C1170" s="2" t="s">
        <v>837</v>
      </c>
      <c r="D1170" s="3" t="s">
        <v>855</v>
      </c>
      <c r="F1170" s="4">
        <v>44057</v>
      </c>
      <c r="G1170" s="5">
        <v>102.97</v>
      </c>
      <c r="H1170" s="5">
        <v>21.62</v>
      </c>
      <c r="K1170" s="5">
        <v>124.59</v>
      </c>
      <c r="L1170" s="5" t="s">
        <v>565</v>
      </c>
      <c r="M1170" s="4">
        <v>44074</v>
      </c>
      <c r="N1170" s="19">
        <f>IF(M1170="","",MONTH(M1170))</f>
        <v>8</v>
      </c>
      <c r="O1170" s="1" t="str">
        <f>VLOOKUP(N1170,[1]Mestre!$B$2:$C$13,2,FALSE)</f>
        <v>Trimestre 3</v>
      </c>
      <c r="Q1170"/>
      <c r="R1170"/>
      <c r="S1170"/>
    </row>
    <row r="1171" spans="3:19" ht="15" x14ac:dyDescent="0.25">
      <c r="C1171" s="2" t="s">
        <v>837</v>
      </c>
      <c r="D1171" s="3" t="s">
        <v>856</v>
      </c>
      <c r="F1171" s="4">
        <v>44057</v>
      </c>
      <c r="G1171" s="5">
        <v>85.66</v>
      </c>
      <c r="H1171" s="5">
        <v>17.989999999999998</v>
      </c>
      <c r="K1171" s="5">
        <v>103.65</v>
      </c>
      <c r="L1171" s="5" t="s">
        <v>565</v>
      </c>
      <c r="M1171" s="4">
        <v>44074</v>
      </c>
      <c r="N1171" s="19">
        <f>IF(M1171="","",MONTH(M1171))</f>
        <v>8</v>
      </c>
      <c r="O1171" s="1" t="str">
        <f>VLOOKUP(N1171,[1]Mestre!$B$2:$C$13,2,FALSE)</f>
        <v>Trimestre 3</v>
      </c>
      <c r="Q1171"/>
      <c r="R1171"/>
      <c r="S1171"/>
    </row>
    <row r="1172" spans="3:19" ht="15" x14ac:dyDescent="0.25">
      <c r="C1172" s="2" t="s">
        <v>837</v>
      </c>
      <c r="D1172" s="3" t="s">
        <v>857</v>
      </c>
      <c r="F1172" s="4">
        <v>44084</v>
      </c>
      <c r="G1172" s="5">
        <v>64.13</v>
      </c>
      <c r="H1172" s="5">
        <v>13.47</v>
      </c>
      <c r="K1172" s="5">
        <v>77.599999999999994</v>
      </c>
      <c r="L1172" s="5" t="s">
        <v>839</v>
      </c>
      <c r="M1172" s="4">
        <v>44104</v>
      </c>
      <c r="N1172" s="19">
        <f>IF(M1172="","",MONTH(M1172))</f>
        <v>9</v>
      </c>
      <c r="O1172" s="1" t="str">
        <f>VLOOKUP(N1172,[1]Mestre!$B$2:$C$13,2,FALSE)</f>
        <v>Trimestre 3</v>
      </c>
      <c r="Q1172"/>
      <c r="R1172"/>
      <c r="S1172"/>
    </row>
    <row r="1173" spans="3:19" ht="15" x14ac:dyDescent="0.25">
      <c r="C1173" s="2" t="s">
        <v>837</v>
      </c>
      <c r="D1173" s="3" t="s">
        <v>858</v>
      </c>
      <c r="F1173" s="4">
        <v>44141</v>
      </c>
      <c r="G1173" s="5">
        <v>115.14</v>
      </c>
      <c r="H1173" s="5">
        <v>24.18</v>
      </c>
      <c r="K1173" s="5">
        <v>139.32</v>
      </c>
      <c r="L1173" s="5" t="s">
        <v>859</v>
      </c>
      <c r="M1173" s="4">
        <v>44144</v>
      </c>
      <c r="N1173" s="19">
        <f>IF(M1173="","",MONTH(M1173))</f>
        <v>11</v>
      </c>
      <c r="O1173" s="1" t="str">
        <f>VLOOKUP(N1173,[1]Mestre!$B$2:$C$13,2,FALSE)</f>
        <v>Trimestre 4</v>
      </c>
      <c r="Q1173"/>
      <c r="R1173"/>
      <c r="S1173"/>
    </row>
    <row r="1174" spans="3:19" ht="15" x14ac:dyDescent="0.25">
      <c r="C1174" s="2" t="s">
        <v>860</v>
      </c>
      <c r="D1174" s="3">
        <v>1005515</v>
      </c>
      <c r="F1174" s="4">
        <v>43935</v>
      </c>
      <c r="G1174" s="5">
        <v>1150</v>
      </c>
      <c r="H1174" s="5">
        <v>241.5</v>
      </c>
      <c r="K1174" s="5">
        <v>1391.5</v>
      </c>
      <c r="L1174" s="5" t="s">
        <v>42</v>
      </c>
      <c r="M1174" s="4">
        <v>43948</v>
      </c>
      <c r="N1174" s="19">
        <f>IF(M1174="","",MONTH(M1174))</f>
        <v>4</v>
      </c>
      <c r="O1174" s="1" t="str">
        <f>VLOOKUP(N1174,[1]Mestre!$B$2:$C$13,2,FALSE)</f>
        <v>Trimestre 2</v>
      </c>
      <c r="Q1174"/>
      <c r="R1174"/>
      <c r="S1174"/>
    </row>
    <row r="1175" spans="3:19" ht="15" x14ac:dyDescent="0.25">
      <c r="C1175" s="2" t="s">
        <v>861</v>
      </c>
      <c r="D1175" s="3">
        <v>221</v>
      </c>
      <c r="F1175" s="4">
        <v>43913</v>
      </c>
      <c r="G1175" s="5">
        <v>150</v>
      </c>
      <c r="H1175" s="5">
        <v>31.5</v>
      </c>
      <c r="K1175" s="5">
        <v>181.5</v>
      </c>
      <c r="L1175" s="5" t="s">
        <v>862</v>
      </c>
      <c r="M1175" s="4">
        <v>43920</v>
      </c>
      <c r="N1175" s="19">
        <f>IF(M1175="","",MONTH(M1175))</f>
        <v>3</v>
      </c>
      <c r="O1175" s="1" t="str">
        <f>VLOOKUP(N1175,[1]Mestre!$B$2:$C$13,2,FALSE)</f>
        <v>Trimestre 1</v>
      </c>
      <c r="Q1175"/>
      <c r="R1175"/>
      <c r="S1175"/>
    </row>
    <row r="1176" spans="3:19" ht="15" x14ac:dyDescent="0.25">
      <c r="C1176" s="2" t="s">
        <v>861</v>
      </c>
      <c r="D1176" s="3">
        <v>508</v>
      </c>
      <c r="F1176" s="4">
        <v>44047</v>
      </c>
      <c r="G1176" s="5">
        <v>150</v>
      </c>
      <c r="H1176" s="5">
        <v>31.5</v>
      </c>
      <c r="K1176" s="5">
        <v>181.5</v>
      </c>
      <c r="L1176" s="5" t="s">
        <v>863</v>
      </c>
      <c r="M1176" s="4">
        <v>44074</v>
      </c>
      <c r="N1176" s="19">
        <f>IF(M1176="","",MONTH(M1176))</f>
        <v>8</v>
      </c>
      <c r="O1176" s="1" t="str">
        <f>VLOOKUP(N1176,[1]Mestre!$B$2:$C$13,2,FALSE)</f>
        <v>Trimestre 3</v>
      </c>
      <c r="Q1176"/>
      <c r="R1176"/>
      <c r="S1176"/>
    </row>
    <row r="1177" spans="3:19" ht="15" x14ac:dyDescent="0.25">
      <c r="C1177" s="2" t="s">
        <v>864</v>
      </c>
      <c r="D1177" s="3">
        <v>86133</v>
      </c>
      <c r="F1177" s="4">
        <v>44027</v>
      </c>
      <c r="G1177" s="5">
        <v>2032.47</v>
      </c>
      <c r="H1177" s="5">
        <v>426.82</v>
      </c>
      <c r="K1177" s="5">
        <v>2459.29</v>
      </c>
      <c r="L1177" s="5" t="s">
        <v>104</v>
      </c>
      <c r="M1177" s="4">
        <v>44034</v>
      </c>
      <c r="N1177" s="19">
        <f>IF(M1177="","",MONTH(M1177))</f>
        <v>7</v>
      </c>
      <c r="O1177" s="1" t="str">
        <f>VLOOKUP(N1177,[1]Mestre!$B$2:$C$13,2,FALSE)</f>
        <v>Trimestre 3</v>
      </c>
      <c r="Q1177"/>
      <c r="R1177"/>
      <c r="S1177"/>
    </row>
    <row r="1178" spans="3:19" ht="15" x14ac:dyDescent="0.25">
      <c r="C1178" s="2" t="s">
        <v>864</v>
      </c>
      <c r="D1178" s="3">
        <v>102960</v>
      </c>
      <c r="F1178" s="4">
        <v>44058</v>
      </c>
      <c r="G1178" s="5">
        <v>357.22</v>
      </c>
      <c r="H1178" s="5">
        <v>75.02</v>
      </c>
      <c r="K1178" s="5">
        <v>432.24</v>
      </c>
      <c r="L1178" s="5" t="s">
        <v>104</v>
      </c>
      <c r="M1178" s="4">
        <v>44074</v>
      </c>
      <c r="N1178" s="19">
        <f>IF(M1178="","",MONTH(M1178))</f>
        <v>8</v>
      </c>
      <c r="O1178" s="1" t="str">
        <f>VLOOKUP(N1178,[1]Mestre!$B$2:$C$13,2,FALSE)</f>
        <v>Trimestre 3</v>
      </c>
      <c r="Q1178"/>
      <c r="R1178"/>
      <c r="S1178"/>
    </row>
    <row r="1179" spans="3:19" ht="15" x14ac:dyDescent="0.25">
      <c r="C1179" s="2" t="s">
        <v>864</v>
      </c>
      <c r="D1179" s="3" t="s">
        <v>865</v>
      </c>
      <c r="F1179" s="4">
        <v>44074</v>
      </c>
      <c r="G1179" s="5">
        <v>2127.0100000000002</v>
      </c>
      <c r="H1179" s="5">
        <v>446.67</v>
      </c>
      <c r="K1179" s="5">
        <v>2573.6799999999998</v>
      </c>
      <c r="L1179" s="5" t="s">
        <v>104</v>
      </c>
      <c r="M1179" s="4">
        <v>44074</v>
      </c>
      <c r="N1179" s="19">
        <f>IF(M1179="","",MONTH(M1179))</f>
        <v>8</v>
      </c>
      <c r="O1179" s="1" t="str">
        <f>VLOOKUP(N1179,[1]Mestre!$B$2:$C$13,2,FALSE)</f>
        <v>Trimestre 3</v>
      </c>
      <c r="Q1179"/>
      <c r="R1179"/>
      <c r="S1179"/>
    </row>
    <row r="1180" spans="3:19" ht="15" x14ac:dyDescent="0.25">
      <c r="C1180" s="2" t="s">
        <v>864</v>
      </c>
      <c r="D1180" s="3" t="s">
        <v>866</v>
      </c>
      <c r="F1180" s="4">
        <v>44104</v>
      </c>
      <c r="G1180" s="5">
        <v>2064.9899999999998</v>
      </c>
      <c r="H1180" s="5">
        <v>433.65</v>
      </c>
      <c r="K1180" s="5">
        <v>2498.64</v>
      </c>
      <c r="L1180" s="5" t="s">
        <v>104</v>
      </c>
      <c r="M1180" s="4">
        <v>44104</v>
      </c>
      <c r="N1180" s="19">
        <f>IF(M1180="","",MONTH(M1180))</f>
        <v>9</v>
      </c>
      <c r="O1180" s="1" t="str">
        <f>VLOOKUP(N1180,[1]Mestre!$B$2:$C$13,2,FALSE)</f>
        <v>Trimestre 3</v>
      </c>
      <c r="Q1180"/>
      <c r="R1180"/>
      <c r="S1180"/>
    </row>
    <row r="1181" spans="3:19" ht="15" x14ac:dyDescent="0.25">
      <c r="C1181" s="2" t="s">
        <v>864</v>
      </c>
      <c r="D1181" s="3" t="s">
        <v>867</v>
      </c>
      <c r="F1181" s="4">
        <v>44119</v>
      </c>
      <c r="G1181" s="5">
        <v>755.26</v>
      </c>
      <c r="H1181" s="5">
        <v>158.6</v>
      </c>
      <c r="K1181" s="5">
        <v>913.86</v>
      </c>
      <c r="L1181" s="5" t="s">
        <v>104</v>
      </c>
      <c r="M1181" s="4">
        <v>44126</v>
      </c>
      <c r="N1181" s="19">
        <f>IF(M1181="","",MONTH(M1181))</f>
        <v>10</v>
      </c>
      <c r="O1181" s="1" t="str">
        <f>VLOOKUP(N1181,[1]Mestre!$B$2:$C$13,2,FALSE)</f>
        <v>Trimestre 4</v>
      </c>
      <c r="Q1181"/>
      <c r="R1181"/>
      <c r="S1181"/>
    </row>
    <row r="1182" spans="3:19" ht="15" x14ac:dyDescent="0.25">
      <c r="C1182" s="2" t="s">
        <v>864</v>
      </c>
      <c r="D1182" s="3">
        <v>151461</v>
      </c>
      <c r="F1182" s="4">
        <v>44150</v>
      </c>
      <c r="G1182" s="5">
        <v>755.26</v>
      </c>
      <c r="H1182" s="5">
        <v>158.6</v>
      </c>
      <c r="K1182" s="5">
        <v>913.86</v>
      </c>
      <c r="L1182" s="5" t="s">
        <v>104</v>
      </c>
      <c r="M1182" s="4">
        <v>44154</v>
      </c>
      <c r="N1182" s="19">
        <f>IF(M1182="","",MONTH(M1182))</f>
        <v>11</v>
      </c>
      <c r="O1182" s="1" t="str">
        <f>VLOOKUP(N1182,[1]Mestre!$B$2:$C$13,2,FALSE)</f>
        <v>Trimestre 4</v>
      </c>
      <c r="Q1182"/>
      <c r="R1182"/>
      <c r="S1182"/>
    </row>
    <row r="1183" spans="3:19" ht="15" x14ac:dyDescent="0.25">
      <c r="C1183" s="2" t="s">
        <v>864</v>
      </c>
      <c r="D1183" s="3" t="s">
        <v>868</v>
      </c>
      <c r="F1183" s="4">
        <v>44165</v>
      </c>
      <c r="G1183" s="5">
        <v>770.26</v>
      </c>
      <c r="H1183" s="5">
        <v>161.75</v>
      </c>
      <c r="K1183" s="5">
        <v>932.01</v>
      </c>
      <c r="L1183" s="5" t="s">
        <v>104</v>
      </c>
      <c r="M1183" s="4">
        <v>44165</v>
      </c>
      <c r="N1183" s="19">
        <f>IF(M1183="","",MONTH(M1183))</f>
        <v>11</v>
      </c>
      <c r="O1183" s="1" t="str">
        <f>VLOOKUP(N1183,[1]Mestre!$B$2:$C$13,2,FALSE)</f>
        <v>Trimestre 4</v>
      </c>
      <c r="Q1183"/>
      <c r="R1183"/>
      <c r="S1183"/>
    </row>
    <row r="1184" spans="3:19" ht="15" x14ac:dyDescent="0.25">
      <c r="C1184" s="2" t="s">
        <v>864</v>
      </c>
      <c r="D1184" s="3">
        <v>167697</v>
      </c>
      <c r="F1184" s="4">
        <v>44180</v>
      </c>
      <c r="G1184" s="5">
        <v>2235.12</v>
      </c>
      <c r="H1184" s="5">
        <v>469.38</v>
      </c>
      <c r="K1184" s="5">
        <v>2704.5</v>
      </c>
      <c r="L1184" s="5" t="s">
        <v>104</v>
      </c>
      <c r="M1184" s="4">
        <v>44183</v>
      </c>
      <c r="N1184" s="19">
        <f>IF(M1184="","",MONTH(M1184))</f>
        <v>12</v>
      </c>
      <c r="O1184" s="1" t="str">
        <f>VLOOKUP(N1184,[1]Mestre!$B$2:$C$13,2,FALSE)</f>
        <v>Trimestre 4</v>
      </c>
      <c r="Q1184"/>
      <c r="R1184"/>
      <c r="S1184"/>
    </row>
    <row r="1185" spans="3:19" ht="15" x14ac:dyDescent="0.25">
      <c r="C1185" s="2" t="s">
        <v>864</v>
      </c>
      <c r="D1185" s="3" t="s">
        <v>869</v>
      </c>
      <c r="F1185" s="4">
        <v>44196</v>
      </c>
      <c r="G1185" s="5">
        <v>1710.31</v>
      </c>
      <c r="H1185" s="5">
        <v>359.17</v>
      </c>
      <c r="K1185" s="5">
        <v>2069.48</v>
      </c>
      <c r="L1185" s="5" t="s">
        <v>18</v>
      </c>
      <c r="M1185" s="4">
        <v>44196</v>
      </c>
      <c r="N1185" s="19">
        <f>IF(M1185="","",MONTH(M1185))</f>
        <v>12</v>
      </c>
      <c r="O1185" s="1" t="str">
        <f>VLOOKUP(N1185,[1]Mestre!$B$2:$C$13,2,FALSE)</f>
        <v>Trimestre 4</v>
      </c>
      <c r="Q1185"/>
      <c r="R1185"/>
      <c r="S1185"/>
    </row>
    <row r="1186" spans="3:19" ht="15" x14ac:dyDescent="0.25">
      <c r="C1186" s="2" t="s">
        <v>870</v>
      </c>
      <c r="D1186" s="3">
        <v>201287</v>
      </c>
      <c r="F1186" s="4">
        <v>44119</v>
      </c>
      <c r="G1186" s="5">
        <v>720.23</v>
      </c>
      <c r="H1186" s="5">
        <v>151.25</v>
      </c>
      <c r="K1186" s="5">
        <v>871.48</v>
      </c>
      <c r="L1186" s="5" t="s">
        <v>18</v>
      </c>
      <c r="M1186" s="4">
        <v>44126</v>
      </c>
      <c r="N1186" s="19">
        <f>IF(M1186="","",MONTH(M1186))</f>
        <v>10</v>
      </c>
      <c r="O1186" s="1" t="str">
        <f>VLOOKUP(N1186,[1]Mestre!$B$2:$C$13,2,FALSE)</f>
        <v>Trimestre 4</v>
      </c>
      <c r="Q1186"/>
      <c r="R1186"/>
      <c r="S1186"/>
    </row>
    <row r="1187" spans="3:19" ht="15" x14ac:dyDescent="0.25">
      <c r="C1187" s="2" t="s">
        <v>870</v>
      </c>
      <c r="D1187" s="3">
        <v>201421</v>
      </c>
      <c r="F1187" s="4">
        <v>44146</v>
      </c>
      <c r="G1187" s="5">
        <v>575</v>
      </c>
      <c r="H1187" s="5">
        <v>120.75</v>
      </c>
      <c r="K1187" s="5">
        <v>695.75</v>
      </c>
      <c r="L1187" s="5" t="s">
        <v>18</v>
      </c>
      <c r="M1187" s="4">
        <v>44148</v>
      </c>
      <c r="N1187" s="19">
        <f>IF(M1187="","",MONTH(M1187))</f>
        <v>11</v>
      </c>
      <c r="O1187" s="1" t="str">
        <f>VLOOKUP(N1187,[1]Mestre!$B$2:$C$13,2,FALSE)</f>
        <v>Trimestre 4</v>
      </c>
      <c r="Q1187"/>
      <c r="R1187"/>
      <c r="S1187"/>
    </row>
    <row r="1188" spans="3:19" ht="15" x14ac:dyDescent="0.25">
      <c r="C1188" s="2" t="s">
        <v>870</v>
      </c>
      <c r="D1188" s="3">
        <v>201463</v>
      </c>
      <c r="F1188" s="4">
        <v>44154</v>
      </c>
      <c r="G1188" s="5">
        <v>1151.7</v>
      </c>
      <c r="H1188" s="5">
        <v>241.86</v>
      </c>
      <c r="K1188" s="5">
        <v>1393.56</v>
      </c>
      <c r="L1188" s="5" t="s">
        <v>18</v>
      </c>
      <c r="M1188" s="4">
        <v>44155</v>
      </c>
      <c r="N1188" s="19">
        <f>IF(M1188="","",MONTH(M1188))</f>
        <v>11</v>
      </c>
      <c r="O1188" s="1" t="str">
        <f>VLOOKUP(N1188,[1]Mestre!$B$2:$C$13,2,FALSE)</f>
        <v>Trimestre 4</v>
      </c>
      <c r="Q1188"/>
      <c r="R1188"/>
      <c r="S1188"/>
    </row>
    <row r="1189" spans="3:19" ht="15" x14ac:dyDescent="0.25">
      <c r="C1189" s="2" t="s">
        <v>870</v>
      </c>
      <c r="D1189" s="3">
        <v>201619</v>
      </c>
      <c r="F1189" s="4">
        <v>44188</v>
      </c>
      <c r="G1189" s="5">
        <v>3160.23</v>
      </c>
      <c r="H1189" s="5">
        <v>663.65</v>
      </c>
      <c r="K1189" s="5">
        <v>3823.88</v>
      </c>
      <c r="L1189" s="5" t="s">
        <v>18</v>
      </c>
      <c r="M1189" s="4">
        <v>44196</v>
      </c>
      <c r="N1189" s="19">
        <f>IF(M1189="","",MONTH(M1189))</f>
        <v>12</v>
      </c>
      <c r="O1189" s="1" t="str">
        <f>VLOOKUP(N1189,[1]Mestre!$B$2:$C$13,2,FALSE)</f>
        <v>Trimestre 4</v>
      </c>
      <c r="Q1189"/>
      <c r="R1189"/>
      <c r="S1189"/>
    </row>
    <row r="1190" spans="3:19" ht="15" x14ac:dyDescent="0.25">
      <c r="C1190" s="2" t="s">
        <v>871</v>
      </c>
      <c r="D1190" s="3">
        <v>20015000</v>
      </c>
      <c r="F1190" s="4">
        <v>43847</v>
      </c>
      <c r="G1190" s="5">
        <v>3000.5</v>
      </c>
      <c r="H1190" s="5">
        <v>305.06</v>
      </c>
      <c r="K1190" s="5">
        <v>3305.56</v>
      </c>
      <c r="L1190" s="5" t="s">
        <v>158</v>
      </c>
      <c r="M1190" s="4">
        <v>43853</v>
      </c>
      <c r="N1190" s="19">
        <f>IF(M1190="","",MONTH(M1190))</f>
        <v>1</v>
      </c>
      <c r="O1190" s="1" t="str">
        <f>VLOOKUP(N1190,[1]Mestre!$B$2:$C$13,2,FALSE)</f>
        <v>Trimestre 1</v>
      </c>
      <c r="Q1190"/>
      <c r="R1190"/>
      <c r="S1190"/>
    </row>
    <row r="1191" spans="3:19" ht="15" x14ac:dyDescent="0.25">
      <c r="C1191" s="2" t="s">
        <v>871</v>
      </c>
      <c r="D1191" s="3">
        <v>20015513</v>
      </c>
      <c r="F1191" s="4">
        <v>43866</v>
      </c>
      <c r="G1191" s="5">
        <v>2334.1</v>
      </c>
      <c r="H1191" s="5">
        <v>234.41</v>
      </c>
      <c r="K1191" s="5">
        <v>2568.5100000000002</v>
      </c>
      <c r="L1191" s="5" t="s">
        <v>158</v>
      </c>
      <c r="M1191" s="4">
        <v>43881</v>
      </c>
      <c r="N1191" s="19">
        <f>IF(M1191="","",MONTH(M1191))</f>
        <v>2</v>
      </c>
      <c r="O1191" s="1" t="str">
        <f>VLOOKUP(N1191,[1]Mestre!$B$2:$C$13,2,FALSE)</f>
        <v>Trimestre 1</v>
      </c>
      <c r="Q1191"/>
      <c r="R1191"/>
      <c r="S1191"/>
    </row>
    <row r="1192" spans="3:19" ht="15" x14ac:dyDescent="0.25">
      <c r="C1192" s="2" t="s">
        <v>871</v>
      </c>
      <c r="D1192" s="3">
        <v>20025518</v>
      </c>
      <c r="F1192" s="4">
        <v>43894</v>
      </c>
      <c r="G1192" s="5">
        <v>547.67999999999995</v>
      </c>
      <c r="H1192" s="5">
        <v>55.77</v>
      </c>
      <c r="K1192" s="5">
        <v>603.45000000000005</v>
      </c>
      <c r="L1192" s="5" t="s">
        <v>158</v>
      </c>
      <c r="M1192" s="4">
        <v>43903</v>
      </c>
      <c r="N1192" s="19">
        <f>IF(M1192="","",MONTH(M1192))</f>
        <v>3</v>
      </c>
      <c r="O1192" s="1" t="str">
        <f>VLOOKUP(N1192,[1]Mestre!$B$2:$C$13,2,FALSE)</f>
        <v>Trimestre 1</v>
      </c>
      <c r="Q1192"/>
      <c r="R1192"/>
      <c r="S1192"/>
    </row>
    <row r="1193" spans="3:19" ht="15" x14ac:dyDescent="0.25">
      <c r="C1193" s="2" t="s">
        <v>871</v>
      </c>
      <c r="D1193" s="3">
        <v>20035518</v>
      </c>
      <c r="F1193" s="4">
        <v>43925</v>
      </c>
      <c r="G1193" s="5">
        <v>869.55</v>
      </c>
      <c r="H1193" s="5">
        <v>87.46</v>
      </c>
      <c r="K1193" s="5">
        <v>957.01</v>
      </c>
      <c r="L1193" s="5" t="s">
        <v>18</v>
      </c>
      <c r="M1193" s="4">
        <v>43935</v>
      </c>
      <c r="N1193" s="19">
        <f>IF(M1193="","",MONTH(M1193))</f>
        <v>4</v>
      </c>
      <c r="O1193" s="1" t="str">
        <f>VLOOKUP(N1193,[1]Mestre!$B$2:$C$13,2,FALSE)</f>
        <v>Trimestre 2</v>
      </c>
      <c r="Q1193"/>
      <c r="R1193"/>
      <c r="S1193"/>
    </row>
    <row r="1194" spans="3:19" ht="15" x14ac:dyDescent="0.25">
      <c r="C1194" s="2" t="s">
        <v>871</v>
      </c>
      <c r="D1194" s="3">
        <v>20045366</v>
      </c>
      <c r="F1194" s="4">
        <v>43951</v>
      </c>
      <c r="G1194" s="5">
        <v>1464.55</v>
      </c>
      <c r="H1194" s="5">
        <v>146.96</v>
      </c>
      <c r="K1194" s="5">
        <v>1611.51</v>
      </c>
      <c r="L1194" s="5" t="s">
        <v>158</v>
      </c>
      <c r="M1194" s="4">
        <v>43951</v>
      </c>
      <c r="N1194" s="19">
        <f>IF(M1194="","",MONTH(M1194))</f>
        <v>4</v>
      </c>
      <c r="O1194" s="1" t="str">
        <f>VLOOKUP(N1194,[1]Mestre!$B$2:$C$13,2,FALSE)</f>
        <v>Trimestre 2</v>
      </c>
      <c r="Q1194"/>
      <c r="R1194"/>
      <c r="S1194"/>
    </row>
    <row r="1195" spans="3:19" ht="15" x14ac:dyDescent="0.25">
      <c r="C1195" s="2" t="s">
        <v>871</v>
      </c>
      <c r="D1195" s="3">
        <v>20055442</v>
      </c>
      <c r="F1195" s="4">
        <v>43986</v>
      </c>
      <c r="G1195" s="5">
        <v>869.55</v>
      </c>
      <c r="H1195" s="5">
        <v>87.46</v>
      </c>
      <c r="K1195" s="5">
        <v>957.01</v>
      </c>
      <c r="L1195" s="5" t="s">
        <v>158</v>
      </c>
      <c r="M1195" s="4">
        <v>43991</v>
      </c>
      <c r="N1195" s="19">
        <f>IF(M1195="","",MONTH(M1195))</f>
        <v>6</v>
      </c>
      <c r="O1195" s="1" t="str">
        <f>VLOOKUP(N1195,[1]Mestre!$B$2:$C$13,2,FALSE)</f>
        <v>Trimestre 2</v>
      </c>
      <c r="Q1195"/>
      <c r="R1195"/>
      <c r="S1195"/>
    </row>
    <row r="1196" spans="3:19" ht="15" x14ac:dyDescent="0.25">
      <c r="C1196" s="2" t="s">
        <v>871</v>
      </c>
      <c r="D1196" s="3">
        <v>20065542</v>
      </c>
      <c r="F1196" s="4">
        <v>44017</v>
      </c>
      <c r="G1196" s="5">
        <v>70</v>
      </c>
      <c r="H1196" s="5">
        <v>14.7</v>
      </c>
      <c r="K1196" s="5">
        <v>84.7</v>
      </c>
      <c r="L1196" s="5" t="s">
        <v>158</v>
      </c>
      <c r="M1196" s="4">
        <v>44025</v>
      </c>
      <c r="N1196" s="19">
        <f>IF(M1196="","",MONTH(M1196))</f>
        <v>7</v>
      </c>
      <c r="O1196" s="1" t="str">
        <f>VLOOKUP(N1196,[1]Mestre!$B$2:$C$13,2,FALSE)</f>
        <v>Trimestre 3</v>
      </c>
      <c r="Q1196"/>
      <c r="R1196"/>
      <c r="S1196"/>
    </row>
    <row r="1197" spans="3:19" ht="15" x14ac:dyDescent="0.25">
      <c r="C1197" s="2" t="s">
        <v>871</v>
      </c>
      <c r="D1197" s="3">
        <v>20075482</v>
      </c>
      <c r="F1197" s="4">
        <v>44048</v>
      </c>
      <c r="G1197" s="5">
        <v>3989.1</v>
      </c>
      <c r="H1197" s="5">
        <v>399.91</v>
      </c>
      <c r="K1197" s="5">
        <v>4389.01</v>
      </c>
      <c r="L1197" s="5" t="s">
        <v>158</v>
      </c>
      <c r="M1197" s="4">
        <v>44049</v>
      </c>
      <c r="N1197" s="19">
        <f>IF(M1197="","",MONTH(M1197))</f>
        <v>8</v>
      </c>
      <c r="O1197" s="1" t="str">
        <f>VLOOKUP(N1197,[1]Mestre!$B$2:$C$13,2,FALSE)</f>
        <v>Trimestre 3</v>
      </c>
      <c r="Q1197"/>
      <c r="R1197"/>
      <c r="S1197"/>
    </row>
    <row r="1198" spans="3:19" ht="15" x14ac:dyDescent="0.25">
      <c r="C1198" s="2" t="s">
        <v>871</v>
      </c>
      <c r="D1198" s="3">
        <v>20095503</v>
      </c>
      <c r="F1198" s="4">
        <v>44110</v>
      </c>
      <c r="G1198" s="5">
        <v>869.55</v>
      </c>
      <c r="H1198" s="5">
        <v>87.46</v>
      </c>
      <c r="K1198" s="5">
        <v>957.01</v>
      </c>
      <c r="L1198" s="5" t="s">
        <v>158</v>
      </c>
      <c r="M1198" s="4">
        <v>44118</v>
      </c>
      <c r="N1198" s="19">
        <f>IF(M1198="","",MONTH(M1198))</f>
        <v>10</v>
      </c>
      <c r="O1198" s="1" t="str">
        <f>VLOOKUP(N1198,[1]Mestre!$B$2:$C$13,2,FALSE)</f>
        <v>Trimestre 4</v>
      </c>
      <c r="Q1198"/>
      <c r="R1198"/>
      <c r="S1198"/>
    </row>
    <row r="1199" spans="3:19" ht="15" x14ac:dyDescent="0.25">
      <c r="C1199" s="2" t="s">
        <v>871</v>
      </c>
      <c r="D1199" s="3">
        <v>20115014</v>
      </c>
      <c r="F1199" s="4">
        <v>44147</v>
      </c>
      <c r="G1199" s="5">
        <v>369.9</v>
      </c>
      <c r="H1199" s="5">
        <v>37.99</v>
      </c>
      <c r="K1199" s="5">
        <v>407.89</v>
      </c>
      <c r="L1199" s="5" t="s">
        <v>158</v>
      </c>
      <c r="M1199" s="4">
        <v>44148</v>
      </c>
      <c r="N1199" s="19">
        <f>IF(M1199="","",MONTH(M1199))</f>
        <v>11</v>
      </c>
      <c r="O1199" s="1" t="str">
        <f>VLOOKUP(N1199,[1]Mestre!$B$2:$C$13,2,FALSE)</f>
        <v>Trimestre 4</v>
      </c>
      <c r="Q1199"/>
      <c r="R1199"/>
      <c r="S1199"/>
    </row>
    <row r="1200" spans="3:19" ht="15" x14ac:dyDescent="0.25">
      <c r="C1200" s="2" t="s">
        <v>871</v>
      </c>
      <c r="D1200" s="3">
        <v>20115344</v>
      </c>
      <c r="F1200" s="4">
        <v>44165</v>
      </c>
      <c r="G1200" s="5">
        <v>869.55</v>
      </c>
      <c r="H1200" s="5">
        <v>87.46</v>
      </c>
      <c r="K1200" s="5">
        <v>957.01</v>
      </c>
      <c r="L1200" s="5" t="s">
        <v>158</v>
      </c>
      <c r="M1200" s="4">
        <v>44165</v>
      </c>
      <c r="N1200" s="19">
        <f>IF(M1200="","",MONTH(M1200))</f>
        <v>11</v>
      </c>
      <c r="O1200" s="1" t="str">
        <f>VLOOKUP(N1200,[1]Mestre!$B$2:$C$13,2,FALSE)</f>
        <v>Trimestre 4</v>
      </c>
      <c r="Q1200"/>
      <c r="R1200"/>
      <c r="S1200"/>
    </row>
    <row r="1201" spans="3:19" ht="15" x14ac:dyDescent="0.25">
      <c r="C1201" s="2" t="s">
        <v>872</v>
      </c>
      <c r="D1201" s="3">
        <v>62020</v>
      </c>
      <c r="F1201" s="4">
        <v>43957</v>
      </c>
      <c r="G1201" s="5">
        <v>5215</v>
      </c>
      <c r="H1201" s="5">
        <v>1095.1500000000001</v>
      </c>
      <c r="J1201" s="5" t="s">
        <v>873</v>
      </c>
      <c r="K1201" s="5">
        <v>5527.9</v>
      </c>
      <c r="L1201" s="5" t="s">
        <v>874</v>
      </c>
      <c r="M1201" s="4">
        <v>43959</v>
      </c>
      <c r="N1201" s="19">
        <f>IF(M1201="","",MONTH(M1201))</f>
        <v>5</v>
      </c>
      <c r="O1201" s="1" t="str">
        <f>VLOOKUP(N1201,[1]Mestre!$B$2:$C$13,2,FALSE)</f>
        <v>Trimestre 2</v>
      </c>
      <c r="Q1201"/>
      <c r="R1201"/>
      <c r="S1201"/>
    </row>
    <row r="1202" spans="3:19" ht="15" x14ac:dyDescent="0.25">
      <c r="C1202" s="2" t="s">
        <v>875</v>
      </c>
      <c r="D1202" s="3" t="s">
        <v>876</v>
      </c>
      <c r="F1202" s="4">
        <v>44043</v>
      </c>
      <c r="G1202" s="5">
        <v>8398</v>
      </c>
      <c r="H1202" s="5">
        <v>1763.58</v>
      </c>
      <c r="K1202" s="5">
        <v>10161.58</v>
      </c>
      <c r="L1202" s="5" t="s">
        <v>877</v>
      </c>
      <c r="M1202" s="4">
        <v>44074</v>
      </c>
      <c r="N1202" s="19">
        <f>IF(M1202="","",MONTH(M1202))</f>
        <v>8</v>
      </c>
      <c r="O1202" s="1" t="str">
        <f>VLOOKUP(N1202,[1]Mestre!$B$2:$C$13,2,FALSE)</f>
        <v>Trimestre 3</v>
      </c>
      <c r="Q1202"/>
      <c r="R1202"/>
      <c r="S1202"/>
    </row>
    <row r="1203" spans="3:19" ht="15" x14ac:dyDescent="0.25">
      <c r="C1203" s="2" t="s">
        <v>875</v>
      </c>
      <c r="D1203" s="3" t="s">
        <v>878</v>
      </c>
      <c r="F1203" s="4">
        <v>44074</v>
      </c>
      <c r="G1203" s="5">
        <v>1224</v>
      </c>
      <c r="H1203" s="5">
        <v>257.04000000000002</v>
      </c>
      <c r="K1203" s="5">
        <v>1481.04</v>
      </c>
      <c r="L1203" s="5" t="s">
        <v>877</v>
      </c>
      <c r="M1203" s="4">
        <v>44074</v>
      </c>
      <c r="N1203" s="19">
        <f>IF(M1203="","",MONTH(M1203))</f>
        <v>8</v>
      </c>
      <c r="O1203" s="1" t="str">
        <f>VLOOKUP(N1203,[1]Mestre!$B$2:$C$13,2,FALSE)</f>
        <v>Trimestre 3</v>
      </c>
      <c r="Q1203"/>
      <c r="R1203"/>
      <c r="S1203"/>
    </row>
    <row r="1204" spans="3:19" ht="15" x14ac:dyDescent="0.25">
      <c r="C1204" s="2" t="s">
        <v>879</v>
      </c>
      <c r="D1204" s="3">
        <v>2041003101</v>
      </c>
      <c r="F1204" s="4">
        <v>43875</v>
      </c>
      <c r="G1204" s="5">
        <v>336</v>
      </c>
      <c r="H1204" s="5">
        <v>70.56</v>
      </c>
      <c r="K1204" s="5">
        <v>406.56</v>
      </c>
      <c r="L1204" s="5" t="s">
        <v>402</v>
      </c>
      <c r="M1204" s="4">
        <v>43886</v>
      </c>
      <c r="N1204" s="19">
        <f>IF(M1204="","",MONTH(M1204))</f>
        <v>2</v>
      </c>
      <c r="O1204" s="1" t="str">
        <f>VLOOKUP(N1204,[1]Mestre!$B$2:$C$13,2,FALSE)</f>
        <v>Trimestre 1</v>
      </c>
      <c r="Q1204"/>
      <c r="R1204"/>
      <c r="S1204"/>
    </row>
    <row r="1205" spans="3:19" ht="15" x14ac:dyDescent="0.25">
      <c r="C1205" s="2" t="s">
        <v>879</v>
      </c>
      <c r="D1205" s="3">
        <v>2043007938</v>
      </c>
      <c r="F1205" s="4">
        <v>44146</v>
      </c>
      <c r="G1205" s="5">
        <v>41.8</v>
      </c>
      <c r="H1205" s="5">
        <v>8.7799999999999994</v>
      </c>
      <c r="K1205" s="5">
        <v>50.58</v>
      </c>
      <c r="L1205" s="5" t="s">
        <v>402</v>
      </c>
      <c r="M1205" s="4">
        <v>44151</v>
      </c>
      <c r="N1205" s="19">
        <f>IF(M1205="","",MONTH(M1205))</f>
        <v>11</v>
      </c>
      <c r="O1205" s="1" t="str">
        <f>VLOOKUP(N1205,[1]Mestre!$B$2:$C$13,2,FALSE)</f>
        <v>Trimestre 4</v>
      </c>
      <c r="Q1205"/>
      <c r="R1205"/>
      <c r="S1205"/>
    </row>
    <row r="1206" spans="3:19" ht="15" x14ac:dyDescent="0.25">
      <c r="C1206" s="2" t="s">
        <v>879</v>
      </c>
      <c r="D1206" s="3">
        <v>2041018386</v>
      </c>
      <c r="F1206" s="4">
        <v>44154</v>
      </c>
      <c r="G1206" s="5">
        <v>167.2</v>
      </c>
      <c r="H1206" s="5">
        <v>35.11</v>
      </c>
      <c r="K1206" s="5">
        <v>202.31</v>
      </c>
      <c r="L1206" s="5" t="s">
        <v>401</v>
      </c>
      <c r="M1206" s="4">
        <v>44165</v>
      </c>
      <c r="N1206" s="19">
        <f>IF(M1206="","",MONTH(M1206))</f>
        <v>11</v>
      </c>
      <c r="O1206" s="1" t="str">
        <f>VLOOKUP(N1206,[1]Mestre!$B$2:$C$13,2,FALSE)</f>
        <v>Trimestre 4</v>
      </c>
      <c r="Q1206"/>
      <c r="R1206"/>
      <c r="S1206"/>
    </row>
    <row r="1207" spans="3:19" ht="15" x14ac:dyDescent="0.25">
      <c r="C1207" s="2" t="s">
        <v>880</v>
      </c>
      <c r="D1207" s="3" t="s">
        <v>881</v>
      </c>
      <c r="F1207" s="4">
        <v>44013</v>
      </c>
      <c r="G1207" s="5">
        <v>59.2</v>
      </c>
      <c r="H1207" s="5">
        <v>12.43</v>
      </c>
      <c r="K1207" s="5">
        <v>71.63</v>
      </c>
      <c r="L1207" s="5" t="s">
        <v>882</v>
      </c>
      <c r="M1207" s="4">
        <v>44090</v>
      </c>
      <c r="N1207" s="19">
        <f>IF(M1207="","",MONTH(M1207))</f>
        <v>9</v>
      </c>
      <c r="O1207" s="1" t="str">
        <f>VLOOKUP(N1207,[1]Mestre!$B$2:$C$13,2,FALSE)</f>
        <v>Trimestre 3</v>
      </c>
      <c r="Q1207"/>
      <c r="R1207"/>
      <c r="S1207"/>
    </row>
    <row r="1208" spans="3:19" ht="15" x14ac:dyDescent="0.25">
      <c r="C1208" s="2" t="s">
        <v>880</v>
      </c>
      <c r="D1208" s="3" t="s">
        <v>883</v>
      </c>
      <c r="F1208" s="4">
        <v>44049</v>
      </c>
      <c r="G1208" s="5">
        <v>148</v>
      </c>
      <c r="H1208" s="5">
        <v>31.08</v>
      </c>
      <c r="K1208" s="5">
        <v>179.08</v>
      </c>
      <c r="L1208" s="5" t="s">
        <v>882</v>
      </c>
      <c r="M1208" s="4">
        <v>44090</v>
      </c>
      <c r="N1208" s="19">
        <f>IF(M1208="","",MONTH(M1208))</f>
        <v>9</v>
      </c>
      <c r="O1208" s="1" t="str">
        <f>VLOOKUP(N1208,[1]Mestre!$B$2:$C$13,2,FALSE)</f>
        <v>Trimestre 3</v>
      </c>
      <c r="Q1208"/>
      <c r="R1208"/>
      <c r="S1208"/>
    </row>
    <row r="1209" spans="3:19" ht="15" x14ac:dyDescent="0.25">
      <c r="C1209" s="2" t="s">
        <v>880</v>
      </c>
      <c r="D1209" s="3" t="s">
        <v>884</v>
      </c>
      <c r="F1209" s="4">
        <v>44080</v>
      </c>
      <c r="G1209" s="5">
        <v>148</v>
      </c>
      <c r="H1209" s="5">
        <v>31.08</v>
      </c>
      <c r="K1209" s="5">
        <v>179.08</v>
      </c>
      <c r="L1209" s="5" t="s">
        <v>882</v>
      </c>
      <c r="M1209" s="4">
        <v>44090</v>
      </c>
      <c r="N1209" s="19">
        <f>IF(M1209="","",MONTH(M1209))</f>
        <v>9</v>
      </c>
      <c r="O1209" s="1" t="str">
        <f>VLOOKUP(N1209,[1]Mestre!$B$2:$C$13,2,FALSE)</f>
        <v>Trimestre 3</v>
      </c>
      <c r="Q1209"/>
      <c r="R1209"/>
      <c r="S1209"/>
    </row>
    <row r="1210" spans="3:19" ht="15" x14ac:dyDescent="0.25">
      <c r="C1210" s="2" t="s">
        <v>880</v>
      </c>
      <c r="D1210" s="3" t="s">
        <v>885</v>
      </c>
      <c r="F1210" s="4">
        <v>44110</v>
      </c>
      <c r="G1210" s="5">
        <v>148.21</v>
      </c>
      <c r="H1210" s="5">
        <v>31.12</v>
      </c>
      <c r="K1210" s="5">
        <v>179.33</v>
      </c>
      <c r="L1210" s="5" t="s">
        <v>882</v>
      </c>
      <c r="M1210" s="4">
        <v>44111</v>
      </c>
      <c r="N1210" s="19">
        <f>IF(M1210="","",MONTH(M1210))</f>
        <v>10</v>
      </c>
      <c r="O1210" s="1" t="str">
        <f>VLOOKUP(N1210,[1]Mestre!$B$2:$C$13,2,FALSE)</f>
        <v>Trimestre 4</v>
      </c>
      <c r="Q1210"/>
      <c r="R1210"/>
      <c r="S1210"/>
    </row>
    <row r="1211" spans="3:19" ht="15" x14ac:dyDescent="0.25">
      <c r="C1211" s="2" t="s">
        <v>880</v>
      </c>
      <c r="D1211" s="3" t="s">
        <v>886</v>
      </c>
      <c r="F1211" s="4">
        <v>44141</v>
      </c>
      <c r="G1211" s="5">
        <v>148</v>
      </c>
      <c r="H1211" s="5">
        <v>31.08</v>
      </c>
      <c r="K1211" s="5">
        <v>179.08</v>
      </c>
      <c r="L1211" s="5" t="s">
        <v>887</v>
      </c>
      <c r="M1211" s="4">
        <v>44148</v>
      </c>
      <c r="N1211" s="19">
        <f>IF(M1211="","",MONTH(M1211))</f>
        <v>11</v>
      </c>
      <c r="O1211" s="1" t="str">
        <f>VLOOKUP(N1211,[1]Mestre!$B$2:$C$13,2,FALSE)</f>
        <v>Trimestre 4</v>
      </c>
      <c r="Q1211"/>
      <c r="R1211"/>
      <c r="S1211"/>
    </row>
    <row r="1212" spans="3:19" ht="15" x14ac:dyDescent="0.25">
      <c r="C1212" s="2" t="s">
        <v>880</v>
      </c>
      <c r="D1212" s="3" t="s">
        <v>888</v>
      </c>
      <c r="F1212" s="4">
        <v>44171</v>
      </c>
      <c r="G1212" s="5">
        <v>148</v>
      </c>
      <c r="H1212" s="5">
        <v>31.08</v>
      </c>
      <c r="K1212" s="5">
        <v>179.08</v>
      </c>
      <c r="L1212" s="5" t="s">
        <v>882</v>
      </c>
      <c r="M1212" s="4">
        <v>44196</v>
      </c>
      <c r="N1212" s="19">
        <f>IF(M1212="","",MONTH(M1212))</f>
        <v>12</v>
      </c>
      <c r="O1212" s="1" t="str">
        <f>VLOOKUP(N1212,[1]Mestre!$B$2:$C$13,2,FALSE)</f>
        <v>Trimestre 4</v>
      </c>
      <c r="Q1212"/>
      <c r="R1212"/>
      <c r="S1212"/>
    </row>
    <row r="1213" spans="3:19" ht="15" x14ac:dyDescent="0.25">
      <c r="C1213" s="2" t="s">
        <v>889</v>
      </c>
      <c r="D1213" s="3" t="s">
        <v>890</v>
      </c>
      <c r="F1213" s="4">
        <v>44042</v>
      </c>
      <c r="G1213" s="5">
        <v>115.3</v>
      </c>
      <c r="H1213" s="5">
        <v>24.21</v>
      </c>
      <c r="K1213" s="5">
        <v>139.51</v>
      </c>
      <c r="L1213" s="5" t="s">
        <v>735</v>
      </c>
      <c r="M1213" s="4">
        <v>44043</v>
      </c>
      <c r="N1213" s="19">
        <f>IF(M1213="","",MONTH(M1213))</f>
        <v>7</v>
      </c>
      <c r="O1213" s="1" t="str">
        <f>VLOOKUP(N1213,[1]Mestre!$B$2:$C$13,2,FALSE)</f>
        <v>Trimestre 3</v>
      </c>
      <c r="Q1213"/>
      <c r="R1213"/>
      <c r="S1213"/>
    </row>
    <row r="1214" spans="3:19" ht="15" x14ac:dyDescent="0.25">
      <c r="C1214" s="2" t="s">
        <v>891</v>
      </c>
      <c r="D1214" s="3" t="s">
        <v>892</v>
      </c>
      <c r="F1214" s="4">
        <v>44130</v>
      </c>
      <c r="G1214" s="5">
        <v>75.91</v>
      </c>
      <c r="H1214" s="5">
        <v>15.94</v>
      </c>
      <c r="K1214" s="5">
        <v>91.85</v>
      </c>
      <c r="L1214" s="5" t="s">
        <v>42</v>
      </c>
      <c r="M1214" s="4">
        <v>44135</v>
      </c>
      <c r="N1214" s="19">
        <f>IF(M1214="","",MONTH(M1214))</f>
        <v>10</v>
      </c>
      <c r="O1214" s="1" t="str">
        <f>VLOOKUP(N1214,[1]Mestre!$B$2:$C$13,2,FALSE)</f>
        <v>Trimestre 4</v>
      </c>
      <c r="Q1214"/>
      <c r="R1214"/>
      <c r="S1214"/>
    </row>
    <row r="1215" spans="3:19" ht="15" x14ac:dyDescent="0.25">
      <c r="C1215" s="2" t="s">
        <v>893</v>
      </c>
      <c r="D1215" s="3" t="s">
        <v>894</v>
      </c>
      <c r="F1215" s="4">
        <v>44075</v>
      </c>
      <c r="G1215" s="5">
        <v>341.45</v>
      </c>
      <c r="H1215" s="5">
        <v>71.7</v>
      </c>
      <c r="K1215" s="5">
        <v>413.15</v>
      </c>
      <c r="L1215" s="5" t="s">
        <v>22</v>
      </c>
      <c r="M1215" s="4">
        <v>44104</v>
      </c>
      <c r="N1215" s="19">
        <f>IF(M1215="","",MONTH(M1215))</f>
        <v>9</v>
      </c>
      <c r="O1215" s="1" t="str">
        <f>VLOOKUP(N1215,[1]Mestre!$B$2:$C$13,2,FALSE)</f>
        <v>Trimestre 3</v>
      </c>
      <c r="Q1215"/>
      <c r="R1215"/>
      <c r="S1215"/>
    </row>
    <row r="1216" spans="3:19" ht="15" x14ac:dyDescent="0.25">
      <c r="C1216" s="2" t="s">
        <v>893</v>
      </c>
      <c r="D1216" s="3" t="s">
        <v>895</v>
      </c>
      <c r="F1216" s="4">
        <v>44096</v>
      </c>
      <c r="G1216" s="5">
        <v>83</v>
      </c>
      <c r="H1216" s="5">
        <v>17.43</v>
      </c>
      <c r="K1216" s="5">
        <v>100.43</v>
      </c>
      <c r="L1216" s="5" t="s">
        <v>694</v>
      </c>
      <c r="M1216" s="4">
        <v>44104</v>
      </c>
      <c r="N1216" s="19">
        <f>IF(M1216="","",MONTH(M1216))</f>
        <v>9</v>
      </c>
      <c r="O1216" s="1" t="str">
        <f>VLOOKUP(N1216,[1]Mestre!$B$2:$C$13,2,FALSE)</f>
        <v>Trimestre 3</v>
      </c>
      <c r="Q1216"/>
      <c r="R1216"/>
      <c r="S1216"/>
    </row>
    <row r="1217" spans="3:19" ht="15" x14ac:dyDescent="0.25">
      <c r="C1217" s="2" t="s">
        <v>896</v>
      </c>
      <c r="D1217" s="3">
        <v>410639</v>
      </c>
      <c r="F1217" s="4">
        <v>43871</v>
      </c>
      <c r="G1217" s="5">
        <v>358.11</v>
      </c>
      <c r="H1217" s="5">
        <v>75.2</v>
      </c>
      <c r="K1217" s="5">
        <v>433.31</v>
      </c>
      <c r="L1217" s="5" t="s">
        <v>18</v>
      </c>
      <c r="M1217" s="4">
        <v>43890</v>
      </c>
      <c r="N1217" s="19">
        <f>IF(M1217="","",MONTH(M1217))</f>
        <v>2</v>
      </c>
      <c r="O1217" s="1" t="str">
        <f>VLOOKUP(N1217,[1]Mestre!$B$2:$C$13,2,FALSE)</f>
        <v>Trimestre 1</v>
      </c>
      <c r="Q1217"/>
      <c r="R1217"/>
      <c r="S1217"/>
    </row>
    <row r="1218" spans="3:19" ht="15" x14ac:dyDescent="0.25">
      <c r="C1218" s="2" t="s">
        <v>896</v>
      </c>
      <c r="D1218" s="3">
        <v>410711</v>
      </c>
      <c r="F1218" s="4">
        <v>43881</v>
      </c>
      <c r="G1218" s="5">
        <v>177.4</v>
      </c>
      <c r="H1218" s="5">
        <v>37.25</v>
      </c>
      <c r="K1218" s="5">
        <v>214.65</v>
      </c>
      <c r="L1218" s="5" t="s">
        <v>18</v>
      </c>
      <c r="M1218" s="4">
        <v>43890</v>
      </c>
      <c r="N1218" s="19">
        <f>IF(M1218="","",MONTH(M1218))</f>
        <v>2</v>
      </c>
      <c r="O1218" s="1" t="str">
        <f>VLOOKUP(N1218,[1]Mestre!$B$2:$C$13,2,FALSE)</f>
        <v>Trimestre 1</v>
      </c>
      <c r="Q1218"/>
      <c r="R1218"/>
      <c r="S1218"/>
    </row>
    <row r="1219" spans="3:19" ht="15" x14ac:dyDescent="0.25">
      <c r="C1219" s="2" t="s">
        <v>896</v>
      </c>
      <c r="D1219" s="3">
        <v>410659</v>
      </c>
      <c r="F1219" s="4">
        <v>43881</v>
      </c>
      <c r="G1219" s="5">
        <v>996.58</v>
      </c>
      <c r="H1219" s="5">
        <v>209.28</v>
      </c>
      <c r="K1219" s="5">
        <v>1205.8599999999999</v>
      </c>
      <c r="L1219" s="5" t="s">
        <v>18</v>
      </c>
      <c r="M1219" s="4">
        <v>43890</v>
      </c>
      <c r="N1219" s="19">
        <f>IF(M1219="","",MONTH(M1219))</f>
        <v>2</v>
      </c>
      <c r="O1219" s="1" t="str">
        <f>VLOOKUP(N1219,[1]Mestre!$B$2:$C$13,2,FALSE)</f>
        <v>Trimestre 1</v>
      </c>
      <c r="Q1219"/>
      <c r="R1219"/>
      <c r="S1219"/>
    </row>
    <row r="1220" spans="3:19" ht="15" x14ac:dyDescent="0.25">
      <c r="C1220" s="2" t="s">
        <v>896</v>
      </c>
      <c r="D1220" s="3">
        <v>410782</v>
      </c>
      <c r="F1220" s="4">
        <v>43888</v>
      </c>
      <c r="G1220" s="5">
        <v>340.77</v>
      </c>
      <c r="H1220" s="5">
        <v>71.56</v>
      </c>
      <c r="K1220" s="5">
        <v>412.33</v>
      </c>
      <c r="L1220" s="5" t="s">
        <v>18</v>
      </c>
      <c r="M1220" s="4">
        <v>43890</v>
      </c>
      <c r="N1220" s="19">
        <f>IF(M1220="","",MONTH(M1220))</f>
        <v>2</v>
      </c>
      <c r="O1220" s="1" t="str">
        <f>VLOOKUP(N1220,[1]Mestre!$B$2:$C$13,2,FALSE)</f>
        <v>Trimestre 1</v>
      </c>
      <c r="Q1220"/>
      <c r="R1220"/>
      <c r="S1220"/>
    </row>
    <row r="1221" spans="3:19" ht="15" x14ac:dyDescent="0.25">
      <c r="C1221" s="2" t="s">
        <v>896</v>
      </c>
      <c r="D1221" s="3">
        <v>410856</v>
      </c>
      <c r="F1221" s="4">
        <v>43900</v>
      </c>
      <c r="G1221" s="5">
        <v>215.83</v>
      </c>
      <c r="H1221" s="5">
        <v>45.32</v>
      </c>
      <c r="K1221" s="5">
        <v>261.14999999999998</v>
      </c>
      <c r="L1221" s="5" t="s">
        <v>18</v>
      </c>
      <c r="M1221" s="4">
        <v>43903</v>
      </c>
      <c r="N1221" s="19">
        <f>IF(M1221="","",MONTH(M1221))</f>
        <v>3</v>
      </c>
      <c r="O1221" s="1" t="str">
        <f>VLOOKUP(N1221,[1]Mestre!$B$2:$C$13,2,FALSE)</f>
        <v>Trimestre 1</v>
      </c>
      <c r="Q1221"/>
      <c r="R1221"/>
      <c r="S1221"/>
    </row>
    <row r="1222" spans="3:19" ht="15" x14ac:dyDescent="0.25">
      <c r="C1222" s="2" t="s">
        <v>896</v>
      </c>
      <c r="D1222" s="3">
        <v>411113</v>
      </c>
      <c r="F1222" s="4">
        <v>43944</v>
      </c>
      <c r="G1222" s="5">
        <v>193.64</v>
      </c>
      <c r="H1222" s="5">
        <v>40.659999999999997</v>
      </c>
      <c r="K1222" s="5">
        <v>234.3</v>
      </c>
      <c r="L1222" s="5" t="s">
        <v>18</v>
      </c>
      <c r="M1222" s="4">
        <v>43951</v>
      </c>
      <c r="N1222" s="19">
        <f>IF(M1222="","",MONTH(M1222))</f>
        <v>4</v>
      </c>
      <c r="O1222" s="1" t="str">
        <f>VLOOKUP(N1222,[1]Mestre!$B$2:$C$13,2,FALSE)</f>
        <v>Trimestre 2</v>
      </c>
      <c r="Q1222"/>
      <c r="R1222"/>
      <c r="S1222"/>
    </row>
    <row r="1223" spans="3:19" ht="15" x14ac:dyDescent="0.25">
      <c r="C1223" s="2" t="s">
        <v>896</v>
      </c>
      <c r="D1223" s="3">
        <v>411303</v>
      </c>
      <c r="F1223" s="4">
        <v>43980</v>
      </c>
      <c r="G1223" s="5">
        <v>609.88</v>
      </c>
      <c r="H1223" s="5">
        <v>128.07</v>
      </c>
      <c r="K1223" s="5">
        <v>737.95</v>
      </c>
      <c r="L1223" s="5" t="s">
        <v>18</v>
      </c>
      <c r="M1223" s="4">
        <v>43982</v>
      </c>
      <c r="N1223" s="19">
        <f>IF(M1223="","",MONTH(M1223))</f>
        <v>5</v>
      </c>
      <c r="O1223" s="1" t="str">
        <f>VLOOKUP(N1223,[1]Mestre!$B$2:$C$13,2,FALSE)</f>
        <v>Trimestre 2</v>
      </c>
      <c r="Q1223"/>
      <c r="R1223"/>
      <c r="S1223"/>
    </row>
    <row r="1224" spans="3:19" ht="15" x14ac:dyDescent="0.25">
      <c r="C1224" s="2" t="s">
        <v>896</v>
      </c>
      <c r="D1224" s="3">
        <v>411532</v>
      </c>
      <c r="F1224" s="4">
        <v>44005</v>
      </c>
      <c r="G1224" s="5">
        <v>340.51</v>
      </c>
      <c r="H1224" s="5">
        <v>71.510000000000005</v>
      </c>
      <c r="K1224" s="5">
        <v>412.02</v>
      </c>
      <c r="L1224" s="5" t="s">
        <v>18</v>
      </c>
      <c r="M1224" s="4">
        <v>44007</v>
      </c>
      <c r="N1224" s="19">
        <f>IF(M1224="","",MONTH(M1224))</f>
        <v>6</v>
      </c>
      <c r="O1224" s="1" t="str">
        <f>VLOOKUP(N1224,[1]Mestre!$B$2:$C$13,2,FALSE)</f>
        <v>Trimestre 2</v>
      </c>
      <c r="Q1224"/>
      <c r="R1224"/>
      <c r="S1224"/>
    </row>
    <row r="1225" spans="3:19" ht="15" x14ac:dyDescent="0.25">
      <c r="C1225" s="2" t="s">
        <v>896</v>
      </c>
      <c r="D1225" s="3">
        <v>411585</v>
      </c>
      <c r="F1225" s="4">
        <v>44012</v>
      </c>
      <c r="G1225" s="5">
        <v>200.44</v>
      </c>
      <c r="H1225" s="5">
        <v>42.09</v>
      </c>
      <c r="K1225" s="5">
        <v>242.53</v>
      </c>
      <c r="L1225" s="5" t="s">
        <v>18</v>
      </c>
      <c r="M1225" s="4">
        <v>44012</v>
      </c>
      <c r="N1225" s="19">
        <f>IF(M1225="","",MONTH(M1225))</f>
        <v>6</v>
      </c>
      <c r="O1225" s="1" t="str">
        <f>VLOOKUP(N1225,[1]Mestre!$B$2:$C$13,2,FALSE)</f>
        <v>Trimestre 2</v>
      </c>
      <c r="Q1225"/>
      <c r="R1225"/>
      <c r="S1225"/>
    </row>
    <row r="1226" spans="3:19" ht="15" x14ac:dyDescent="0.25">
      <c r="C1226" s="2" t="s">
        <v>896</v>
      </c>
      <c r="D1226" s="3">
        <v>411740</v>
      </c>
      <c r="F1226" s="4">
        <v>44039</v>
      </c>
      <c r="G1226" s="5">
        <v>585.21</v>
      </c>
      <c r="H1226" s="5">
        <v>122.89</v>
      </c>
      <c r="K1226" s="5">
        <v>708.1</v>
      </c>
      <c r="L1226" s="5" t="s">
        <v>18</v>
      </c>
      <c r="M1226" s="4">
        <v>44041</v>
      </c>
      <c r="N1226" s="19">
        <f>IF(M1226="","",MONTH(M1226))</f>
        <v>7</v>
      </c>
      <c r="O1226" s="1" t="str">
        <f>VLOOKUP(N1226,[1]Mestre!$B$2:$C$13,2,FALSE)</f>
        <v>Trimestre 3</v>
      </c>
      <c r="Q1226"/>
      <c r="R1226"/>
      <c r="S1226"/>
    </row>
    <row r="1227" spans="3:19" ht="15" x14ac:dyDescent="0.25">
      <c r="C1227" s="2" t="s">
        <v>896</v>
      </c>
      <c r="D1227" s="3">
        <v>411759</v>
      </c>
      <c r="F1227" s="4">
        <v>44039</v>
      </c>
      <c r="G1227" s="5">
        <v>445.94</v>
      </c>
      <c r="H1227" s="5">
        <v>93.65</v>
      </c>
      <c r="K1227" s="5">
        <v>539.59</v>
      </c>
      <c r="L1227" s="5" t="s">
        <v>18</v>
      </c>
      <c r="M1227" s="4">
        <v>44041</v>
      </c>
      <c r="N1227" s="19">
        <f>IF(M1227="","",MONTH(M1227))</f>
        <v>7</v>
      </c>
      <c r="O1227" s="1" t="str">
        <f>VLOOKUP(N1227,[1]Mestre!$B$2:$C$13,2,FALSE)</f>
        <v>Trimestre 3</v>
      </c>
      <c r="Q1227"/>
      <c r="R1227"/>
      <c r="S1227"/>
    </row>
    <row r="1228" spans="3:19" ht="15" x14ac:dyDescent="0.25">
      <c r="C1228" s="2" t="s">
        <v>896</v>
      </c>
      <c r="D1228" s="3">
        <v>411856</v>
      </c>
      <c r="F1228" s="4">
        <v>44049</v>
      </c>
      <c r="G1228" s="5">
        <v>221.91</v>
      </c>
      <c r="H1228" s="5">
        <v>46.6</v>
      </c>
      <c r="K1228" s="5">
        <v>268.51</v>
      </c>
      <c r="L1228" s="5" t="s">
        <v>18</v>
      </c>
      <c r="M1228" s="4">
        <v>44074</v>
      </c>
      <c r="N1228" s="19">
        <f>IF(M1228="","",MONTH(M1228))</f>
        <v>8</v>
      </c>
      <c r="O1228" s="1" t="str">
        <f>VLOOKUP(N1228,[1]Mestre!$B$2:$C$13,2,FALSE)</f>
        <v>Trimestre 3</v>
      </c>
      <c r="Q1228"/>
      <c r="R1228"/>
      <c r="S1228"/>
    </row>
    <row r="1229" spans="3:19" ht="15" x14ac:dyDescent="0.25">
      <c r="C1229" s="2" t="s">
        <v>896</v>
      </c>
      <c r="D1229" s="3">
        <v>411869</v>
      </c>
      <c r="F1229" s="4">
        <v>44050</v>
      </c>
      <c r="G1229" s="5">
        <v>1130.42</v>
      </c>
      <c r="H1229" s="5">
        <v>237.39</v>
      </c>
      <c r="K1229" s="5">
        <v>1367.81</v>
      </c>
      <c r="L1229" s="5" t="s">
        <v>18</v>
      </c>
      <c r="M1229" s="4">
        <v>44074</v>
      </c>
      <c r="N1229" s="19">
        <f>IF(M1229="","",MONTH(M1229))</f>
        <v>8</v>
      </c>
      <c r="O1229" s="1" t="str">
        <f>VLOOKUP(N1229,[1]Mestre!$B$2:$C$13,2,FALSE)</f>
        <v>Trimestre 3</v>
      </c>
      <c r="Q1229"/>
      <c r="R1229"/>
      <c r="S1229"/>
    </row>
    <row r="1230" spans="3:19" ht="15" x14ac:dyDescent="0.25">
      <c r="C1230" s="2" t="s">
        <v>896</v>
      </c>
      <c r="D1230" s="3">
        <v>411880</v>
      </c>
      <c r="F1230" s="4">
        <v>44053</v>
      </c>
      <c r="G1230" s="5">
        <v>550.15</v>
      </c>
      <c r="H1230" s="5">
        <v>115.53</v>
      </c>
      <c r="K1230" s="5">
        <v>665.68</v>
      </c>
      <c r="L1230" s="5" t="s">
        <v>18</v>
      </c>
      <c r="M1230" s="4">
        <v>44074</v>
      </c>
      <c r="N1230" s="19">
        <f>IF(M1230="","",MONTH(M1230))</f>
        <v>8</v>
      </c>
      <c r="O1230" s="1" t="str">
        <f>VLOOKUP(N1230,[1]Mestre!$B$2:$C$13,2,FALSE)</f>
        <v>Trimestre 3</v>
      </c>
      <c r="Q1230"/>
      <c r="R1230"/>
      <c r="S1230"/>
    </row>
    <row r="1231" spans="3:19" ht="15" x14ac:dyDescent="0.25">
      <c r="C1231" s="2" t="s">
        <v>896</v>
      </c>
      <c r="D1231" s="3">
        <v>411899</v>
      </c>
      <c r="F1231" s="4">
        <v>44055</v>
      </c>
      <c r="G1231" s="5">
        <v>341.47</v>
      </c>
      <c r="H1231" s="5">
        <v>71.709999999999994</v>
      </c>
      <c r="K1231" s="5">
        <v>413.18</v>
      </c>
      <c r="L1231" s="5" t="s">
        <v>18</v>
      </c>
      <c r="M1231" s="4">
        <v>44074</v>
      </c>
      <c r="N1231" s="19">
        <f>IF(M1231="","",MONTH(M1231))</f>
        <v>8</v>
      </c>
      <c r="O1231" s="1" t="str">
        <f>VLOOKUP(N1231,[1]Mestre!$B$2:$C$13,2,FALSE)</f>
        <v>Trimestre 3</v>
      </c>
      <c r="Q1231"/>
      <c r="R1231"/>
      <c r="S1231"/>
    </row>
    <row r="1232" spans="3:19" ht="15" x14ac:dyDescent="0.25">
      <c r="C1232" s="2" t="s">
        <v>896</v>
      </c>
      <c r="D1232" s="3">
        <v>412014</v>
      </c>
      <c r="F1232" s="4">
        <v>44076</v>
      </c>
      <c r="G1232" s="5">
        <v>996.58</v>
      </c>
      <c r="H1232" s="5">
        <v>209.28</v>
      </c>
      <c r="K1232" s="5">
        <v>1205.8599999999999</v>
      </c>
      <c r="L1232" s="5" t="s">
        <v>18</v>
      </c>
      <c r="M1232" s="4">
        <v>44076</v>
      </c>
      <c r="N1232" s="19">
        <f>IF(M1232="","",MONTH(M1232))</f>
        <v>9</v>
      </c>
      <c r="O1232" s="1" t="str">
        <f>VLOOKUP(N1232,[1]Mestre!$B$2:$C$13,2,FALSE)</f>
        <v>Trimestre 3</v>
      </c>
      <c r="Q1232"/>
      <c r="R1232"/>
      <c r="S1232"/>
    </row>
    <row r="1233" spans="3:19" ht="15" x14ac:dyDescent="0.25">
      <c r="C1233" s="2" t="s">
        <v>896</v>
      </c>
      <c r="D1233" s="3">
        <v>412234</v>
      </c>
      <c r="F1233" s="4">
        <v>44106</v>
      </c>
      <c r="G1233" s="5">
        <v>289.25</v>
      </c>
      <c r="H1233" s="5">
        <v>60.74</v>
      </c>
      <c r="K1233" s="5">
        <v>349.99</v>
      </c>
      <c r="L1233" s="5" t="s">
        <v>18</v>
      </c>
      <c r="M1233" s="4">
        <v>44109</v>
      </c>
      <c r="N1233" s="19">
        <f>IF(M1233="","",MONTH(M1233))</f>
        <v>10</v>
      </c>
      <c r="O1233" s="1" t="str">
        <f>VLOOKUP(N1233,[1]Mestre!$B$2:$C$13,2,FALSE)</f>
        <v>Trimestre 4</v>
      </c>
      <c r="Q1233"/>
      <c r="R1233"/>
      <c r="S1233"/>
    </row>
    <row r="1234" spans="3:19" ht="15" x14ac:dyDescent="0.25">
      <c r="C1234" s="2" t="s">
        <v>896</v>
      </c>
      <c r="D1234" s="3">
        <v>412341</v>
      </c>
      <c r="F1234" s="4">
        <v>44123</v>
      </c>
      <c r="G1234" s="5">
        <v>794.55</v>
      </c>
      <c r="H1234" s="5">
        <v>166.86</v>
      </c>
      <c r="K1234" s="5">
        <v>961.41</v>
      </c>
      <c r="L1234" s="5" t="s">
        <v>18</v>
      </c>
      <c r="M1234" s="4">
        <v>44126</v>
      </c>
      <c r="N1234" s="19">
        <f>IF(M1234="","",MONTH(M1234))</f>
        <v>10</v>
      </c>
      <c r="O1234" s="1" t="str">
        <f>VLOOKUP(N1234,[1]Mestre!$B$2:$C$13,2,FALSE)</f>
        <v>Trimestre 4</v>
      </c>
      <c r="Q1234"/>
      <c r="R1234"/>
      <c r="S1234"/>
    </row>
    <row r="1235" spans="3:19" ht="15" x14ac:dyDescent="0.25">
      <c r="C1235" s="2" t="s">
        <v>896</v>
      </c>
      <c r="D1235" s="3">
        <v>412375</v>
      </c>
      <c r="F1235" s="4">
        <v>44126</v>
      </c>
      <c r="G1235" s="5">
        <v>397.84</v>
      </c>
      <c r="H1235" s="5">
        <v>83.55</v>
      </c>
      <c r="K1235" s="5">
        <v>481.39</v>
      </c>
      <c r="L1235" s="5" t="s">
        <v>18</v>
      </c>
      <c r="M1235" s="4">
        <v>44130</v>
      </c>
      <c r="N1235" s="19">
        <f>IF(M1235="","",MONTH(M1235))</f>
        <v>10</v>
      </c>
      <c r="O1235" s="1" t="str">
        <f>VLOOKUP(N1235,[1]Mestre!$B$2:$C$13,2,FALSE)</f>
        <v>Trimestre 4</v>
      </c>
      <c r="Q1235"/>
      <c r="R1235"/>
      <c r="S1235"/>
    </row>
    <row r="1236" spans="3:19" ht="15" x14ac:dyDescent="0.25">
      <c r="C1236" s="2" t="s">
        <v>896</v>
      </c>
      <c r="D1236" s="3">
        <v>412474</v>
      </c>
      <c r="F1236" s="4">
        <v>44138</v>
      </c>
      <c r="G1236" s="5">
        <v>1395.37</v>
      </c>
      <c r="H1236" s="5">
        <v>293.02999999999997</v>
      </c>
      <c r="K1236" s="5">
        <v>1688.4</v>
      </c>
      <c r="L1236" s="5" t="s">
        <v>18</v>
      </c>
      <c r="M1236" s="4">
        <v>44139</v>
      </c>
      <c r="N1236" s="19">
        <f>IF(M1236="","",MONTH(M1236))</f>
        <v>11</v>
      </c>
      <c r="O1236" s="1" t="str">
        <f>VLOOKUP(N1236,[1]Mestre!$B$2:$C$13,2,FALSE)</f>
        <v>Trimestre 4</v>
      </c>
      <c r="Q1236"/>
      <c r="R1236"/>
      <c r="S1236"/>
    </row>
    <row r="1237" spans="3:19" ht="15" x14ac:dyDescent="0.25">
      <c r="C1237" s="2" t="s">
        <v>896</v>
      </c>
      <c r="D1237" s="3">
        <v>412543</v>
      </c>
      <c r="F1237" s="4">
        <v>44146</v>
      </c>
      <c r="G1237" s="5">
        <v>244.73</v>
      </c>
      <c r="H1237" s="5">
        <v>51.39</v>
      </c>
      <c r="K1237" s="5">
        <v>296.12</v>
      </c>
      <c r="L1237" s="5" t="s">
        <v>18</v>
      </c>
      <c r="M1237" s="4">
        <v>44147</v>
      </c>
      <c r="N1237" s="19">
        <f>IF(M1237="","",MONTH(M1237))</f>
        <v>11</v>
      </c>
      <c r="O1237" s="1" t="str">
        <f>VLOOKUP(N1237,[1]Mestre!$B$2:$C$13,2,FALSE)</f>
        <v>Trimestre 4</v>
      </c>
      <c r="Q1237"/>
      <c r="R1237"/>
      <c r="S1237"/>
    </row>
    <row r="1238" spans="3:19" ht="15" x14ac:dyDescent="0.25">
      <c r="C1238" s="2" t="s">
        <v>896</v>
      </c>
      <c r="D1238" s="3">
        <v>412674</v>
      </c>
      <c r="F1238" s="4">
        <v>44159</v>
      </c>
      <c r="G1238" s="5">
        <v>184.79</v>
      </c>
      <c r="H1238" s="5">
        <v>38.81</v>
      </c>
      <c r="K1238" s="5">
        <v>223.6</v>
      </c>
      <c r="L1238" s="5" t="s">
        <v>18</v>
      </c>
      <c r="M1238" s="4">
        <v>44162</v>
      </c>
      <c r="N1238" s="19">
        <f>IF(M1238="","",MONTH(M1238))</f>
        <v>11</v>
      </c>
      <c r="O1238" s="1" t="str">
        <f>VLOOKUP(N1238,[1]Mestre!$B$2:$C$13,2,FALSE)</f>
        <v>Trimestre 4</v>
      </c>
      <c r="Q1238"/>
      <c r="R1238"/>
      <c r="S1238"/>
    </row>
    <row r="1239" spans="3:19" ht="15" x14ac:dyDescent="0.25">
      <c r="C1239" s="2" t="s">
        <v>896</v>
      </c>
      <c r="D1239" s="3" t="s">
        <v>897</v>
      </c>
      <c r="E1239" s="2" t="s">
        <v>167</v>
      </c>
      <c r="F1239" s="4">
        <v>44165</v>
      </c>
      <c r="G1239" s="5">
        <v>-1395.37</v>
      </c>
      <c r="H1239" s="5">
        <v>-293.02999999999997</v>
      </c>
      <c r="K1239" s="5">
        <v>-1688.4</v>
      </c>
      <c r="L1239" s="5" t="s">
        <v>898</v>
      </c>
      <c r="M1239" s="4">
        <v>44165</v>
      </c>
      <c r="N1239" s="19">
        <f>IF(M1239="","",MONTH(M1239))</f>
        <v>11</v>
      </c>
      <c r="O1239" s="1" t="str">
        <f>VLOOKUP(N1239,[1]Mestre!$B$2:$C$13,2,FALSE)</f>
        <v>Trimestre 4</v>
      </c>
      <c r="Q1239"/>
      <c r="R1239"/>
      <c r="S1239"/>
    </row>
    <row r="1240" spans="3:19" ht="15" x14ac:dyDescent="0.25">
      <c r="C1240" s="2" t="s">
        <v>896</v>
      </c>
      <c r="D1240" s="3">
        <v>412861</v>
      </c>
      <c r="F1240" s="4">
        <v>44187</v>
      </c>
      <c r="G1240" s="5">
        <v>562.28</v>
      </c>
      <c r="H1240" s="5">
        <v>118.08</v>
      </c>
      <c r="K1240" s="5">
        <v>680.36</v>
      </c>
      <c r="L1240" s="5" t="s">
        <v>18</v>
      </c>
      <c r="M1240" s="4">
        <v>44196</v>
      </c>
      <c r="N1240" s="19">
        <f>IF(M1240="","",MONTH(M1240))</f>
        <v>12</v>
      </c>
      <c r="O1240" s="1" t="str">
        <f>VLOOKUP(N1240,[1]Mestre!$B$2:$C$13,2,FALSE)</f>
        <v>Trimestre 4</v>
      </c>
      <c r="Q1240"/>
      <c r="R1240"/>
      <c r="S1240"/>
    </row>
    <row r="1241" spans="3:19" ht="15" x14ac:dyDescent="0.25">
      <c r="C1241" s="2" t="s">
        <v>899</v>
      </c>
      <c r="D1241" s="3">
        <v>3</v>
      </c>
      <c r="F1241" s="4">
        <v>43831</v>
      </c>
      <c r="G1241" s="5">
        <v>155.44</v>
      </c>
      <c r="H1241" s="5">
        <v>32.64</v>
      </c>
      <c r="K1241" s="5">
        <v>188.08</v>
      </c>
      <c r="L1241" s="5" t="s">
        <v>900</v>
      </c>
      <c r="M1241" s="4">
        <v>43847</v>
      </c>
      <c r="N1241" s="19">
        <f>IF(M1241="","",MONTH(M1241))</f>
        <v>1</v>
      </c>
      <c r="O1241" s="1" t="str">
        <f>VLOOKUP(N1241,[1]Mestre!$B$2:$C$13,2,FALSE)</f>
        <v>Trimestre 1</v>
      </c>
      <c r="Q1241"/>
      <c r="R1241"/>
      <c r="S1241"/>
    </row>
    <row r="1242" spans="3:19" ht="15" x14ac:dyDescent="0.25">
      <c r="C1242" s="2" t="s">
        <v>899</v>
      </c>
      <c r="D1242" s="3">
        <v>2</v>
      </c>
      <c r="F1242" s="4">
        <v>43831</v>
      </c>
      <c r="G1242" s="5">
        <v>103.6</v>
      </c>
      <c r="H1242" s="5">
        <v>21.76</v>
      </c>
      <c r="K1242" s="5">
        <v>125.36</v>
      </c>
      <c r="L1242" s="5" t="s">
        <v>901</v>
      </c>
      <c r="M1242" s="4">
        <v>43847</v>
      </c>
      <c r="N1242" s="19">
        <f>IF(M1242="","",MONTH(M1242))</f>
        <v>1</v>
      </c>
      <c r="O1242" s="1" t="str">
        <f>VLOOKUP(N1242,[1]Mestre!$B$2:$C$13,2,FALSE)</f>
        <v>Trimestre 1</v>
      </c>
      <c r="Q1242"/>
      <c r="R1242"/>
      <c r="S1242"/>
    </row>
    <row r="1243" spans="3:19" ht="15" x14ac:dyDescent="0.25">
      <c r="C1243" s="2" t="s">
        <v>899</v>
      </c>
      <c r="D1243" s="3">
        <v>1</v>
      </c>
      <c r="F1243" s="4">
        <v>43831</v>
      </c>
      <c r="G1243" s="5">
        <v>103.6</v>
      </c>
      <c r="H1243" s="5">
        <v>21.76</v>
      </c>
      <c r="K1243" s="5">
        <v>125.36</v>
      </c>
      <c r="L1243" s="5" t="s">
        <v>901</v>
      </c>
      <c r="M1243" s="4">
        <v>43847</v>
      </c>
      <c r="N1243" s="19">
        <f>IF(M1243="","",MONTH(M1243))</f>
        <v>1</v>
      </c>
      <c r="O1243" s="1" t="str">
        <f>VLOOKUP(N1243,[1]Mestre!$B$2:$C$13,2,FALSE)</f>
        <v>Trimestre 1</v>
      </c>
      <c r="Q1243"/>
      <c r="R1243"/>
      <c r="S1243"/>
    </row>
    <row r="1244" spans="3:19" ht="15" x14ac:dyDescent="0.25">
      <c r="C1244" s="2" t="s">
        <v>899</v>
      </c>
      <c r="D1244" s="3">
        <v>4</v>
      </c>
      <c r="F1244" s="4">
        <v>43831</v>
      </c>
      <c r="G1244" s="5">
        <v>204.12</v>
      </c>
      <c r="H1244" s="5">
        <v>42.87</v>
      </c>
      <c r="K1244" s="5">
        <v>246.99</v>
      </c>
      <c r="L1244" s="5" t="s">
        <v>901</v>
      </c>
      <c r="M1244" s="4">
        <v>43847</v>
      </c>
      <c r="N1244" s="19">
        <f>IF(M1244="","",MONTH(M1244))</f>
        <v>1</v>
      </c>
      <c r="O1244" s="1" t="str">
        <f>VLOOKUP(N1244,[1]Mestre!$B$2:$C$13,2,FALSE)</f>
        <v>Trimestre 1</v>
      </c>
      <c r="Q1244"/>
      <c r="R1244"/>
      <c r="S1244"/>
    </row>
    <row r="1245" spans="3:19" ht="15" x14ac:dyDescent="0.25">
      <c r="C1245" s="2" t="s">
        <v>899</v>
      </c>
      <c r="D1245" s="3">
        <v>179</v>
      </c>
      <c r="F1245" s="4">
        <v>43861</v>
      </c>
      <c r="G1245" s="5">
        <v>184.4</v>
      </c>
      <c r="H1245" s="5">
        <v>38.72</v>
      </c>
      <c r="K1245" s="5">
        <v>223.12</v>
      </c>
      <c r="L1245" s="5" t="s">
        <v>686</v>
      </c>
      <c r="M1245" s="4">
        <v>43881</v>
      </c>
      <c r="N1245" s="19">
        <f>IF(M1245="","",MONTH(M1245))</f>
        <v>2</v>
      </c>
      <c r="O1245" s="1" t="str">
        <f>VLOOKUP(N1245,[1]Mestre!$B$2:$C$13,2,FALSE)</f>
        <v>Trimestre 1</v>
      </c>
      <c r="Q1245"/>
      <c r="R1245"/>
      <c r="S1245"/>
    </row>
    <row r="1246" spans="3:19" ht="15" x14ac:dyDescent="0.25">
      <c r="C1246" s="2" t="s">
        <v>899</v>
      </c>
      <c r="D1246" s="3">
        <v>181</v>
      </c>
      <c r="F1246" s="4">
        <v>43861</v>
      </c>
      <c r="G1246" s="5">
        <v>90.42</v>
      </c>
      <c r="H1246" s="5">
        <v>18.989999999999998</v>
      </c>
      <c r="K1246" s="5">
        <v>109.41</v>
      </c>
      <c r="L1246" s="5" t="s">
        <v>70</v>
      </c>
      <c r="M1246" s="4">
        <v>43881</v>
      </c>
      <c r="N1246" s="19">
        <f>IF(M1246="","",MONTH(M1246))</f>
        <v>2</v>
      </c>
      <c r="O1246" s="1" t="str">
        <f>VLOOKUP(N1246,[1]Mestre!$B$2:$C$13,2,FALSE)</f>
        <v>Trimestre 1</v>
      </c>
      <c r="Q1246"/>
      <c r="R1246"/>
      <c r="S1246"/>
    </row>
    <row r="1247" spans="3:19" ht="15" x14ac:dyDescent="0.25">
      <c r="C1247" s="2" t="s">
        <v>899</v>
      </c>
      <c r="D1247" s="3">
        <v>180</v>
      </c>
      <c r="F1247" s="4">
        <v>43861</v>
      </c>
      <c r="G1247" s="5">
        <v>66.040000000000006</v>
      </c>
      <c r="H1247" s="5">
        <v>13.87</v>
      </c>
      <c r="K1247" s="5">
        <v>79.91</v>
      </c>
      <c r="L1247" s="5" t="s">
        <v>70</v>
      </c>
      <c r="M1247" s="4">
        <v>43881</v>
      </c>
      <c r="N1247" s="19">
        <f>IF(M1247="","",MONTH(M1247))</f>
        <v>2</v>
      </c>
      <c r="O1247" s="1" t="str">
        <f>VLOOKUP(N1247,[1]Mestre!$B$2:$C$13,2,FALSE)</f>
        <v>Trimestre 1</v>
      </c>
      <c r="Q1247"/>
      <c r="R1247"/>
      <c r="S1247"/>
    </row>
    <row r="1248" spans="3:19" ht="15" x14ac:dyDescent="0.25">
      <c r="C1248" s="2" t="s">
        <v>899</v>
      </c>
      <c r="D1248" s="3">
        <v>373</v>
      </c>
      <c r="F1248" s="4">
        <v>43890</v>
      </c>
      <c r="G1248" s="5">
        <v>184.4</v>
      </c>
      <c r="H1248" s="5">
        <v>38.72</v>
      </c>
      <c r="K1248" s="5">
        <v>223.12</v>
      </c>
      <c r="L1248" s="5" t="s">
        <v>686</v>
      </c>
      <c r="M1248" s="4">
        <v>43890</v>
      </c>
      <c r="N1248" s="19">
        <f>IF(M1248="","",MONTH(M1248))</f>
        <v>2</v>
      </c>
      <c r="O1248" s="1" t="str">
        <f>VLOOKUP(N1248,[1]Mestre!$B$2:$C$13,2,FALSE)</f>
        <v>Trimestre 1</v>
      </c>
      <c r="Q1248"/>
      <c r="R1248"/>
      <c r="S1248"/>
    </row>
    <row r="1249" spans="3:19" ht="15" x14ac:dyDescent="0.25">
      <c r="C1249" s="2" t="s">
        <v>899</v>
      </c>
      <c r="D1249" s="3">
        <v>372</v>
      </c>
      <c r="F1249" s="4">
        <v>43891</v>
      </c>
      <c r="G1249" s="5">
        <v>157.91999999999999</v>
      </c>
      <c r="H1249" s="5">
        <v>33.159999999999997</v>
      </c>
      <c r="K1249" s="5">
        <v>191.08</v>
      </c>
      <c r="L1249" s="5" t="s">
        <v>70</v>
      </c>
      <c r="M1249" s="4">
        <v>43901</v>
      </c>
      <c r="N1249" s="19">
        <f>IF(M1249="","",MONTH(M1249))</f>
        <v>3</v>
      </c>
      <c r="O1249" s="1" t="str">
        <f>VLOOKUP(N1249,[1]Mestre!$B$2:$C$13,2,FALSE)</f>
        <v>Trimestre 1</v>
      </c>
      <c r="Q1249"/>
      <c r="R1249"/>
      <c r="S1249"/>
    </row>
    <row r="1250" spans="3:19" ht="15" x14ac:dyDescent="0.25">
      <c r="C1250" s="2" t="s">
        <v>899</v>
      </c>
      <c r="D1250" s="3">
        <v>371</v>
      </c>
      <c r="F1250" s="4">
        <v>43891</v>
      </c>
      <c r="G1250" s="5">
        <v>105.2</v>
      </c>
      <c r="H1250" s="5">
        <v>22.09</v>
      </c>
      <c r="K1250" s="5">
        <v>127.29</v>
      </c>
      <c r="L1250" s="5" t="s">
        <v>70</v>
      </c>
      <c r="M1250" s="4">
        <v>43903</v>
      </c>
      <c r="N1250" s="19">
        <f>IF(M1250="","",MONTH(M1250))</f>
        <v>3</v>
      </c>
      <c r="O1250" s="1" t="str">
        <f>VLOOKUP(N1250,[1]Mestre!$B$2:$C$13,2,FALSE)</f>
        <v>Trimestre 1</v>
      </c>
      <c r="Q1250"/>
      <c r="R1250"/>
      <c r="S1250"/>
    </row>
    <row r="1251" spans="3:19" ht="15" x14ac:dyDescent="0.25">
      <c r="C1251" s="2" t="s">
        <v>899</v>
      </c>
      <c r="D1251" s="3">
        <v>370</v>
      </c>
      <c r="F1251" s="4">
        <v>43892</v>
      </c>
      <c r="G1251" s="5">
        <v>105.2</v>
      </c>
      <c r="H1251" s="5">
        <v>22.09</v>
      </c>
      <c r="K1251" s="5">
        <v>127.29</v>
      </c>
      <c r="L1251" s="5" t="s">
        <v>70</v>
      </c>
      <c r="M1251" s="4">
        <v>43903</v>
      </c>
      <c r="N1251" s="19">
        <f>IF(M1251="","",MONTH(M1251))</f>
        <v>3</v>
      </c>
      <c r="O1251" s="1" t="str">
        <f>VLOOKUP(N1251,[1]Mestre!$B$2:$C$13,2,FALSE)</f>
        <v>Trimestre 1</v>
      </c>
      <c r="Q1251"/>
      <c r="R1251"/>
      <c r="S1251"/>
    </row>
    <row r="1252" spans="3:19" ht="15" x14ac:dyDescent="0.25">
      <c r="C1252" s="2" t="s">
        <v>899</v>
      </c>
      <c r="D1252" s="3">
        <v>528</v>
      </c>
      <c r="F1252" s="4">
        <v>43917</v>
      </c>
      <c r="G1252" s="5">
        <v>115.2</v>
      </c>
      <c r="H1252" s="5">
        <v>24.19</v>
      </c>
      <c r="K1252" s="5">
        <v>139.38999999999999</v>
      </c>
      <c r="L1252" s="5" t="s">
        <v>901</v>
      </c>
      <c r="M1252" s="4">
        <v>43921</v>
      </c>
      <c r="N1252" s="19">
        <f>IF(M1252="","",MONTH(M1252))</f>
        <v>3</v>
      </c>
      <c r="O1252" s="1" t="str">
        <f>VLOOKUP(N1252,[1]Mestre!$B$2:$C$13,2,FALSE)</f>
        <v>Trimestre 1</v>
      </c>
      <c r="Q1252"/>
      <c r="R1252"/>
      <c r="S1252"/>
    </row>
    <row r="1253" spans="3:19" ht="15" x14ac:dyDescent="0.25">
      <c r="C1253" s="2" t="s">
        <v>899</v>
      </c>
      <c r="D1253" s="3">
        <v>178</v>
      </c>
      <c r="F1253" s="4">
        <v>44075</v>
      </c>
      <c r="G1253" s="5">
        <v>157.91999999999999</v>
      </c>
      <c r="H1253" s="5">
        <v>33.159999999999997</v>
      </c>
      <c r="K1253" s="5">
        <v>191.08</v>
      </c>
      <c r="L1253" s="5" t="s">
        <v>70</v>
      </c>
      <c r="M1253" s="4">
        <v>44090</v>
      </c>
      <c r="N1253" s="19">
        <f>IF(M1253="","",MONTH(M1253))</f>
        <v>9</v>
      </c>
      <c r="O1253" s="1" t="str">
        <f>VLOOKUP(N1253,[1]Mestre!$B$2:$C$13,2,FALSE)</f>
        <v>Trimestre 3</v>
      </c>
      <c r="Q1253"/>
      <c r="R1253"/>
      <c r="S1253"/>
    </row>
    <row r="1254" spans="3:19" ht="15" x14ac:dyDescent="0.25">
      <c r="C1254" s="2" t="s">
        <v>899</v>
      </c>
      <c r="D1254" s="3">
        <v>177</v>
      </c>
      <c r="F1254" s="4">
        <v>44075</v>
      </c>
      <c r="G1254" s="5">
        <v>105.2</v>
      </c>
      <c r="H1254" s="5">
        <v>22.09</v>
      </c>
      <c r="K1254" s="5">
        <v>127.29</v>
      </c>
      <c r="L1254" s="5" t="s">
        <v>70</v>
      </c>
      <c r="M1254" s="4">
        <v>44090</v>
      </c>
      <c r="N1254" s="19">
        <f>IF(M1254="","",MONTH(M1254))</f>
        <v>9</v>
      </c>
      <c r="O1254" s="1" t="str">
        <f>VLOOKUP(N1254,[1]Mestre!$B$2:$C$13,2,FALSE)</f>
        <v>Trimestre 3</v>
      </c>
      <c r="Q1254"/>
      <c r="R1254"/>
      <c r="S1254"/>
    </row>
    <row r="1255" spans="3:19" ht="15" x14ac:dyDescent="0.25">
      <c r="C1255" s="2" t="s">
        <v>899</v>
      </c>
      <c r="D1255" s="3">
        <v>176</v>
      </c>
      <c r="F1255" s="4">
        <v>44075</v>
      </c>
      <c r="G1255" s="5">
        <v>105.2</v>
      </c>
      <c r="H1255" s="5">
        <v>22.09</v>
      </c>
      <c r="K1255" s="5">
        <v>127.29</v>
      </c>
      <c r="L1255" s="5" t="s">
        <v>70</v>
      </c>
      <c r="M1255" s="4">
        <v>44090</v>
      </c>
      <c r="N1255" s="19">
        <f>IF(M1255="","",MONTH(M1255))</f>
        <v>9</v>
      </c>
      <c r="O1255" s="1" t="str">
        <f>VLOOKUP(N1255,[1]Mestre!$B$2:$C$13,2,FALSE)</f>
        <v>Trimestre 3</v>
      </c>
      <c r="Q1255"/>
      <c r="R1255"/>
      <c r="S1255"/>
    </row>
    <row r="1256" spans="3:19" ht="15" x14ac:dyDescent="0.25">
      <c r="C1256" s="2" t="s">
        <v>902</v>
      </c>
      <c r="D1256" s="3" t="s">
        <v>903</v>
      </c>
      <c r="F1256" s="4">
        <v>44172</v>
      </c>
      <c r="G1256" s="5">
        <v>9256</v>
      </c>
      <c r="H1256" s="5">
        <v>1943.76</v>
      </c>
      <c r="K1256" s="5">
        <v>11199.76</v>
      </c>
      <c r="L1256" s="5" t="s">
        <v>839</v>
      </c>
      <c r="M1256" s="4">
        <v>44176</v>
      </c>
      <c r="N1256" s="19">
        <f>IF(M1256="","",MONTH(M1256))</f>
        <v>12</v>
      </c>
      <c r="O1256" s="1" t="str">
        <f>VLOOKUP(N1256,[1]Mestre!$B$2:$C$13,2,FALSE)</f>
        <v>Trimestre 4</v>
      </c>
      <c r="Q1256"/>
      <c r="R1256"/>
      <c r="S1256"/>
    </row>
    <row r="1257" spans="3:19" ht="15" x14ac:dyDescent="0.25">
      <c r="C1257" s="2" t="s">
        <v>902</v>
      </c>
      <c r="D1257" s="3" t="s">
        <v>904</v>
      </c>
      <c r="F1257" s="4">
        <v>44193</v>
      </c>
      <c r="G1257" s="5">
        <v>5437.5</v>
      </c>
      <c r="H1257" s="5">
        <v>1141.8800000000001</v>
      </c>
      <c r="K1257" s="5">
        <v>6579.38</v>
      </c>
      <c r="L1257" s="5" t="s">
        <v>839</v>
      </c>
      <c r="M1257" s="4">
        <v>44196</v>
      </c>
      <c r="N1257" s="19">
        <f>IF(M1257="","",MONTH(M1257))</f>
        <v>12</v>
      </c>
      <c r="O1257" s="1" t="str">
        <f>VLOOKUP(N1257,[1]Mestre!$B$2:$C$13,2,FALSE)</f>
        <v>Trimestre 4</v>
      </c>
      <c r="Q1257"/>
      <c r="R1257"/>
      <c r="S1257"/>
    </row>
    <row r="1258" spans="3:19" ht="15" x14ac:dyDescent="0.25">
      <c r="C1258" s="2" t="s">
        <v>905</v>
      </c>
      <c r="D1258" s="3" t="s">
        <v>906</v>
      </c>
      <c r="F1258" s="4">
        <v>44151</v>
      </c>
      <c r="G1258" s="5">
        <v>500</v>
      </c>
      <c r="H1258" s="5">
        <v>105</v>
      </c>
      <c r="K1258" s="5">
        <v>605</v>
      </c>
      <c r="L1258" s="5" t="s">
        <v>907</v>
      </c>
      <c r="M1258" s="4">
        <v>44162</v>
      </c>
      <c r="N1258" s="19">
        <f>IF(M1258="","",MONTH(M1258))</f>
        <v>11</v>
      </c>
      <c r="O1258" s="1" t="str">
        <f>VLOOKUP(N1258,[1]Mestre!$B$2:$C$13,2,FALSE)</f>
        <v>Trimestre 4</v>
      </c>
      <c r="Q1258"/>
      <c r="R1258"/>
      <c r="S1258"/>
    </row>
    <row r="1259" spans="3:19" ht="15" x14ac:dyDescent="0.25">
      <c r="C1259" s="2" t="s">
        <v>908</v>
      </c>
      <c r="D1259" s="3" t="s">
        <v>909</v>
      </c>
      <c r="F1259" s="4">
        <v>43837</v>
      </c>
      <c r="G1259" s="5">
        <v>2950</v>
      </c>
      <c r="H1259" s="5">
        <v>619.5</v>
      </c>
      <c r="K1259" s="5">
        <v>3569.5</v>
      </c>
      <c r="L1259" s="5" t="s">
        <v>910</v>
      </c>
      <c r="M1259" s="4">
        <v>43843</v>
      </c>
      <c r="N1259" s="19">
        <f>IF(M1259="","",MONTH(M1259))</f>
        <v>1</v>
      </c>
      <c r="O1259" s="1" t="str">
        <f>VLOOKUP(N1259,[1]Mestre!$B$2:$C$13,2,FALSE)</f>
        <v>Trimestre 1</v>
      </c>
      <c r="Q1259"/>
      <c r="R1259"/>
      <c r="S1259"/>
    </row>
    <row r="1260" spans="3:19" ht="15" x14ac:dyDescent="0.25">
      <c r="C1260" s="2" t="s">
        <v>908</v>
      </c>
      <c r="D1260" s="3" t="s">
        <v>911</v>
      </c>
      <c r="F1260" s="4">
        <v>43866</v>
      </c>
      <c r="G1260" s="5">
        <v>2950</v>
      </c>
      <c r="H1260" s="5">
        <v>619.5</v>
      </c>
      <c r="K1260" s="5">
        <v>3569.5</v>
      </c>
      <c r="L1260" s="5" t="s">
        <v>910</v>
      </c>
      <c r="M1260" s="4">
        <v>43867</v>
      </c>
      <c r="N1260" s="19">
        <f>IF(M1260="","",MONTH(M1260))</f>
        <v>2</v>
      </c>
      <c r="O1260" s="1" t="str">
        <f>VLOOKUP(N1260,[1]Mestre!$B$2:$C$13,2,FALSE)</f>
        <v>Trimestre 1</v>
      </c>
      <c r="Q1260"/>
      <c r="R1260"/>
      <c r="S1260"/>
    </row>
    <row r="1261" spans="3:19" ht="15" x14ac:dyDescent="0.25">
      <c r="C1261" s="2" t="s">
        <v>908</v>
      </c>
      <c r="D1261" s="3" t="s">
        <v>912</v>
      </c>
      <c r="F1261" s="4">
        <v>43894</v>
      </c>
      <c r="G1261" s="5">
        <v>2950</v>
      </c>
      <c r="H1261" s="5">
        <v>619.5</v>
      </c>
      <c r="K1261" s="5">
        <v>3569.5</v>
      </c>
      <c r="L1261" s="5" t="s">
        <v>910</v>
      </c>
      <c r="M1261" s="4">
        <v>43901</v>
      </c>
      <c r="N1261" s="19">
        <f>IF(M1261="","",MONTH(M1261))</f>
        <v>3</v>
      </c>
      <c r="O1261" s="1" t="str">
        <f>VLOOKUP(N1261,[1]Mestre!$B$2:$C$13,2,FALSE)</f>
        <v>Trimestre 1</v>
      </c>
      <c r="Q1261"/>
      <c r="R1261"/>
      <c r="S1261"/>
    </row>
    <row r="1262" spans="3:19" ht="15" x14ac:dyDescent="0.25">
      <c r="C1262" s="2" t="s">
        <v>908</v>
      </c>
      <c r="D1262" s="3" t="s">
        <v>913</v>
      </c>
      <c r="F1262" s="4">
        <v>43924</v>
      </c>
      <c r="G1262" s="5">
        <v>2950</v>
      </c>
      <c r="H1262" s="5">
        <v>619.5</v>
      </c>
      <c r="K1262" s="5">
        <v>3569.5</v>
      </c>
      <c r="L1262" s="5" t="s">
        <v>910</v>
      </c>
      <c r="M1262" s="4">
        <v>44020</v>
      </c>
      <c r="N1262" s="19">
        <f>IF(M1262="","",MONTH(M1262))</f>
        <v>7</v>
      </c>
      <c r="O1262" s="1" t="str">
        <f>VLOOKUP(N1262,[1]Mestre!$B$2:$C$13,2,FALSE)</f>
        <v>Trimestre 3</v>
      </c>
      <c r="Q1262"/>
      <c r="R1262"/>
      <c r="S1262"/>
    </row>
    <row r="1263" spans="3:19" ht="15" x14ac:dyDescent="0.25">
      <c r="C1263" s="2" t="s">
        <v>908</v>
      </c>
      <c r="D1263" s="3" t="s">
        <v>914</v>
      </c>
      <c r="F1263" s="4">
        <v>43951</v>
      </c>
      <c r="G1263" s="5">
        <v>2950</v>
      </c>
      <c r="H1263" s="5">
        <v>619.5</v>
      </c>
      <c r="K1263" s="5">
        <v>3569.5</v>
      </c>
      <c r="L1263" s="5" t="s">
        <v>915</v>
      </c>
      <c r="M1263" s="4">
        <v>43951</v>
      </c>
      <c r="N1263" s="19">
        <f>IF(M1263="","",MONTH(M1263))</f>
        <v>4</v>
      </c>
      <c r="O1263" s="1" t="str">
        <f>VLOOKUP(N1263,[1]Mestre!$B$2:$C$13,2,FALSE)</f>
        <v>Trimestre 2</v>
      </c>
      <c r="Q1263"/>
      <c r="R1263"/>
      <c r="S1263"/>
    </row>
    <row r="1264" spans="3:19" ht="15" x14ac:dyDescent="0.25">
      <c r="C1264" s="2" t="s">
        <v>908</v>
      </c>
      <c r="D1264" s="3" t="s">
        <v>916</v>
      </c>
      <c r="F1264" s="4">
        <v>43955</v>
      </c>
      <c r="G1264" s="5">
        <v>2950</v>
      </c>
      <c r="H1264" s="5">
        <v>619.5</v>
      </c>
      <c r="K1264" s="5">
        <v>3569.5</v>
      </c>
      <c r="L1264" s="5" t="s">
        <v>910</v>
      </c>
      <c r="M1264" s="4">
        <v>43956</v>
      </c>
      <c r="N1264" s="19">
        <f>IF(M1264="","",MONTH(M1264))</f>
        <v>5</v>
      </c>
      <c r="O1264" s="1" t="str">
        <f>VLOOKUP(N1264,[1]Mestre!$B$2:$C$13,2,FALSE)</f>
        <v>Trimestre 2</v>
      </c>
      <c r="Q1264"/>
      <c r="R1264"/>
      <c r="S1264"/>
    </row>
    <row r="1265" spans="3:19" ht="15" x14ac:dyDescent="0.25">
      <c r="C1265" s="2" t="s">
        <v>908</v>
      </c>
      <c r="D1265" s="3" t="s">
        <v>917</v>
      </c>
      <c r="F1265" s="4">
        <v>43986</v>
      </c>
      <c r="G1265" s="5">
        <v>2950</v>
      </c>
      <c r="H1265" s="5">
        <v>619.5</v>
      </c>
      <c r="K1265" s="5">
        <v>3569.5</v>
      </c>
      <c r="L1265" s="5" t="s">
        <v>910</v>
      </c>
      <c r="M1265" s="4">
        <v>44000</v>
      </c>
      <c r="N1265" s="19">
        <f>IF(M1265="","",MONTH(M1265))</f>
        <v>6</v>
      </c>
      <c r="O1265" s="1" t="str">
        <f>VLOOKUP(N1265,[1]Mestre!$B$2:$C$13,2,FALSE)</f>
        <v>Trimestre 2</v>
      </c>
      <c r="Q1265"/>
      <c r="R1265"/>
      <c r="S1265"/>
    </row>
    <row r="1266" spans="3:19" ht="15" x14ac:dyDescent="0.25">
      <c r="C1266" s="2" t="s">
        <v>908</v>
      </c>
      <c r="D1266" s="3" t="s">
        <v>918</v>
      </c>
      <c r="F1266" s="4">
        <v>44048</v>
      </c>
      <c r="G1266" s="5">
        <v>2950</v>
      </c>
      <c r="H1266" s="5">
        <v>619.5</v>
      </c>
      <c r="K1266" s="5">
        <v>3569.5</v>
      </c>
      <c r="L1266" s="5" t="s">
        <v>910</v>
      </c>
      <c r="M1266" s="4">
        <v>44049</v>
      </c>
      <c r="N1266" s="19">
        <f>IF(M1266="","",MONTH(M1266))</f>
        <v>8</v>
      </c>
      <c r="O1266" s="1" t="str">
        <f>VLOOKUP(N1266,[1]Mestre!$B$2:$C$13,2,FALSE)</f>
        <v>Trimestre 3</v>
      </c>
      <c r="Q1266"/>
      <c r="R1266"/>
      <c r="S1266"/>
    </row>
    <row r="1267" spans="3:19" ht="15" x14ac:dyDescent="0.25">
      <c r="C1267" s="2" t="s">
        <v>908</v>
      </c>
      <c r="D1267" s="3" t="s">
        <v>919</v>
      </c>
      <c r="F1267" s="4">
        <v>44077</v>
      </c>
      <c r="G1267" s="5">
        <v>2950</v>
      </c>
      <c r="H1267" s="5">
        <v>619.5</v>
      </c>
      <c r="K1267" s="5">
        <v>3569.5</v>
      </c>
      <c r="L1267" s="5" t="s">
        <v>910</v>
      </c>
      <c r="M1267" s="4">
        <v>44081</v>
      </c>
      <c r="N1267" s="19">
        <f>IF(M1267="","",MONTH(M1267))</f>
        <v>9</v>
      </c>
      <c r="O1267" s="1" t="str">
        <f>VLOOKUP(N1267,[1]Mestre!$B$2:$C$13,2,FALSE)</f>
        <v>Trimestre 3</v>
      </c>
      <c r="Q1267"/>
      <c r="R1267"/>
      <c r="S1267"/>
    </row>
    <row r="1268" spans="3:19" ht="15" x14ac:dyDescent="0.25">
      <c r="C1268" s="2" t="s">
        <v>908</v>
      </c>
      <c r="D1268" s="3" t="s">
        <v>920</v>
      </c>
      <c r="F1268" s="4">
        <v>44105</v>
      </c>
      <c r="G1268" s="5">
        <v>2950</v>
      </c>
      <c r="H1268" s="5">
        <v>619.5</v>
      </c>
      <c r="K1268" s="5">
        <v>3569.5</v>
      </c>
      <c r="L1268" s="5" t="s">
        <v>910</v>
      </c>
      <c r="M1268" s="4">
        <v>44109</v>
      </c>
      <c r="N1268" s="19">
        <f>IF(M1268="","",MONTH(M1268))</f>
        <v>10</v>
      </c>
      <c r="O1268" s="1" t="str">
        <f>VLOOKUP(N1268,[1]Mestre!$B$2:$C$13,2,FALSE)</f>
        <v>Trimestre 4</v>
      </c>
      <c r="Q1268"/>
      <c r="R1268"/>
      <c r="S1268"/>
    </row>
    <row r="1269" spans="3:19" ht="15" x14ac:dyDescent="0.25">
      <c r="C1269" s="2" t="s">
        <v>908</v>
      </c>
      <c r="D1269" s="3" t="s">
        <v>921</v>
      </c>
      <c r="F1269" s="4">
        <v>44109</v>
      </c>
      <c r="G1269" s="5">
        <v>600</v>
      </c>
      <c r="H1269" s="5">
        <v>126</v>
      </c>
      <c r="K1269" s="5">
        <v>726</v>
      </c>
      <c r="L1269" s="5" t="s">
        <v>922</v>
      </c>
      <c r="M1269" s="4">
        <v>44112</v>
      </c>
      <c r="N1269" s="19">
        <f>IF(M1269="","",MONTH(M1269))</f>
        <v>10</v>
      </c>
      <c r="O1269" s="1" t="str">
        <f>VLOOKUP(N1269,[1]Mestre!$B$2:$C$13,2,FALSE)</f>
        <v>Trimestre 4</v>
      </c>
      <c r="Q1269"/>
      <c r="R1269"/>
      <c r="S1269"/>
    </row>
    <row r="1270" spans="3:19" ht="15" x14ac:dyDescent="0.25">
      <c r="C1270" s="2" t="s">
        <v>908</v>
      </c>
      <c r="D1270" s="3" t="s">
        <v>923</v>
      </c>
      <c r="F1270" s="4">
        <v>44139</v>
      </c>
      <c r="G1270" s="5">
        <v>2950</v>
      </c>
      <c r="H1270" s="5">
        <v>619.5</v>
      </c>
      <c r="K1270" s="5">
        <v>3569.5</v>
      </c>
      <c r="L1270" s="5" t="s">
        <v>910</v>
      </c>
      <c r="M1270" s="4">
        <v>44140</v>
      </c>
      <c r="N1270" s="19">
        <f>IF(M1270="","",MONTH(M1270))</f>
        <v>11</v>
      </c>
      <c r="O1270" s="1" t="str">
        <f>VLOOKUP(N1270,[1]Mestre!$B$2:$C$13,2,FALSE)</f>
        <v>Trimestre 4</v>
      </c>
      <c r="Q1270"/>
      <c r="R1270"/>
      <c r="S1270"/>
    </row>
    <row r="1271" spans="3:19" ht="15" x14ac:dyDescent="0.25">
      <c r="C1271" s="2" t="s">
        <v>908</v>
      </c>
      <c r="D1271" s="3" t="s">
        <v>924</v>
      </c>
      <c r="F1271" s="4">
        <v>44144</v>
      </c>
      <c r="G1271" s="5">
        <v>4500</v>
      </c>
      <c r="H1271" s="5">
        <v>945</v>
      </c>
      <c r="K1271" s="5">
        <v>5445</v>
      </c>
      <c r="L1271" s="5" t="s">
        <v>925</v>
      </c>
      <c r="M1271" s="4">
        <v>44165</v>
      </c>
      <c r="N1271" s="19">
        <f>IF(M1271="","",MONTH(M1271))</f>
        <v>11</v>
      </c>
      <c r="O1271" s="1" t="str">
        <f>VLOOKUP(N1271,[1]Mestre!$B$2:$C$13,2,FALSE)</f>
        <v>Trimestre 4</v>
      </c>
      <c r="Q1271"/>
      <c r="R1271"/>
      <c r="S1271"/>
    </row>
    <row r="1272" spans="3:19" ht="15" x14ac:dyDescent="0.25">
      <c r="C1272" s="2" t="s">
        <v>908</v>
      </c>
      <c r="D1272" s="3" t="s">
        <v>926</v>
      </c>
      <c r="F1272" s="4">
        <v>44167</v>
      </c>
      <c r="G1272" s="5">
        <v>2950</v>
      </c>
      <c r="H1272" s="5">
        <v>619.5</v>
      </c>
      <c r="K1272" s="5">
        <v>3569.5</v>
      </c>
      <c r="L1272" s="5" t="s">
        <v>910</v>
      </c>
      <c r="M1272" s="4">
        <v>44167</v>
      </c>
      <c r="N1272" s="19">
        <f>IF(M1272="","",MONTH(M1272))</f>
        <v>12</v>
      </c>
      <c r="O1272" s="1" t="str">
        <f>VLOOKUP(N1272,[1]Mestre!$B$2:$C$13,2,FALSE)</f>
        <v>Trimestre 4</v>
      </c>
      <c r="Q1272"/>
      <c r="R1272"/>
      <c r="S1272"/>
    </row>
    <row r="1273" spans="3:19" ht="15" x14ac:dyDescent="0.25">
      <c r="C1273" s="2" t="s">
        <v>927</v>
      </c>
      <c r="D1273" s="3" t="s">
        <v>928</v>
      </c>
      <c r="F1273" s="4">
        <v>43999</v>
      </c>
      <c r="G1273" s="5">
        <v>1157.28</v>
      </c>
      <c r="H1273" s="5">
        <v>243.03</v>
      </c>
      <c r="K1273" s="5">
        <v>1400.31</v>
      </c>
      <c r="L1273" s="5" t="s">
        <v>39</v>
      </c>
      <c r="M1273" s="4">
        <v>44007</v>
      </c>
      <c r="N1273" s="19">
        <f>IF(M1273="","",MONTH(M1273))</f>
        <v>6</v>
      </c>
      <c r="O1273" s="1" t="str">
        <f>VLOOKUP(N1273,[1]Mestre!$B$2:$C$13,2,FALSE)</f>
        <v>Trimestre 2</v>
      </c>
      <c r="Q1273"/>
      <c r="R1273"/>
      <c r="S1273"/>
    </row>
    <row r="1274" spans="3:19" ht="15" x14ac:dyDescent="0.25">
      <c r="C1274" s="2" t="s">
        <v>927</v>
      </c>
      <c r="D1274" s="3" t="s">
        <v>929</v>
      </c>
      <c r="F1274" s="4">
        <v>43999</v>
      </c>
      <c r="G1274" s="5">
        <v>809.51</v>
      </c>
      <c r="H1274" s="5">
        <v>170</v>
      </c>
      <c r="K1274" s="5">
        <v>979.51</v>
      </c>
      <c r="L1274" s="5" t="s">
        <v>39</v>
      </c>
      <c r="M1274" s="4">
        <v>44007</v>
      </c>
      <c r="N1274" s="19">
        <f>IF(M1274="","",MONTH(M1274))</f>
        <v>6</v>
      </c>
      <c r="O1274" s="1" t="str">
        <f>VLOOKUP(N1274,[1]Mestre!$B$2:$C$13,2,FALSE)</f>
        <v>Trimestre 2</v>
      </c>
      <c r="Q1274"/>
      <c r="R1274"/>
      <c r="S1274"/>
    </row>
    <row r="1275" spans="3:19" ht="15" x14ac:dyDescent="0.25">
      <c r="C1275" s="2" t="s">
        <v>927</v>
      </c>
      <c r="D1275" s="3" t="s">
        <v>930</v>
      </c>
      <c r="F1275" s="4">
        <v>44026</v>
      </c>
      <c r="G1275" s="5">
        <v>825.67</v>
      </c>
      <c r="H1275" s="5">
        <v>173.39</v>
      </c>
      <c r="K1275" s="5">
        <v>999.06</v>
      </c>
      <c r="L1275" s="5" t="s">
        <v>42</v>
      </c>
      <c r="M1275" s="4">
        <v>44027</v>
      </c>
      <c r="N1275" s="19">
        <f>IF(M1275="","",MONTH(M1275))</f>
        <v>7</v>
      </c>
      <c r="O1275" s="1" t="str">
        <f>VLOOKUP(N1275,[1]Mestre!$B$2:$C$13,2,FALSE)</f>
        <v>Trimestre 3</v>
      </c>
      <c r="Q1275"/>
      <c r="R1275"/>
      <c r="S1275"/>
    </row>
    <row r="1276" spans="3:19" ht="15" x14ac:dyDescent="0.25">
      <c r="C1276" s="2" t="s">
        <v>927</v>
      </c>
      <c r="D1276" s="3" t="s">
        <v>931</v>
      </c>
      <c r="F1276" s="4">
        <v>44088</v>
      </c>
      <c r="G1276" s="5">
        <v>592.79999999999995</v>
      </c>
      <c r="H1276" s="5">
        <v>124.49</v>
      </c>
      <c r="K1276" s="5">
        <v>717.29</v>
      </c>
      <c r="L1276" s="5" t="s">
        <v>70</v>
      </c>
      <c r="M1276" s="4">
        <v>44096</v>
      </c>
      <c r="N1276" s="19">
        <f>IF(M1276="","",MONTH(M1276))</f>
        <v>9</v>
      </c>
      <c r="O1276" s="1" t="str">
        <f>VLOOKUP(N1276,[1]Mestre!$B$2:$C$13,2,FALSE)</f>
        <v>Trimestre 3</v>
      </c>
      <c r="Q1276"/>
      <c r="R1276"/>
      <c r="S1276"/>
    </row>
    <row r="1277" spans="3:19" ht="15" x14ac:dyDescent="0.25">
      <c r="C1277" s="2" t="s">
        <v>927</v>
      </c>
      <c r="D1277" s="3" t="s">
        <v>932</v>
      </c>
      <c r="F1277" s="4">
        <v>44105</v>
      </c>
      <c r="G1277" s="5">
        <v>1713</v>
      </c>
      <c r="H1277" s="5">
        <v>359.73</v>
      </c>
      <c r="K1277" s="5">
        <v>2072.73</v>
      </c>
      <c r="L1277" s="5" t="s">
        <v>39</v>
      </c>
      <c r="M1277" s="4">
        <v>44110</v>
      </c>
      <c r="N1277" s="19">
        <f>IF(M1277="","",MONTH(M1277))</f>
        <v>10</v>
      </c>
      <c r="O1277" s="1" t="str">
        <f>VLOOKUP(N1277,[1]Mestre!$B$2:$C$13,2,FALSE)</f>
        <v>Trimestre 4</v>
      </c>
      <c r="Q1277"/>
      <c r="R1277"/>
      <c r="S1277"/>
    </row>
    <row r="1278" spans="3:19" ht="15" x14ac:dyDescent="0.25">
      <c r="C1278" s="2" t="s">
        <v>927</v>
      </c>
      <c r="D1278" s="3" t="s">
        <v>933</v>
      </c>
      <c r="F1278" s="4">
        <v>44124</v>
      </c>
      <c r="G1278" s="5">
        <v>561</v>
      </c>
      <c r="H1278" s="5">
        <v>117.81</v>
      </c>
      <c r="K1278" s="5">
        <v>678.81</v>
      </c>
      <c r="L1278" s="5" t="s">
        <v>39</v>
      </c>
      <c r="M1278" s="4">
        <v>44180</v>
      </c>
      <c r="N1278" s="19">
        <f>IF(M1278="","",MONTH(M1278))</f>
        <v>12</v>
      </c>
      <c r="O1278" s="1" t="str">
        <f>VLOOKUP(N1278,[1]Mestre!$B$2:$C$13,2,FALSE)</f>
        <v>Trimestre 4</v>
      </c>
      <c r="Q1278"/>
      <c r="R1278"/>
      <c r="S1278"/>
    </row>
    <row r="1279" spans="3:19" ht="15" x14ac:dyDescent="0.25">
      <c r="C1279" s="2" t="s">
        <v>927</v>
      </c>
      <c r="D1279" s="3" t="s">
        <v>934</v>
      </c>
      <c r="F1279" s="4">
        <v>44172</v>
      </c>
      <c r="G1279" s="5">
        <v>316</v>
      </c>
      <c r="H1279" s="5">
        <v>66.36</v>
      </c>
      <c r="K1279" s="5">
        <v>382.36</v>
      </c>
      <c r="L1279" s="5" t="s">
        <v>39</v>
      </c>
      <c r="M1279" s="4">
        <v>44176</v>
      </c>
      <c r="N1279" s="19">
        <f>IF(M1279="","",MONTH(M1279))</f>
        <v>12</v>
      </c>
      <c r="O1279" s="1" t="str">
        <f>VLOOKUP(N1279,[1]Mestre!$B$2:$C$13,2,FALSE)</f>
        <v>Trimestre 4</v>
      </c>
      <c r="Q1279"/>
      <c r="R1279"/>
      <c r="S1279"/>
    </row>
    <row r="1280" spans="3:19" ht="15" x14ac:dyDescent="0.25">
      <c r="C1280" s="2" t="s">
        <v>927</v>
      </c>
      <c r="D1280" s="3" t="s">
        <v>935</v>
      </c>
      <c r="F1280" s="4">
        <v>44172</v>
      </c>
      <c r="G1280" s="5">
        <v>268.18</v>
      </c>
      <c r="H1280" s="5">
        <v>56.32</v>
      </c>
      <c r="K1280" s="5">
        <v>324.5</v>
      </c>
      <c r="L1280" s="5" t="s">
        <v>39</v>
      </c>
      <c r="M1280" s="4">
        <v>44176</v>
      </c>
      <c r="N1280" s="19">
        <f>IF(M1280="","",MONTH(M1280))</f>
        <v>12</v>
      </c>
      <c r="O1280" s="1" t="str">
        <f>VLOOKUP(N1280,[1]Mestre!$B$2:$C$13,2,FALSE)</f>
        <v>Trimestre 4</v>
      </c>
      <c r="Q1280"/>
      <c r="R1280"/>
      <c r="S1280"/>
    </row>
    <row r="1281" spans="3:19" ht="15" x14ac:dyDescent="0.25">
      <c r="C1281" s="2" t="s">
        <v>936</v>
      </c>
      <c r="D1281" s="3" t="s">
        <v>937</v>
      </c>
      <c r="F1281" s="4">
        <v>44124</v>
      </c>
      <c r="G1281" s="5">
        <v>798.6</v>
      </c>
      <c r="H1281" s="5">
        <v>167.71</v>
      </c>
      <c r="K1281" s="5">
        <v>966.31</v>
      </c>
      <c r="L1281" s="5" t="s">
        <v>42</v>
      </c>
      <c r="M1281" s="4">
        <v>44126</v>
      </c>
      <c r="N1281" s="19">
        <f>IF(M1281="","",MONTH(M1281))</f>
        <v>10</v>
      </c>
      <c r="O1281" s="1" t="str">
        <f>VLOOKUP(N1281,[1]Mestre!$B$2:$C$13,2,FALSE)</f>
        <v>Trimestre 4</v>
      </c>
      <c r="Q1281"/>
      <c r="R1281"/>
      <c r="S1281"/>
    </row>
    <row r="1282" spans="3:19" ht="15" x14ac:dyDescent="0.25">
      <c r="C1282" s="2" t="s">
        <v>938</v>
      </c>
      <c r="D1282" s="3">
        <v>190107</v>
      </c>
      <c r="F1282" s="4">
        <v>43844</v>
      </c>
      <c r="G1282" s="5">
        <v>740</v>
      </c>
      <c r="H1282" s="5">
        <v>155.4</v>
      </c>
      <c r="K1282" s="5">
        <v>895.4</v>
      </c>
      <c r="L1282" s="5" t="s">
        <v>939</v>
      </c>
      <c r="M1282" s="4">
        <v>43857</v>
      </c>
      <c r="N1282" s="19">
        <f>IF(M1282="","",MONTH(M1282))</f>
        <v>1</v>
      </c>
      <c r="O1282" s="1" t="str">
        <f>VLOOKUP(N1282,[1]Mestre!$B$2:$C$13,2,FALSE)</f>
        <v>Trimestre 1</v>
      </c>
      <c r="Q1282"/>
      <c r="R1282"/>
      <c r="S1282"/>
    </row>
    <row r="1283" spans="3:19" ht="15" x14ac:dyDescent="0.25">
      <c r="C1283" s="2" t="s">
        <v>938</v>
      </c>
      <c r="D1283" s="3">
        <v>190114</v>
      </c>
      <c r="F1283" s="4">
        <v>43853</v>
      </c>
      <c r="G1283" s="5">
        <v>120</v>
      </c>
      <c r="H1283" s="5">
        <v>25.2</v>
      </c>
      <c r="K1283" s="5">
        <v>145.19999999999999</v>
      </c>
      <c r="L1283" s="5" t="s">
        <v>940</v>
      </c>
      <c r="M1283" s="4">
        <v>43861</v>
      </c>
      <c r="N1283" s="19">
        <f>IF(M1283="","",MONTH(M1283))</f>
        <v>1</v>
      </c>
      <c r="O1283" s="1" t="str">
        <f>VLOOKUP(N1283,[1]Mestre!$B$2:$C$13,2,FALSE)</f>
        <v>Trimestre 1</v>
      </c>
      <c r="Q1283"/>
      <c r="R1283"/>
      <c r="S1283"/>
    </row>
    <row r="1284" spans="3:19" ht="15" x14ac:dyDescent="0.25">
      <c r="C1284" s="2" t="s">
        <v>938</v>
      </c>
      <c r="D1284" s="3">
        <v>190113</v>
      </c>
      <c r="F1284" s="4">
        <v>43853</v>
      </c>
      <c r="G1284" s="5">
        <v>120</v>
      </c>
      <c r="H1284" s="5">
        <v>25.2</v>
      </c>
      <c r="K1284" s="5">
        <v>145.19999999999999</v>
      </c>
      <c r="L1284" s="5" t="s">
        <v>941</v>
      </c>
      <c r="M1284" s="4">
        <v>43861</v>
      </c>
      <c r="N1284" s="19">
        <f>IF(M1284="","",MONTH(M1284))</f>
        <v>1</v>
      </c>
      <c r="O1284" s="1" t="str">
        <f>VLOOKUP(N1284,[1]Mestre!$B$2:$C$13,2,FALSE)</f>
        <v>Trimestre 1</v>
      </c>
      <c r="Q1284"/>
      <c r="R1284"/>
      <c r="S1284"/>
    </row>
    <row r="1285" spans="3:19" ht="15" x14ac:dyDescent="0.25">
      <c r="C1285" s="2" t="s">
        <v>938</v>
      </c>
      <c r="D1285" s="3">
        <v>200005</v>
      </c>
      <c r="F1285" s="4">
        <v>43873</v>
      </c>
      <c r="G1285" s="5">
        <v>930</v>
      </c>
      <c r="H1285" s="5">
        <v>195.3</v>
      </c>
      <c r="K1285" s="5">
        <v>1125.3</v>
      </c>
      <c r="L1285" s="5" t="s">
        <v>939</v>
      </c>
      <c r="M1285" s="4">
        <v>43886</v>
      </c>
      <c r="N1285" s="19">
        <f>IF(M1285="","",MONTH(M1285))</f>
        <v>2</v>
      </c>
      <c r="O1285" s="1" t="str">
        <f>VLOOKUP(N1285,[1]Mestre!$B$2:$C$13,2,FALSE)</f>
        <v>Trimestre 1</v>
      </c>
      <c r="Q1285"/>
      <c r="R1285"/>
      <c r="S1285"/>
    </row>
    <row r="1286" spans="3:19" ht="15" x14ac:dyDescent="0.25">
      <c r="C1286" s="2" t="s">
        <v>938</v>
      </c>
      <c r="D1286" s="3">
        <v>200014</v>
      </c>
      <c r="F1286" s="4">
        <v>43896</v>
      </c>
      <c r="G1286" s="5">
        <v>1040</v>
      </c>
      <c r="H1286" s="5">
        <v>218.4</v>
      </c>
      <c r="K1286" s="5">
        <v>1258.4000000000001</v>
      </c>
      <c r="L1286" s="5" t="s">
        <v>939</v>
      </c>
      <c r="M1286" s="4">
        <v>43901</v>
      </c>
      <c r="N1286" s="19">
        <f>IF(M1286="","",MONTH(M1286))</f>
        <v>3</v>
      </c>
      <c r="O1286" s="1" t="str">
        <f>VLOOKUP(N1286,[1]Mestre!$B$2:$C$13,2,FALSE)</f>
        <v>Trimestre 1</v>
      </c>
      <c r="Q1286"/>
      <c r="R1286"/>
      <c r="S1286"/>
    </row>
    <row r="1287" spans="3:19" ht="15" x14ac:dyDescent="0.25">
      <c r="C1287" s="2" t="s">
        <v>938</v>
      </c>
      <c r="D1287" s="3">
        <v>200026</v>
      </c>
      <c r="F1287" s="4">
        <v>43922</v>
      </c>
      <c r="G1287" s="5">
        <v>740</v>
      </c>
      <c r="H1287" s="5">
        <v>155.4</v>
      </c>
      <c r="K1287" s="5">
        <v>895.4</v>
      </c>
      <c r="L1287" s="5" t="s">
        <v>939</v>
      </c>
      <c r="M1287" s="4">
        <v>43924</v>
      </c>
      <c r="N1287" s="19">
        <f>IF(M1287="","",MONTH(M1287))</f>
        <v>4</v>
      </c>
      <c r="O1287" s="1" t="str">
        <f>VLOOKUP(N1287,[1]Mestre!$B$2:$C$13,2,FALSE)</f>
        <v>Trimestre 2</v>
      </c>
      <c r="Q1287"/>
      <c r="R1287"/>
      <c r="S1287"/>
    </row>
    <row r="1288" spans="3:19" ht="15" x14ac:dyDescent="0.25">
      <c r="C1288" s="2" t="s">
        <v>938</v>
      </c>
      <c r="D1288" s="3">
        <v>200033</v>
      </c>
      <c r="F1288" s="4">
        <v>43929</v>
      </c>
      <c r="G1288" s="5">
        <v>320</v>
      </c>
      <c r="H1288" s="5">
        <v>67.2</v>
      </c>
      <c r="K1288" s="5">
        <v>387.2</v>
      </c>
      <c r="L1288" s="5" t="s">
        <v>942</v>
      </c>
      <c r="M1288" s="4">
        <v>43935</v>
      </c>
      <c r="N1288" s="19">
        <f>IF(M1288="","",MONTH(M1288))</f>
        <v>4</v>
      </c>
      <c r="O1288" s="1" t="str">
        <f>VLOOKUP(N1288,[1]Mestre!$B$2:$C$13,2,FALSE)</f>
        <v>Trimestre 2</v>
      </c>
      <c r="Q1288"/>
      <c r="R1288"/>
      <c r="S1288"/>
    </row>
    <row r="1289" spans="3:19" ht="15" x14ac:dyDescent="0.25">
      <c r="C1289" s="2" t="s">
        <v>938</v>
      </c>
      <c r="D1289" s="3">
        <v>200031</v>
      </c>
      <c r="F1289" s="4">
        <v>43929</v>
      </c>
      <c r="G1289" s="5">
        <v>120</v>
      </c>
      <c r="H1289" s="5">
        <v>25.2</v>
      </c>
      <c r="K1289" s="5">
        <v>145.19999999999999</v>
      </c>
      <c r="L1289" s="5" t="s">
        <v>940</v>
      </c>
      <c r="M1289" s="4">
        <v>43935</v>
      </c>
      <c r="N1289" s="19">
        <f>IF(M1289="","",MONTH(M1289))</f>
        <v>4</v>
      </c>
      <c r="O1289" s="1" t="str">
        <f>VLOOKUP(N1289,[1]Mestre!$B$2:$C$13,2,FALSE)</f>
        <v>Trimestre 2</v>
      </c>
      <c r="Q1289"/>
      <c r="R1289"/>
      <c r="S1289"/>
    </row>
    <row r="1290" spans="3:19" ht="15" x14ac:dyDescent="0.25">
      <c r="C1290" s="2" t="s">
        <v>938</v>
      </c>
      <c r="D1290" s="3">
        <v>200032</v>
      </c>
      <c r="F1290" s="4">
        <v>43929</v>
      </c>
      <c r="G1290" s="5">
        <v>120</v>
      </c>
      <c r="H1290" s="5">
        <v>25.2</v>
      </c>
      <c r="K1290" s="5">
        <v>145.19999999999999</v>
      </c>
      <c r="L1290" s="5" t="s">
        <v>940</v>
      </c>
      <c r="M1290" s="4">
        <v>43935</v>
      </c>
      <c r="N1290" s="19">
        <f>IF(M1290="","",MONTH(M1290))</f>
        <v>4</v>
      </c>
      <c r="O1290" s="1" t="str">
        <f>VLOOKUP(N1290,[1]Mestre!$B$2:$C$13,2,FALSE)</f>
        <v>Trimestre 2</v>
      </c>
      <c r="Q1290"/>
      <c r="R1290"/>
      <c r="S1290"/>
    </row>
    <row r="1291" spans="3:19" ht="15" x14ac:dyDescent="0.25">
      <c r="C1291" s="2" t="s">
        <v>938</v>
      </c>
      <c r="D1291" s="3">
        <v>2000035</v>
      </c>
      <c r="F1291" s="4">
        <v>43956</v>
      </c>
      <c r="G1291" s="5">
        <v>740</v>
      </c>
      <c r="H1291" s="5">
        <v>155.4</v>
      </c>
      <c r="K1291" s="5">
        <v>895.4</v>
      </c>
      <c r="L1291" s="5" t="s">
        <v>939</v>
      </c>
      <c r="M1291" s="4">
        <v>43956</v>
      </c>
      <c r="N1291" s="19">
        <f>IF(M1291="","",MONTH(M1291))</f>
        <v>5</v>
      </c>
      <c r="O1291" s="1" t="str">
        <f>VLOOKUP(N1291,[1]Mestre!$B$2:$C$13,2,FALSE)</f>
        <v>Trimestre 2</v>
      </c>
      <c r="Q1291"/>
      <c r="R1291"/>
      <c r="S1291"/>
    </row>
    <row r="1292" spans="3:19" ht="15" x14ac:dyDescent="0.25">
      <c r="C1292" s="2" t="s">
        <v>938</v>
      </c>
      <c r="D1292" s="3">
        <v>200042</v>
      </c>
      <c r="F1292" s="4">
        <v>43983</v>
      </c>
      <c r="G1292" s="5">
        <v>1270</v>
      </c>
      <c r="H1292" s="5">
        <v>266.7</v>
      </c>
      <c r="K1292" s="5">
        <v>1536.7</v>
      </c>
      <c r="L1292" s="5" t="s">
        <v>401</v>
      </c>
      <c r="M1292" s="4">
        <v>43993</v>
      </c>
      <c r="N1292" s="19">
        <f>IF(M1292="","",MONTH(M1292))</f>
        <v>6</v>
      </c>
      <c r="O1292" s="1" t="str">
        <f>VLOOKUP(N1292,[1]Mestre!$B$2:$C$13,2,FALSE)</f>
        <v>Trimestre 2</v>
      </c>
      <c r="Q1292"/>
      <c r="R1292"/>
      <c r="S1292"/>
    </row>
    <row r="1293" spans="3:19" ht="15" x14ac:dyDescent="0.25">
      <c r="C1293" s="2" t="s">
        <v>938</v>
      </c>
      <c r="D1293" s="3">
        <v>200041</v>
      </c>
      <c r="F1293" s="4">
        <v>43983</v>
      </c>
      <c r="G1293" s="5">
        <v>90</v>
      </c>
      <c r="H1293" s="5">
        <v>18.899999999999999</v>
      </c>
      <c r="K1293" s="5">
        <v>108.9</v>
      </c>
      <c r="L1293" s="5" t="s">
        <v>402</v>
      </c>
      <c r="M1293" s="4">
        <v>43993</v>
      </c>
      <c r="N1293" s="19">
        <f>IF(M1293="","",MONTH(M1293))</f>
        <v>6</v>
      </c>
      <c r="O1293" s="1" t="str">
        <f>VLOOKUP(N1293,[1]Mestre!$B$2:$C$13,2,FALSE)</f>
        <v>Trimestre 2</v>
      </c>
      <c r="Q1293"/>
      <c r="R1293"/>
      <c r="S1293"/>
    </row>
    <row r="1294" spans="3:19" ht="15" x14ac:dyDescent="0.25">
      <c r="C1294" s="2" t="s">
        <v>938</v>
      </c>
      <c r="D1294" s="3">
        <v>200043</v>
      </c>
      <c r="F1294" s="4">
        <v>43987</v>
      </c>
      <c r="G1294" s="5">
        <v>740</v>
      </c>
      <c r="H1294" s="5">
        <v>155.4</v>
      </c>
      <c r="K1294" s="5">
        <v>895.4</v>
      </c>
      <c r="L1294" s="5" t="s">
        <v>939</v>
      </c>
      <c r="M1294" s="4">
        <v>43987</v>
      </c>
      <c r="N1294" s="19">
        <f>IF(M1294="","",MONTH(M1294))</f>
        <v>6</v>
      </c>
      <c r="O1294" s="1" t="str">
        <f>VLOOKUP(N1294,[1]Mestre!$B$2:$C$13,2,FALSE)</f>
        <v>Trimestre 2</v>
      </c>
      <c r="Q1294"/>
      <c r="R1294"/>
      <c r="S1294"/>
    </row>
    <row r="1295" spans="3:19" ht="15" x14ac:dyDescent="0.25">
      <c r="C1295" s="2" t="s">
        <v>938</v>
      </c>
      <c r="D1295" s="3">
        <v>200048</v>
      </c>
      <c r="F1295" s="4">
        <v>43992</v>
      </c>
      <c r="G1295" s="5">
        <v>270</v>
      </c>
      <c r="H1295" s="5">
        <v>56.7</v>
      </c>
      <c r="K1295" s="5">
        <v>326.7</v>
      </c>
      <c r="L1295" s="5" t="s">
        <v>939</v>
      </c>
      <c r="M1295" s="4">
        <v>43997</v>
      </c>
      <c r="N1295" s="19">
        <f>IF(M1295="","",MONTH(M1295))</f>
        <v>6</v>
      </c>
      <c r="O1295" s="1" t="str">
        <f>VLOOKUP(N1295,[1]Mestre!$B$2:$C$13,2,FALSE)</f>
        <v>Trimestre 2</v>
      </c>
      <c r="Q1295"/>
      <c r="R1295"/>
      <c r="S1295"/>
    </row>
    <row r="1296" spans="3:19" ht="15" x14ac:dyDescent="0.25">
      <c r="C1296" s="2" t="s">
        <v>938</v>
      </c>
      <c r="D1296" s="3">
        <v>200049</v>
      </c>
      <c r="F1296" s="4">
        <v>44008</v>
      </c>
      <c r="G1296" s="5">
        <v>355.88</v>
      </c>
      <c r="H1296" s="5">
        <v>74.73</v>
      </c>
      <c r="K1296" s="5">
        <v>430.61</v>
      </c>
      <c r="L1296" s="5" t="s">
        <v>402</v>
      </c>
      <c r="M1296" s="4">
        <v>44012</v>
      </c>
      <c r="N1296" s="19">
        <f>IF(M1296="","",MONTH(M1296))</f>
        <v>6</v>
      </c>
      <c r="O1296" s="1" t="str">
        <f>VLOOKUP(N1296,[1]Mestre!$B$2:$C$13,2,FALSE)</f>
        <v>Trimestre 2</v>
      </c>
      <c r="Q1296"/>
      <c r="R1296"/>
      <c r="S1296"/>
    </row>
    <row r="1297" spans="3:19" ht="15" x14ac:dyDescent="0.25">
      <c r="C1297" s="2" t="s">
        <v>938</v>
      </c>
      <c r="D1297" s="3">
        <v>200051</v>
      </c>
      <c r="F1297" s="4">
        <v>44022</v>
      </c>
      <c r="G1297" s="5">
        <v>740</v>
      </c>
      <c r="H1297" s="5">
        <v>155.4</v>
      </c>
      <c r="K1297" s="5">
        <v>895.4</v>
      </c>
      <c r="L1297" s="5" t="s">
        <v>939</v>
      </c>
      <c r="M1297" s="4">
        <v>44022</v>
      </c>
      <c r="N1297" s="19">
        <f>IF(M1297="","",MONTH(M1297))</f>
        <v>7</v>
      </c>
      <c r="O1297" s="1" t="str">
        <f>VLOOKUP(N1297,[1]Mestre!$B$2:$C$13,2,FALSE)</f>
        <v>Trimestre 3</v>
      </c>
      <c r="Q1297"/>
      <c r="R1297"/>
      <c r="S1297"/>
    </row>
    <row r="1298" spans="3:19" ht="15" x14ac:dyDescent="0.25">
      <c r="C1298" s="2" t="s">
        <v>938</v>
      </c>
      <c r="D1298" s="3">
        <v>200056</v>
      </c>
      <c r="F1298" s="4">
        <v>44047</v>
      </c>
      <c r="G1298" s="5">
        <v>390</v>
      </c>
      <c r="H1298" s="5">
        <v>81.900000000000006</v>
      </c>
      <c r="K1298" s="5">
        <v>471.9</v>
      </c>
      <c r="L1298" s="5" t="s">
        <v>939</v>
      </c>
      <c r="M1298" s="4">
        <v>44047</v>
      </c>
      <c r="N1298" s="19">
        <f>IF(M1298="","",MONTH(M1298))</f>
        <v>8</v>
      </c>
      <c r="O1298" s="1" t="str">
        <f>VLOOKUP(N1298,[1]Mestre!$B$2:$C$13,2,FALSE)</f>
        <v>Trimestre 3</v>
      </c>
      <c r="Q1298"/>
      <c r="R1298"/>
      <c r="S1298"/>
    </row>
    <row r="1299" spans="3:19" ht="15" x14ac:dyDescent="0.25">
      <c r="C1299" s="2" t="s">
        <v>938</v>
      </c>
      <c r="D1299" s="3">
        <v>200062</v>
      </c>
      <c r="F1299" s="4">
        <v>44050</v>
      </c>
      <c r="G1299" s="5">
        <v>740</v>
      </c>
      <c r="H1299" s="5">
        <v>155.4</v>
      </c>
      <c r="K1299" s="5">
        <v>895.4</v>
      </c>
      <c r="L1299" s="5" t="s">
        <v>939</v>
      </c>
      <c r="M1299" s="4">
        <v>44074</v>
      </c>
      <c r="N1299" s="19">
        <f>IF(M1299="","",MONTH(M1299))</f>
        <v>8</v>
      </c>
      <c r="O1299" s="1" t="str">
        <f>VLOOKUP(N1299,[1]Mestre!$B$2:$C$13,2,FALSE)</f>
        <v>Trimestre 3</v>
      </c>
      <c r="Q1299"/>
      <c r="R1299"/>
      <c r="S1299"/>
    </row>
    <row r="1300" spans="3:19" ht="15" x14ac:dyDescent="0.25">
      <c r="C1300" s="2" t="s">
        <v>938</v>
      </c>
      <c r="D1300" s="3">
        <v>200069</v>
      </c>
      <c r="F1300" s="4">
        <v>44078</v>
      </c>
      <c r="G1300" s="5">
        <v>740</v>
      </c>
      <c r="H1300" s="5">
        <v>155.4</v>
      </c>
      <c r="K1300" s="5">
        <v>895.4</v>
      </c>
      <c r="L1300" s="5" t="s">
        <v>939</v>
      </c>
      <c r="M1300" s="4">
        <v>44081</v>
      </c>
      <c r="N1300" s="19">
        <f>IF(M1300="","",MONTH(M1300))</f>
        <v>9</v>
      </c>
      <c r="O1300" s="1" t="str">
        <f>VLOOKUP(N1300,[1]Mestre!$B$2:$C$13,2,FALSE)</f>
        <v>Trimestre 3</v>
      </c>
      <c r="Q1300"/>
      <c r="R1300"/>
      <c r="S1300"/>
    </row>
    <row r="1301" spans="3:19" ht="15" x14ac:dyDescent="0.25">
      <c r="C1301" s="2" t="s">
        <v>938</v>
      </c>
      <c r="D1301" s="3">
        <v>200078</v>
      </c>
      <c r="F1301" s="4">
        <v>44111</v>
      </c>
      <c r="G1301" s="5">
        <v>740</v>
      </c>
      <c r="H1301" s="5">
        <v>155.4</v>
      </c>
      <c r="K1301" s="5">
        <v>895.4</v>
      </c>
      <c r="L1301" s="5" t="s">
        <v>939</v>
      </c>
      <c r="M1301" s="4">
        <v>44118</v>
      </c>
      <c r="N1301" s="19">
        <f>IF(M1301="","",MONTH(M1301))</f>
        <v>10</v>
      </c>
      <c r="O1301" s="1" t="str">
        <f>VLOOKUP(N1301,[1]Mestre!$B$2:$C$13,2,FALSE)</f>
        <v>Trimestre 4</v>
      </c>
      <c r="Q1301"/>
      <c r="R1301"/>
      <c r="S1301"/>
    </row>
    <row r="1302" spans="3:19" ht="15" x14ac:dyDescent="0.25">
      <c r="C1302" s="2" t="s">
        <v>938</v>
      </c>
      <c r="D1302" s="3">
        <v>200083</v>
      </c>
      <c r="F1302" s="4">
        <v>44113</v>
      </c>
      <c r="G1302" s="5">
        <v>240</v>
      </c>
      <c r="H1302" s="5">
        <v>50.4</v>
      </c>
      <c r="K1302" s="5">
        <v>290.39999999999998</v>
      </c>
      <c r="L1302" s="5" t="s">
        <v>940</v>
      </c>
      <c r="M1302" s="4">
        <v>44118</v>
      </c>
      <c r="N1302" s="19">
        <f>IF(M1302="","",MONTH(M1302))</f>
        <v>10</v>
      </c>
      <c r="O1302" s="1" t="str">
        <f>VLOOKUP(N1302,[1]Mestre!$B$2:$C$13,2,FALSE)</f>
        <v>Trimestre 4</v>
      </c>
      <c r="Q1302"/>
      <c r="R1302"/>
      <c r="S1302"/>
    </row>
    <row r="1303" spans="3:19" ht="15" x14ac:dyDescent="0.25">
      <c r="C1303" s="2" t="s">
        <v>938</v>
      </c>
      <c r="D1303" s="3">
        <v>200073</v>
      </c>
      <c r="F1303" s="4">
        <v>44136</v>
      </c>
      <c r="G1303" s="5">
        <v>1760</v>
      </c>
      <c r="H1303" s="5">
        <v>369.6</v>
      </c>
      <c r="K1303" s="5">
        <v>2129.6</v>
      </c>
      <c r="L1303" s="5" t="s">
        <v>939</v>
      </c>
      <c r="M1303" s="4">
        <v>44165</v>
      </c>
      <c r="N1303" s="19">
        <f>IF(M1303="","",MONTH(M1303))</f>
        <v>11</v>
      </c>
      <c r="O1303" s="1" t="str">
        <f>VLOOKUP(N1303,[1]Mestre!$B$2:$C$13,2,FALSE)</f>
        <v>Trimestre 4</v>
      </c>
      <c r="Q1303"/>
      <c r="R1303"/>
      <c r="S1303"/>
    </row>
    <row r="1304" spans="3:19" ht="15" x14ac:dyDescent="0.25">
      <c r="C1304" s="2" t="s">
        <v>938</v>
      </c>
      <c r="D1304" s="3">
        <v>200088</v>
      </c>
      <c r="F1304" s="4">
        <v>44142</v>
      </c>
      <c r="G1304" s="5">
        <v>740</v>
      </c>
      <c r="H1304" s="5">
        <v>155.4</v>
      </c>
      <c r="K1304" s="5">
        <v>895.4</v>
      </c>
      <c r="L1304" s="5" t="s">
        <v>939</v>
      </c>
      <c r="M1304" s="4">
        <v>44145</v>
      </c>
      <c r="N1304" s="19">
        <f>IF(M1304="","",MONTH(M1304))</f>
        <v>11</v>
      </c>
      <c r="O1304" s="1" t="str">
        <f>VLOOKUP(N1304,[1]Mestre!$B$2:$C$13,2,FALSE)</f>
        <v>Trimestre 4</v>
      </c>
      <c r="Q1304"/>
      <c r="R1304"/>
      <c r="S1304"/>
    </row>
    <row r="1305" spans="3:19" ht="15" x14ac:dyDescent="0.25">
      <c r="C1305" s="2" t="s">
        <v>938</v>
      </c>
      <c r="D1305" s="3">
        <v>200097</v>
      </c>
      <c r="F1305" s="4">
        <v>44175</v>
      </c>
      <c r="G1305" s="5">
        <v>740</v>
      </c>
      <c r="H1305" s="5">
        <v>155.4</v>
      </c>
      <c r="K1305" s="5">
        <v>895.4</v>
      </c>
      <c r="L1305" s="5" t="s">
        <v>939</v>
      </c>
      <c r="M1305" s="4">
        <v>44183</v>
      </c>
      <c r="N1305" s="19">
        <f>IF(M1305="","",MONTH(M1305))</f>
        <v>12</v>
      </c>
      <c r="O1305" s="1" t="str">
        <f>VLOOKUP(N1305,[1]Mestre!$B$2:$C$13,2,FALSE)</f>
        <v>Trimestre 4</v>
      </c>
      <c r="Q1305"/>
      <c r="R1305"/>
      <c r="S1305"/>
    </row>
    <row r="1306" spans="3:19" ht="15" x14ac:dyDescent="0.25">
      <c r="C1306" s="2" t="s">
        <v>943</v>
      </c>
      <c r="D1306" s="3" t="s">
        <v>944</v>
      </c>
      <c r="F1306" s="4">
        <v>43852</v>
      </c>
      <c r="G1306" s="5">
        <v>96</v>
      </c>
      <c r="K1306" s="5">
        <v>96</v>
      </c>
      <c r="L1306" s="5" t="s">
        <v>945</v>
      </c>
      <c r="M1306" s="4">
        <v>43861</v>
      </c>
      <c r="N1306" s="19">
        <f>IF(M1306="","",MONTH(M1306))</f>
        <v>1</v>
      </c>
      <c r="O1306" s="1" t="str">
        <f>VLOOKUP(N1306,[1]Mestre!$B$2:$C$13,2,FALSE)</f>
        <v>Trimestre 1</v>
      </c>
      <c r="Q1306"/>
      <c r="R1306"/>
      <c r="S1306"/>
    </row>
    <row r="1307" spans="3:19" ht="15" x14ac:dyDescent="0.25">
      <c r="C1307" s="2" t="s">
        <v>943</v>
      </c>
      <c r="D1307" s="3" t="s">
        <v>946</v>
      </c>
      <c r="F1307" s="4">
        <v>43885</v>
      </c>
      <c r="G1307" s="5">
        <v>96</v>
      </c>
      <c r="K1307" s="5">
        <v>96</v>
      </c>
      <c r="L1307" s="5" t="s">
        <v>945</v>
      </c>
      <c r="M1307" s="4">
        <v>43890</v>
      </c>
      <c r="N1307" s="19">
        <f>IF(M1307="","",MONTH(M1307))</f>
        <v>2</v>
      </c>
      <c r="O1307" s="1" t="str">
        <f>VLOOKUP(N1307,[1]Mestre!$B$2:$C$13,2,FALSE)</f>
        <v>Trimestre 1</v>
      </c>
      <c r="Q1307"/>
      <c r="R1307"/>
      <c r="S1307"/>
    </row>
    <row r="1308" spans="3:19" ht="15" x14ac:dyDescent="0.25">
      <c r="C1308" s="2" t="s">
        <v>943</v>
      </c>
      <c r="D1308" s="3" t="s">
        <v>947</v>
      </c>
      <c r="F1308" s="4">
        <v>43891</v>
      </c>
      <c r="G1308" s="5">
        <v>8122.13</v>
      </c>
      <c r="H1308" s="5">
        <v>1705.65</v>
      </c>
      <c r="K1308" s="5">
        <v>9827.7800000000007</v>
      </c>
      <c r="L1308" s="5" t="s">
        <v>948</v>
      </c>
      <c r="M1308" s="4">
        <v>43900</v>
      </c>
      <c r="N1308" s="19">
        <f>IF(M1308="","",MONTH(M1308))</f>
        <v>3</v>
      </c>
      <c r="O1308" s="1" t="str">
        <f>VLOOKUP(N1308,[1]Mestre!$B$2:$C$13,2,FALSE)</f>
        <v>Trimestre 1</v>
      </c>
      <c r="Q1308"/>
      <c r="R1308"/>
      <c r="S1308"/>
    </row>
    <row r="1309" spans="3:19" ht="15" x14ac:dyDescent="0.25">
      <c r="C1309" s="2" t="s">
        <v>943</v>
      </c>
      <c r="D1309" s="3" t="s">
        <v>949</v>
      </c>
      <c r="F1309" s="4">
        <v>43896</v>
      </c>
      <c r="G1309" s="5">
        <v>100</v>
      </c>
      <c r="K1309" s="5">
        <v>100</v>
      </c>
      <c r="L1309" s="5" t="s">
        <v>945</v>
      </c>
      <c r="M1309" s="4">
        <v>43921</v>
      </c>
      <c r="N1309" s="19">
        <f>IF(M1309="","",MONTH(M1309))</f>
        <v>3</v>
      </c>
      <c r="O1309" s="1" t="str">
        <f>VLOOKUP(N1309,[1]Mestre!$B$2:$C$13,2,FALSE)</f>
        <v>Trimestre 1</v>
      </c>
      <c r="Q1309"/>
      <c r="R1309"/>
      <c r="S1309"/>
    </row>
    <row r="1310" spans="3:19" ht="15" x14ac:dyDescent="0.25">
      <c r="C1310" s="2" t="s">
        <v>943</v>
      </c>
      <c r="D1310" s="3" t="s">
        <v>950</v>
      </c>
      <c r="F1310" s="4">
        <v>44068</v>
      </c>
      <c r="G1310" s="5">
        <v>1100</v>
      </c>
      <c r="K1310" s="5">
        <v>1100</v>
      </c>
      <c r="L1310" s="5" t="s">
        <v>951</v>
      </c>
      <c r="M1310" s="4">
        <v>44074</v>
      </c>
      <c r="N1310" s="19">
        <f>IF(M1310="","",MONTH(M1310))</f>
        <v>8</v>
      </c>
      <c r="O1310" s="1" t="str">
        <f>VLOOKUP(N1310,[1]Mestre!$B$2:$C$13,2,FALSE)</f>
        <v>Trimestre 3</v>
      </c>
      <c r="Q1310"/>
      <c r="R1310"/>
      <c r="S1310"/>
    </row>
    <row r="1311" spans="3:19" ht="15" x14ac:dyDescent="0.25">
      <c r="C1311" s="2" t="s">
        <v>943</v>
      </c>
      <c r="D1311" s="3" t="s">
        <v>952</v>
      </c>
      <c r="F1311" s="4">
        <v>44069</v>
      </c>
      <c r="G1311" s="5">
        <v>1300</v>
      </c>
      <c r="K1311" s="5">
        <v>1300</v>
      </c>
      <c r="L1311" s="5" t="s">
        <v>951</v>
      </c>
      <c r="M1311" s="4">
        <v>44074</v>
      </c>
      <c r="N1311" s="19">
        <f>IF(M1311="","",MONTH(M1311))</f>
        <v>8</v>
      </c>
      <c r="O1311" s="1" t="str">
        <f>VLOOKUP(N1311,[1]Mestre!$B$2:$C$13,2,FALSE)</f>
        <v>Trimestre 3</v>
      </c>
      <c r="Q1311"/>
      <c r="R1311"/>
      <c r="S1311"/>
    </row>
    <row r="1312" spans="3:19" ht="15" x14ac:dyDescent="0.25">
      <c r="C1312" s="2" t="s">
        <v>943</v>
      </c>
      <c r="D1312" s="3" t="s">
        <v>953</v>
      </c>
      <c r="F1312" s="4">
        <v>44070</v>
      </c>
      <c r="G1312" s="5">
        <v>1400</v>
      </c>
      <c r="K1312" s="5">
        <v>1400</v>
      </c>
      <c r="L1312" s="5" t="s">
        <v>951</v>
      </c>
      <c r="M1312" s="4">
        <v>44074</v>
      </c>
      <c r="N1312" s="19">
        <f>IF(M1312="","",MONTH(M1312))</f>
        <v>8</v>
      </c>
      <c r="O1312" s="1" t="str">
        <f>VLOOKUP(N1312,[1]Mestre!$B$2:$C$13,2,FALSE)</f>
        <v>Trimestre 3</v>
      </c>
      <c r="Q1312"/>
      <c r="R1312"/>
      <c r="S1312"/>
    </row>
    <row r="1313" spans="3:19" ht="15" x14ac:dyDescent="0.25">
      <c r="C1313" s="2" t="s">
        <v>943</v>
      </c>
      <c r="D1313" s="3" t="s">
        <v>954</v>
      </c>
      <c r="F1313" s="4">
        <v>44071</v>
      </c>
      <c r="G1313" s="5">
        <v>1300</v>
      </c>
      <c r="K1313" s="5">
        <v>1300</v>
      </c>
      <c r="L1313" s="5" t="s">
        <v>951</v>
      </c>
      <c r="M1313" s="4">
        <v>44074</v>
      </c>
      <c r="N1313" s="19">
        <f>IF(M1313="","",MONTH(M1313))</f>
        <v>8</v>
      </c>
      <c r="O1313" s="1" t="str">
        <f>VLOOKUP(N1313,[1]Mestre!$B$2:$C$13,2,FALSE)</f>
        <v>Trimestre 3</v>
      </c>
      <c r="Q1313"/>
      <c r="R1313"/>
      <c r="S1313"/>
    </row>
    <row r="1314" spans="3:19" ht="15" x14ac:dyDescent="0.25">
      <c r="C1314" s="2" t="s">
        <v>943</v>
      </c>
      <c r="D1314" s="3" t="s">
        <v>955</v>
      </c>
      <c r="F1314" s="4">
        <v>44125</v>
      </c>
      <c r="G1314" s="5">
        <v>700</v>
      </c>
      <c r="K1314" s="5">
        <v>700</v>
      </c>
      <c r="L1314" s="5" t="s">
        <v>951</v>
      </c>
      <c r="M1314" s="4">
        <v>44135</v>
      </c>
      <c r="N1314" s="19">
        <f>IF(M1314="","",MONTH(M1314))</f>
        <v>10</v>
      </c>
      <c r="O1314" s="1" t="str">
        <f>VLOOKUP(N1314,[1]Mestre!$B$2:$C$13,2,FALSE)</f>
        <v>Trimestre 4</v>
      </c>
      <c r="Q1314"/>
      <c r="R1314"/>
      <c r="S1314"/>
    </row>
    <row r="1315" spans="3:19" ht="15" x14ac:dyDescent="0.25">
      <c r="C1315" s="2" t="s">
        <v>943</v>
      </c>
      <c r="D1315" s="3" t="s">
        <v>956</v>
      </c>
      <c r="F1315" s="4">
        <v>44132</v>
      </c>
      <c r="G1315" s="5">
        <v>171</v>
      </c>
      <c r="K1315" s="5">
        <v>171</v>
      </c>
      <c r="L1315" s="5" t="s">
        <v>951</v>
      </c>
      <c r="M1315" s="4">
        <v>44135</v>
      </c>
      <c r="N1315" s="19">
        <f>IF(M1315="","",MONTH(M1315))</f>
        <v>10</v>
      </c>
      <c r="O1315" s="1" t="str">
        <f>VLOOKUP(N1315,[1]Mestre!$B$2:$C$13,2,FALSE)</f>
        <v>Trimestre 4</v>
      </c>
      <c r="Q1315"/>
      <c r="R1315"/>
      <c r="S1315"/>
    </row>
    <row r="1316" spans="3:19" ht="15" x14ac:dyDescent="0.25">
      <c r="C1316" s="2" t="s">
        <v>943</v>
      </c>
      <c r="D1316" s="3" t="s">
        <v>957</v>
      </c>
      <c r="F1316" s="4">
        <v>44137</v>
      </c>
      <c r="G1316" s="5">
        <v>171</v>
      </c>
      <c r="K1316" s="5">
        <v>171</v>
      </c>
      <c r="L1316" s="5" t="s">
        <v>951</v>
      </c>
      <c r="M1316" s="4">
        <v>44144</v>
      </c>
      <c r="N1316" s="19">
        <f>IF(M1316="","",MONTH(M1316))</f>
        <v>11</v>
      </c>
      <c r="O1316" s="1" t="str">
        <f>VLOOKUP(N1316,[1]Mestre!$B$2:$C$13,2,FALSE)</f>
        <v>Trimestre 4</v>
      </c>
      <c r="Q1316"/>
      <c r="R1316"/>
      <c r="S1316"/>
    </row>
    <row r="1317" spans="3:19" ht="15" x14ac:dyDescent="0.25">
      <c r="C1317" s="2" t="s">
        <v>943</v>
      </c>
      <c r="D1317" s="3" t="s">
        <v>958</v>
      </c>
      <c r="F1317" s="4">
        <v>44137</v>
      </c>
      <c r="G1317" s="5">
        <v>171</v>
      </c>
      <c r="K1317" s="5">
        <v>171</v>
      </c>
      <c r="L1317" s="5" t="s">
        <v>951</v>
      </c>
      <c r="M1317" s="4">
        <v>44152</v>
      </c>
      <c r="N1317" s="19">
        <f>IF(M1317="","",MONTH(M1317))</f>
        <v>11</v>
      </c>
      <c r="O1317" s="1" t="str">
        <f>VLOOKUP(N1317,[1]Mestre!$B$2:$C$13,2,FALSE)</f>
        <v>Trimestre 4</v>
      </c>
      <c r="Q1317"/>
      <c r="R1317"/>
      <c r="S1317"/>
    </row>
    <row r="1318" spans="3:19" ht="15" x14ac:dyDescent="0.25">
      <c r="C1318" s="2" t="s">
        <v>959</v>
      </c>
      <c r="D1318" s="3">
        <v>86</v>
      </c>
      <c r="F1318" s="4">
        <v>43882</v>
      </c>
      <c r="G1318" s="5">
        <v>65.8</v>
      </c>
      <c r="H1318" s="5">
        <v>13.82</v>
      </c>
      <c r="K1318" s="5">
        <v>79.62</v>
      </c>
      <c r="L1318" s="5" t="s">
        <v>219</v>
      </c>
      <c r="M1318" s="4">
        <v>43890</v>
      </c>
      <c r="N1318" s="19">
        <f>IF(M1318="","",MONTH(M1318))</f>
        <v>2</v>
      </c>
      <c r="O1318" s="1" t="str">
        <f>VLOOKUP(N1318,[1]Mestre!$B$2:$C$13,2,FALSE)</f>
        <v>Trimestre 1</v>
      </c>
      <c r="Q1318"/>
      <c r="R1318"/>
      <c r="S1318"/>
    </row>
    <row r="1319" spans="3:19" ht="15" x14ac:dyDescent="0.25">
      <c r="C1319" s="2" t="s">
        <v>959</v>
      </c>
      <c r="D1319" s="3">
        <v>87</v>
      </c>
      <c r="F1319" s="4">
        <v>43882</v>
      </c>
      <c r="G1319" s="5">
        <v>72.8</v>
      </c>
      <c r="H1319" s="5">
        <v>15.29</v>
      </c>
      <c r="K1319" s="5">
        <v>88.09</v>
      </c>
      <c r="L1319" s="5" t="s">
        <v>219</v>
      </c>
      <c r="M1319" s="4">
        <v>43890</v>
      </c>
      <c r="N1319" s="19">
        <f>IF(M1319="","",MONTH(M1319))</f>
        <v>2</v>
      </c>
      <c r="O1319" s="1" t="str">
        <f>VLOOKUP(N1319,[1]Mestre!$B$2:$C$13,2,FALSE)</f>
        <v>Trimestre 1</v>
      </c>
      <c r="Q1319"/>
      <c r="R1319"/>
      <c r="S1319"/>
    </row>
    <row r="1320" spans="3:19" ht="15" x14ac:dyDescent="0.25">
      <c r="C1320" s="2" t="s">
        <v>959</v>
      </c>
      <c r="D1320" s="3" t="s">
        <v>960</v>
      </c>
      <c r="F1320" s="4">
        <v>44026</v>
      </c>
      <c r="G1320" s="5">
        <v>65.8</v>
      </c>
      <c r="H1320" s="5">
        <v>13.82</v>
      </c>
      <c r="K1320" s="5">
        <v>79.62</v>
      </c>
      <c r="L1320" s="5" t="s">
        <v>219</v>
      </c>
      <c r="M1320" s="4">
        <v>44074</v>
      </c>
      <c r="N1320" s="19">
        <f>IF(M1320="","",MONTH(M1320))</f>
        <v>8</v>
      </c>
      <c r="O1320" s="1" t="str">
        <f>VLOOKUP(N1320,[1]Mestre!$B$2:$C$13,2,FALSE)</f>
        <v>Trimestre 3</v>
      </c>
      <c r="Q1320"/>
      <c r="R1320"/>
      <c r="S1320"/>
    </row>
    <row r="1321" spans="3:19" ht="15" x14ac:dyDescent="0.25">
      <c r="C1321" s="2" t="s">
        <v>961</v>
      </c>
      <c r="D1321" s="3">
        <v>137357</v>
      </c>
      <c r="F1321" s="4">
        <v>43845</v>
      </c>
      <c r="G1321" s="5">
        <v>1042.8</v>
      </c>
      <c r="H1321" s="5">
        <v>218.99</v>
      </c>
      <c r="K1321" s="5">
        <v>1261.79</v>
      </c>
      <c r="L1321" s="5" t="s">
        <v>18</v>
      </c>
      <c r="M1321" s="4">
        <v>43857</v>
      </c>
      <c r="N1321" s="19">
        <f>IF(M1321="","",MONTH(M1321))</f>
        <v>1</v>
      </c>
      <c r="O1321" s="1" t="str">
        <f>VLOOKUP(N1321,[1]Mestre!$B$2:$C$13,2,FALSE)</f>
        <v>Trimestre 1</v>
      </c>
      <c r="Q1321"/>
      <c r="R1321"/>
      <c r="S1321"/>
    </row>
    <row r="1322" spans="3:19" ht="15" x14ac:dyDescent="0.25">
      <c r="C1322" s="2" t="s">
        <v>961</v>
      </c>
      <c r="D1322" s="3">
        <v>138287</v>
      </c>
      <c r="F1322" s="4">
        <v>43926</v>
      </c>
      <c r="G1322" s="5">
        <v>1042.8</v>
      </c>
      <c r="H1322" s="5">
        <v>218.99</v>
      </c>
      <c r="K1322" s="5">
        <v>1261.79</v>
      </c>
      <c r="L1322" s="5" t="s">
        <v>18</v>
      </c>
      <c r="M1322" s="4">
        <v>43951</v>
      </c>
      <c r="N1322" s="19">
        <f>IF(M1322="","",MONTH(M1322))</f>
        <v>4</v>
      </c>
      <c r="O1322" s="1" t="str">
        <f>VLOOKUP(N1322,[1]Mestre!$B$2:$C$13,2,FALSE)</f>
        <v>Trimestre 2</v>
      </c>
      <c r="Q1322"/>
      <c r="R1322"/>
      <c r="S1322"/>
    </row>
    <row r="1323" spans="3:19" ht="15" x14ac:dyDescent="0.25">
      <c r="C1323" s="2" t="s">
        <v>961</v>
      </c>
      <c r="D1323" s="3">
        <v>139078</v>
      </c>
      <c r="F1323" s="4">
        <v>44013</v>
      </c>
      <c r="G1323" s="5">
        <v>1042.8</v>
      </c>
      <c r="H1323" s="5">
        <v>218.99</v>
      </c>
      <c r="K1323" s="5">
        <v>1261.79</v>
      </c>
      <c r="L1323" s="5" t="s">
        <v>18</v>
      </c>
      <c r="M1323" s="4">
        <v>44040</v>
      </c>
      <c r="N1323" s="19">
        <f>IF(M1323="","",MONTH(M1323))</f>
        <v>7</v>
      </c>
      <c r="O1323" s="1" t="str">
        <f>VLOOKUP(N1323,[1]Mestre!$B$2:$C$13,2,FALSE)</f>
        <v>Trimestre 3</v>
      </c>
      <c r="Q1323"/>
      <c r="R1323"/>
      <c r="S1323"/>
    </row>
    <row r="1324" spans="3:19" ht="15" x14ac:dyDescent="0.25">
      <c r="C1324" s="2" t="s">
        <v>961</v>
      </c>
      <c r="D1324" s="3">
        <v>140139</v>
      </c>
      <c r="F1324" s="4">
        <v>44109</v>
      </c>
      <c r="G1324" s="5">
        <v>1042.8</v>
      </c>
      <c r="H1324" s="5">
        <v>218.99</v>
      </c>
      <c r="K1324" s="5">
        <v>1261.79</v>
      </c>
      <c r="L1324" s="5" t="s">
        <v>18</v>
      </c>
      <c r="M1324" s="4">
        <v>44130</v>
      </c>
      <c r="N1324" s="19">
        <f>IF(M1324="","",MONTH(M1324))</f>
        <v>10</v>
      </c>
      <c r="O1324" s="1" t="str">
        <f>VLOOKUP(N1324,[1]Mestre!$B$2:$C$13,2,FALSE)</f>
        <v>Trimestre 4</v>
      </c>
      <c r="Q1324"/>
      <c r="R1324"/>
      <c r="S1324"/>
    </row>
    <row r="1325" spans="3:19" ht="15" x14ac:dyDescent="0.25">
      <c r="C1325" s="2" t="s">
        <v>961</v>
      </c>
      <c r="D1325" s="3">
        <v>141052</v>
      </c>
      <c r="F1325" s="4">
        <v>44179</v>
      </c>
      <c r="G1325" s="5">
        <v>1042.8</v>
      </c>
      <c r="H1325" s="5">
        <v>218.99</v>
      </c>
      <c r="K1325" s="5">
        <v>1261.79</v>
      </c>
      <c r="L1325" s="5" t="s">
        <v>18</v>
      </c>
      <c r="M1325" s="4">
        <v>44196</v>
      </c>
      <c r="N1325" s="19">
        <f>IF(M1325="","",MONTH(M1325))</f>
        <v>12</v>
      </c>
      <c r="O1325" s="1" t="str">
        <f>VLOOKUP(N1325,[1]Mestre!$B$2:$C$13,2,FALSE)</f>
        <v>Trimestre 4</v>
      </c>
      <c r="Q1325"/>
      <c r="R1325"/>
      <c r="S1325"/>
    </row>
    <row r="1326" spans="3:19" ht="15" x14ac:dyDescent="0.25">
      <c r="C1326" s="2" t="s">
        <v>962</v>
      </c>
      <c r="D1326" s="3">
        <v>183</v>
      </c>
      <c r="F1326" s="4">
        <v>44119</v>
      </c>
      <c r="G1326" s="5">
        <v>90</v>
      </c>
      <c r="H1326" s="5">
        <v>18.899999999999999</v>
      </c>
      <c r="K1326" s="5">
        <v>108.9</v>
      </c>
      <c r="L1326" s="5" t="s">
        <v>140</v>
      </c>
      <c r="M1326" s="4">
        <v>44180</v>
      </c>
      <c r="N1326" s="19">
        <f>IF(M1326="","",MONTH(M1326))</f>
        <v>12</v>
      </c>
      <c r="O1326" s="1" t="str">
        <f>VLOOKUP(N1326,[1]Mestre!$B$2:$C$13,2,FALSE)</f>
        <v>Trimestre 4</v>
      </c>
      <c r="Q1326"/>
      <c r="R1326"/>
      <c r="S1326"/>
    </row>
    <row r="1327" spans="3:19" ht="15" x14ac:dyDescent="0.25">
      <c r="C1327" s="2" t="s">
        <v>962</v>
      </c>
      <c r="D1327" s="3">
        <v>182</v>
      </c>
      <c r="F1327" s="4">
        <v>44119</v>
      </c>
      <c r="G1327" s="5">
        <v>50</v>
      </c>
      <c r="H1327" s="5">
        <v>10.5</v>
      </c>
      <c r="K1327" s="5">
        <v>60.5</v>
      </c>
      <c r="L1327" s="5" t="s">
        <v>140</v>
      </c>
      <c r="M1327" s="4">
        <v>44180</v>
      </c>
      <c r="N1327" s="19">
        <f>IF(M1327="","",MONTH(M1327))</f>
        <v>12</v>
      </c>
      <c r="O1327" s="1" t="str">
        <f>VLOOKUP(N1327,[1]Mestre!$B$2:$C$13,2,FALSE)</f>
        <v>Trimestre 4</v>
      </c>
      <c r="Q1327"/>
      <c r="R1327"/>
      <c r="S1327"/>
    </row>
    <row r="1328" spans="3:19" ht="15" x14ac:dyDescent="0.25">
      <c r="C1328" s="2" t="s">
        <v>963</v>
      </c>
      <c r="D1328" s="3" t="s">
        <v>964</v>
      </c>
      <c r="F1328" s="4">
        <v>43949</v>
      </c>
      <c r="G1328" s="5">
        <v>837.6</v>
      </c>
      <c r="H1328" s="5">
        <v>175.9</v>
      </c>
      <c r="K1328" s="5">
        <v>1013.5</v>
      </c>
      <c r="L1328" s="5" t="s">
        <v>42</v>
      </c>
      <c r="M1328" s="4">
        <v>43951</v>
      </c>
      <c r="N1328" s="19">
        <f>IF(M1328="","",MONTH(M1328))</f>
        <v>4</v>
      </c>
      <c r="O1328" s="1" t="str">
        <f>VLOOKUP(N1328,[1]Mestre!$B$2:$C$13,2,FALSE)</f>
        <v>Trimestre 2</v>
      </c>
      <c r="Q1328"/>
      <c r="R1328"/>
      <c r="S1328"/>
    </row>
    <row r="1329" spans="3:19" ht="15" x14ac:dyDescent="0.25">
      <c r="C1329" s="2" t="s">
        <v>965</v>
      </c>
      <c r="D1329" s="3">
        <v>20200307</v>
      </c>
      <c r="F1329" s="4">
        <v>43868</v>
      </c>
      <c r="G1329" s="5">
        <v>90</v>
      </c>
      <c r="H1329" s="5">
        <v>18.899999999999999</v>
      </c>
      <c r="K1329" s="5">
        <v>108.9</v>
      </c>
      <c r="L1329" s="5" t="s">
        <v>42</v>
      </c>
      <c r="M1329" s="4">
        <v>43920</v>
      </c>
      <c r="N1329" s="19">
        <f>IF(M1329="","",MONTH(M1329))</f>
        <v>3</v>
      </c>
      <c r="O1329" s="1" t="str">
        <f>VLOOKUP(N1329,[1]Mestre!$B$2:$C$13,2,FALSE)</f>
        <v>Trimestre 1</v>
      </c>
      <c r="Q1329"/>
      <c r="R1329"/>
      <c r="S1329"/>
    </row>
    <row r="1330" spans="3:19" ht="15" x14ac:dyDescent="0.25">
      <c r="C1330" s="2" t="s">
        <v>965</v>
      </c>
      <c r="D1330" s="3">
        <v>20202983</v>
      </c>
      <c r="F1330" s="4">
        <v>44022</v>
      </c>
      <c r="G1330" s="5">
        <v>219</v>
      </c>
      <c r="H1330" s="5">
        <v>45.99</v>
      </c>
      <c r="K1330" s="5">
        <v>264.99</v>
      </c>
      <c r="L1330" s="5" t="s">
        <v>18</v>
      </c>
      <c r="M1330" s="4">
        <v>44043</v>
      </c>
      <c r="N1330" s="19">
        <f>IF(M1330="","",MONTH(M1330))</f>
        <v>7</v>
      </c>
      <c r="O1330" s="1" t="str">
        <f>VLOOKUP(N1330,[1]Mestre!$B$2:$C$13,2,FALSE)</f>
        <v>Trimestre 3</v>
      </c>
      <c r="Q1330"/>
      <c r="R1330"/>
      <c r="S1330"/>
    </row>
    <row r="1331" spans="3:19" ht="15" x14ac:dyDescent="0.25">
      <c r="C1331" s="2" t="s">
        <v>965</v>
      </c>
      <c r="D1331" s="3">
        <v>20203064</v>
      </c>
      <c r="F1331" s="4">
        <v>44028</v>
      </c>
      <c r="G1331" s="5">
        <v>706.5</v>
      </c>
      <c r="H1331" s="5">
        <v>148.37</v>
      </c>
      <c r="K1331" s="5">
        <v>854.87</v>
      </c>
      <c r="L1331" s="5" t="s">
        <v>42</v>
      </c>
      <c r="M1331" s="4">
        <v>44041</v>
      </c>
      <c r="N1331" s="19">
        <f>IF(M1331="","",MONTH(M1331))</f>
        <v>7</v>
      </c>
      <c r="O1331" s="1" t="str">
        <f>VLOOKUP(N1331,[1]Mestre!$B$2:$C$13,2,FALSE)</f>
        <v>Trimestre 3</v>
      </c>
      <c r="Q1331"/>
      <c r="R1331"/>
      <c r="S1331"/>
    </row>
    <row r="1332" spans="3:19" ht="15" x14ac:dyDescent="0.25">
      <c r="C1332" s="2" t="s">
        <v>965</v>
      </c>
      <c r="D1332" s="3">
        <v>20203518</v>
      </c>
      <c r="F1332" s="4">
        <v>44078</v>
      </c>
      <c r="G1332" s="5">
        <v>180</v>
      </c>
      <c r="H1332" s="5">
        <v>37.799999999999997</v>
      </c>
      <c r="K1332" s="5">
        <v>217.8</v>
      </c>
      <c r="L1332" s="5" t="s">
        <v>18</v>
      </c>
      <c r="M1332" s="4">
        <v>44089</v>
      </c>
      <c r="N1332" s="19">
        <f>IF(M1332="","",MONTH(M1332))</f>
        <v>9</v>
      </c>
      <c r="O1332" s="1" t="str">
        <f>VLOOKUP(N1332,[1]Mestre!$B$2:$C$13,2,FALSE)</f>
        <v>Trimestre 3</v>
      </c>
      <c r="Q1332"/>
      <c r="R1332"/>
      <c r="S1332"/>
    </row>
    <row r="1333" spans="3:19" ht="15" x14ac:dyDescent="0.25">
      <c r="C1333" s="2" t="s">
        <v>965</v>
      </c>
      <c r="D1333" s="3">
        <v>20204094</v>
      </c>
      <c r="F1333" s="4">
        <v>44116</v>
      </c>
      <c r="G1333" s="5">
        <v>115</v>
      </c>
      <c r="H1333" s="5">
        <v>24.15</v>
      </c>
      <c r="K1333" s="5">
        <v>139.15</v>
      </c>
      <c r="L1333" s="5" t="s">
        <v>18</v>
      </c>
      <c r="M1333" s="4">
        <v>44130</v>
      </c>
      <c r="N1333" s="19">
        <f>IF(M1333="","",MONTH(M1333))</f>
        <v>10</v>
      </c>
      <c r="O1333" s="1" t="str">
        <f>VLOOKUP(N1333,[1]Mestre!$B$2:$C$13,2,FALSE)</f>
        <v>Trimestre 4</v>
      </c>
      <c r="Q1333"/>
      <c r="R1333"/>
      <c r="S1333"/>
    </row>
    <row r="1334" spans="3:19" ht="15" x14ac:dyDescent="0.25">
      <c r="C1334" s="2" t="s">
        <v>965</v>
      </c>
      <c r="D1334" s="3">
        <v>20204645</v>
      </c>
      <c r="F1334" s="4">
        <v>44152</v>
      </c>
      <c r="G1334" s="5">
        <v>181</v>
      </c>
      <c r="H1334" s="5">
        <v>38.01</v>
      </c>
      <c r="K1334" s="5">
        <v>219.01</v>
      </c>
      <c r="L1334" s="5" t="s">
        <v>18</v>
      </c>
      <c r="M1334" s="4">
        <v>44162</v>
      </c>
      <c r="N1334" s="19">
        <f>IF(M1334="","",MONTH(M1334))</f>
        <v>11</v>
      </c>
      <c r="O1334" s="1" t="str">
        <f>VLOOKUP(N1334,[1]Mestre!$B$2:$C$13,2,FALSE)</f>
        <v>Trimestre 4</v>
      </c>
      <c r="Q1334"/>
      <c r="R1334"/>
      <c r="S1334"/>
    </row>
    <row r="1335" spans="3:19" ht="15" x14ac:dyDescent="0.25">
      <c r="C1335" s="2" t="s">
        <v>966</v>
      </c>
      <c r="D1335" s="3" t="s">
        <v>967</v>
      </c>
      <c r="F1335" s="4">
        <v>43861</v>
      </c>
      <c r="G1335" s="5">
        <v>301.98</v>
      </c>
      <c r="H1335" s="5">
        <v>63.42</v>
      </c>
      <c r="K1335" s="5">
        <v>365.4</v>
      </c>
      <c r="L1335" s="5" t="s">
        <v>968</v>
      </c>
      <c r="M1335" s="4">
        <v>43861</v>
      </c>
      <c r="N1335" s="19">
        <f>IF(M1335="","",MONTH(M1335))</f>
        <v>1</v>
      </c>
      <c r="O1335" s="1" t="str">
        <f>VLOOKUP(N1335,[1]Mestre!$B$2:$C$13,2,FALSE)</f>
        <v>Trimestre 1</v>
      </c>
      <c r="Q1335"/>
      <c r="R1335"/>
      <c r="S1335"/>
    </row>
    <row r="1336" spans="3:19" ht="15" x14ac:dyDescent="0.25">
      <c r="C1336" s="2" t="s">
        <v>966</v>
      </c>
      <c r="D1336" s="3" t="s">
        <v>969</v>
      </c>
      <c r="F1336" s="4">
        <v>44043</v>
      </c>
      <c r="G1336" s="5">
        <v>301.99</v>
      </c>
      <c r="H1336" s="5">
        <v>63.42</v>
      </c>
      <c r="K1336" s="5">
        <v>365.41</v>
      </c>
      <c r="L1336" s="5" t="s">
        <v>968</v>
      </c>
      <c r="M1336" s="4">
        <v>44074</v>
      </c>
      <c r="N1336" s="19">
        <f>IF(M1336="","",MONTH(M1336))</f>
        <v>8</v>
      </c>
      <c r="O1336" s="1" t="str">
        <f>VLOOKUP(N1336,[1]Mestre!$B$2:$C$13,2,FALSE)</f>
        <v>Trimestre 3</v>
      </c>
      <c r="Q1336"/>
      <c r="R1336"/>
      <c r="S1336"/>
    </row>
    <row r="1337" spans="3:19" ht="15" x14ac:dyDescent="0.25">
      <c r="C1337" s="2" t="s">
        <v>966</v>
      </c>
      <c r="D1337" s="3" t="s">
        <v>970</v>
      </c>
      <c r="F1337" s="4">
        <v>44074</v>
      </c>
      <c r="G1337" s="5">
        <v>844.63</v>
      </c>
      <c r="H1337" s="5">
        <v>177.37</v>
      </c>
      <c r="K1337" s="5">
        <v>1022</v>
      </c>
      <c r="L1337" s="5" t="s">
        <v>968</v>
      </c>
      <c r="M1337" s="4">
        <v>44074</v>
      </c>
      <c r="N1337" s="19">
        <f>IF(M1337="","",MONTH(M1337))</f>
        <v>8</v>
      </c>
      <c r="O1337" s="1" t="str">
        <f>VLOOKUP(N1337,[1]Mestre!$B$2:$C$13,2,FALSE)</f>
        <v>Trimestre 3</v>
      </c>
      <c r="Q1337"/>
      <c r="R1337"/>
      <c r="S1337"/>
    </row>
    <row r="1338" spans="3:19" ht="15" x14ac:dyDescent="0.25">
      <c r="C1338" s="2" t="s">
        <v>966</v>
      </c>
      <c r="D1338" s="3" t="s">
        <v>971</v>
      </c>
      <c r="F1338" s="4">
        <v>44111</v>
      </c>
      <c r="G1338" s="5">
        <v>204.24</v>
      </c>
      <c r="H1338" s="5">
        <v>42.89</v>
      </c>
      <c r="K1338" s="5">
        <v>247.13</v>
      </c>
      <c r="L1338" s="5" t="s">
        <v>968</v>
      </c>
      <c r="M1338" s="4">
        <v>44117</v>
      </c>
      <c r="N1338" s="19">
        <f>IF(M1338="","",MONTH(M1338))</f>
        <v>10</v>
      </c>
      <c r="O1338" s="1" t="str">
        <f>VLOOKUP(N1338,[1]Mestre!$B$2:$C$13,2,FALSE)</f>
        <v>Trimestre 4</v>
      </c>
      <c r="Q1338"/>
      <c r="R1338"/>
      <c r="S1338"/>
    </row>
    <row r="1339" spans="3:19" ht="15" x14ac:dyDescent="0.25">
      <c r="C1339" s="2" t="s">
        <v>972</v>
      </c>
      <c r="D1339" s="3">
        <v>43862</v>
      </c>
      <c r="F1339" s="4">
        <v>43957</v>
      </c>
      <c r="G1339" s="5">
        <v>5215</v>
      </c>
      <c r="H1339" s="5">
        <v>1095.1500000000001</v>
      </c>
      <c r="J1339" s="5" t="s">
        <v>873</v>
      </c>
      <c r="K1339" s="5">
        <v>5527.9</v>
      </c>
      <c r="L1339" s="5" t="s">
        <v>874</v>
      </c>
      <c r="M1339" s="4">
        <v>43959</v>
      </c>
      <c r="N1339" s="19">
        <f>IF(M1339="","",MONTH(M1339))</f>
        <v>5</v>
      </c>
      <c r="O1339" s="1" t="str">
        <f>VLOOKUP(N1339,[1]Mestre!$B$2:$C$13,2,FALSE)</f>
        <v>Trimestre 2</v>
      </c>
      <c r="Q1339"/>
      <c r="R1339"/>
      <c r="S1339"/>
    </row>
    <row r="1340" spans="3:19" ht="15" x14ac:dyDescent="0.25">
      <c r="C1340" s="2" t="s">
        <v>973</v>
      </c>
      <c r="D1340" s="3">
        <v>201014</v>
      </c>
      <c r="F1340" s="4">
        <v>44118</v>
      </c>
      <c r="G1340" s="5">
        <v>440</v>
      </c>
      <c r="H1340" s="5">
        <v>92.4</v>
      </c>
      <c r="K1340" s="5">
        <v>532.4</v>
      </c>
      <c r="L1340" s="5" t="s">
        <v>974</v>
      </c>
      <c r="M1340" s="4">
        <v>44118</v>
      </c>
      <c r="N1340" s="19">
        <f>IF(M1340="","",MONTH(M1340))</f>
        <v>10</v>
      </c>
      <c r="O1340" s="1" t="str">
        <f>VLOOKUP(N1340,[1]Mestre!$B$2:$C$13,2,FALSE)</f>
        <v>Trimestre 4</v>
      </c>
      <c r="Q1340"/>
      <c r="R1340"/>
      <c r="S1340"/>
    </row>
    <row r="1341" spans="3:19" ht="15" x14ac:dyDescent="0.25">
      <c r="C1341" s="2" t="s">
        <v>975</v>
      </c>
      <c r="D1341" s="3">
        <v>5</v>
      </c>
      <c r="F1341" s="4">
        <v>43959</v>
      </c>
      <c r="G1341" s="5">
        <v>1858.58</v>
      </c>
      <c r="H1341" s="5">
        <v>390.3</v>
      </c>
      <c r="K1341" s="5">
        <v>2248.88</v>
      </c>
      <c r="L1341" s="5" t="s">
        <v>39</v>
      </c>
      <c r="M1341" s="4">
        <v>44043</v>
      </c>
      <c r="N1341" s="19">
        <f>IF(M1341="","",MONTH(M1341))</f>
        <v>7</v>
      </c>
      <c r="O1341" s="1" t="str">
        <f>VLOOKUP(N1341,[1]Mestre!$B$2:$C$13,2,FALSE)</f>
        <v>Trimestre 3</v>
      </c>
      <c r="Q1341"/>
      <c r="R1341"/>
      <c r="S1341"/>
    </row>
    <row r="1342" spans="3:19" ht="15" x14ac:dyDescent="0.25">
      <c r="C1342" s="2" t="s">
        <v>976</v>
      </c>
      <c r="D1342" s="3">
        <v>4613089923</v>
      </c>
      <c r="F1342" s="4">
        <v>43860</v>
      </c>
      <c r="G1342" s="5">
        <v>180.86</v>
      </c>
      <c r="H1342" s="5">
        <v>37.979999999999997</v>
      </c>
      <c r="K1342" s="5">
        <v>218.84</v>
      </c>
      <c r="L1342" s="5" t="s">
        <v>18</v>
      </c>
      <c r="M1342" s="4">
        <v>43920</v>
      </c>
      <c r="N1342" s="19">
        <f>IF(M1342="","",MONTH(M1342))</f>
        <v>3</v>
      </c>
      <c r="O1342" s="1" t="str">
        <f>VLOOKUP(N1342,[1]Mestre!$B$2:$C$13,2,FALSE)</f>
        <v>Trimestre 1</v>
      </c>
      <c r="Q1342"/>
      <c r="R1342"/>
      <c r="S1342"/>
    </row>
    <row r="1343" spans="3:19" ht="15" x14ac:dyDescent="0.25">
      <c r="C1343" s="2" t="s">
        <v>976</v>
      </c>
      <c r="D1343" s="3">
        <v>4613094649</v>
      </c>
      <c r="F1343" s="4">
        <v>43880</v>
      </c>
      <c r="G1343" s="5">
        <v>156.75</v>
      </c>
      <c r="H1343" s="5">
        <v>32.92</v>
      </c>
      <c r="K1343" s="5">
        <v>189.67</v>
      </c>
      <c r="L1343" s="5" t="s">
        <v>18</v>
      </c>
      <c r="M1343" s="4">
        <v>43942</v>
      </c>
      <c r="N1343" s="19">
        <f>IF(M1343="","",MONTH(M1343))</f>
        <v>4</v>
      </c>
      <c r="O1343" s="1" t="str">
        <f>VLOOKUP(N1343,[1]Mestre!$B$2:$C$13,2,FALSE)</f>
        <v>Trimestre 2</v>
      </c>
      <c r="Q1343"/>
      <c r="R1343"/>
      <c r="S1343"/>
    </row>
    <row r="1344" spans="3:19" ht="15" x14ac:dyDescent="0.25">
      <c r="C1344" s="2" t="s">
        <v>976</v>
      </c>
      <c r="D1344" s="3">
        <v>461310867</v>
      </c>
      <c r="F1344" s="4">
        <v>43908</v>
      </c>
      <c r="G1344" s="5">
        <v>410.94</v>
      </c>
      <c r="H1344" s="5">
        <v>86.3</v>
      </c>
      <c r="K1344" s="5">
        <v>497.24</v>
      </c>
      <c r="L1344" s="5" t="s">
        <v>18</v>
      </c>
      <c r="M1344" s="4">
        <v>43921</v>
      </c>
      <c r="N1344" s="19">
        <f>IF(M1344="","",MONTH(M1344))</f>
        <v>3</v>
      </c>
      <c r="O1344" s="1" t="str">
        <f>VLOOKUP(N1344,[1]Mestre!$B$2:$C$13,2,FALSE)</f>
        <v>Trimestre 1</v>
      </c>
      <c r="Q1344"/>
      <c r="R1344"/>
      <c r="S1344"/>
    </row>
    <row r="1345" spans="3:19" ht="15" x14ac:dyDescent="0.25">
      <c r="C1345" s="2" t="s">
        <v>976</v>
      </c>
      <c r="D1345" s="3">
        <v>4613125502</v>
      </c>
      <c r="F1345" s="4">
        <v>44040</v>
      </c>
      <c r="G1345" s="5">
        <v>284.52999999999997</v>
      </c>
      <c r="H1345" s="5">
        <v>59.75</v>
      </c>
      <c r="K1345" s="5">
        <v>344.28</v>
      </c>
      <c r="L1345" s="5" t="s">
        <v>18</v>
      </c>
      <c r="M1345" s="4">
        <v>44043</v>
      </c>
      <c r="N1345" s="19">
        <f>IF(M1345="","",MONTH(M1345))</f>
        <v>7</v>
      </c>
      <c r="O1345" s="1" t="str">
        <f>VLOOKUP(N1345,[1]Mestre!$B$2:$C$13,2,FALSE)</f>
        <v>Trimestre 3</v>
      </c>
      <c r="Q1345"/>
      <c r="R1345"/>
      <c r="S1345"/>
    </row>
    <row r="1346" spans="3:19" ht="15" x14ac:dyDescent="0.25">
      <c r="C1346" s="2" t="s">
        <v>976</v>
      </c>
      <c r="D1346" s="3">
        <v>4613126599</v>
      </c>
      <c r="F1346" s="4">
        <v>44043</v>
      </c>
      <c r="G1346" s="5">
        <v>150</v>
      </c>
      <c r="H1346" s="5">
        <v>31.5</v>
      </c>
      <c r="K1346" s="5">
        <v>181.5</v>
      </c>
      <c r="L1346" s="5" t="s">
        <v>18</v>
      </c>
      <c r="M1346" s="4">
        <v>44074</v>
      </c>
      <c r="N1346" s="19">
        <f>IF(M1346="","",MONTH(M1346))</f>
        <v>8</v>
      </c>
      <c r="O1346" s="1" t="str">
        <f>VLOOKUP(N1346,[1]Mestre!$B$2:$C$13,2,FALSE)</f>
        <v>Trimestre 3</v>
      </c>
      <c r="Q1346"/>
      <c r="R1346"/>
      <c r="S1346"/>
    </row>
    <row r="1347" spans="3:19" ht="15" x14ac:dyDescent="0.25">
      <c r="C1347" s="2" t="s">
        <v>976</v>
      </c>
      <c r="D1347" s="3">
        <v>4613136789</v>
      </c>
      <c r="F1347" s="4">
        <v>44098</v>
      </c>
      <c r="G1347" s="5">
        <v>155.58000000000001</v>
      </c>
      <c r="H1347" s="5">
        <v>32.67</v>
      </c>
      <c r="K1347" s="5">
        <v>188.25</v>
      </c>
      <c r="L1347" s="5" t="s">
        <v>18</v>
      </c>
      <c r="M1347" s="4">
        <v>44103</v>
      </c>
      <c r="N1347" s="19">
        <f>IF(M1347="","",MONTH(M1347))</f>
        <v>9</v>
      </c>
      <c r="O1347" s="1" t="str">
        <f>VLOOKUP(N1347,[1]Mestre!$B$2:$C$13,2,FALSE)</f>
        <v>Trimestre 3</v>
      </c>
      <c r="Q1347"/>
      <c r="R1347"/>
      <c r="S1347"/>
    </row>
    <row r="1348" spans="3:19" ht="15" x14ac:dyDescent="0.25">
      <c r="C1348" s="2" t="s">
        <v>976</v>
      </c>
      <c r="D1348" s="3">
        <v>4613137653</v>
      </c>
      <c r="F1348" s="4">
        <v>44104</v>
      </c>
      <c r="G1348" s="5">
        <v>75.12</v>
      </c>
      <c r="H1348" s="5">
        <v>15.78</v>
      </c>
      <c r="K1348" s="5">
        <v>90.9</v>
      </c>
      <c r="L1348" s="5" t="s">
        <v>18</v>
      </c>
      <c r="M1348" s="4">
        <v>44104</v>
      </c>
      <c r="N1348" s="19">
        <f>IF(M1348="","",MONTH(M1348))</f>
        <v>9</v>
      </c>
      <c r="O1348" s="1" t="str">
        <f>VLOOKUP(N1348,[1]Mestre!$B$2:$C$13,2,FALSE)</f>
        <v>Trimestre 3</v>
      </c>
      <c r="Q1348"/>
      <c r="R1348"/>
      <c r="S1348"/>
    </row>
    <row r="1349" spans="3:19" ht="15" x14ac:dyDescent="0.25">
      <c r="C1349" s="2" t="s">
        <v>976</v>
      </c>
      <c r="D1349" s="3">
        <v>4613148500</v>
      </c>
      <c r="F1349" s="4">
        <v>44144</v>
      </c>
      <c r="G1349" s="5">
        <v>275</v>
      </c>
      <c r="H1349" s="5">
        <v>57.75</v>
      </c>
      <c r="K1349" s="5">
        <v>332.75</v>
      </c>
      <c r="L1349" s="5" t="s">
        <v>18</v>
      </c>
      <c r="M1349" s="4">
        <v>44155</v>
      </c>
      <c r="N1349" s="19">
        <f>IF(M1349="","",MONTH(M1349))</f>
        <v>11</v>
      </c>
      <c r="O1349" s="1" t="str">
        <f>VLOOKUP(N1349,[1]Mestre!$B$2:$C$13,2,FALSE)</f>
        <v>Trimestre 4</v>
      </c>
      <c r="Q1349"/>
      <c r="R1349"/>
      <c r="S1349"/>
    </row>
    <row r="1350" spans="3:19" ht="15" x14ac:dyDescent="0.25">
      <c r="C1350" s="2" t="s">
        <v>976</v>
      </c>
      <c r="D1350" s="3">
        <v>4613151972</v>
      </c>
      <c r="F1350" s="4">
        <v>44158</v>
      </c>
      <c r="G1350" s="5">
        <v>146.52000000000001</v>
      </c>
      <c r="H1350" s="5">
        <v>30.77</v>
      </c>
      <c r="K1350" s="5">
        <v>177.29</v>
      </c>
      <c r="L1350" s="5" t="s">
        <v>18</v>
      </c>
      <c r="M1350" s="4">
        <v>44165</v>
      </c>
      <c r="N1350" s="19">
        <f>IF(M1350="","",MONTH(M1350))</f>
        <v>11</v>
      </c>
      <c r="O1350" s="1" t="str">
        <f>VLOOKUP(N1350,[1]Mestre!$B$2:$C$13,2,FALSE)</f>
        <v>Trimestre 4</v>
      </c>
      <c r="Q1350"/>
      <c r="R1350"/>
      <c r="S1350"/>
    </row>
    <row r="1351" spans="3:19" ht="15" x14ac:dyDescent="0.25">
      <c r="C1351" s="2" t="s">
        <v>976</v>
      </c>
      <c r="D1351" s="3">
        <v>4613157314</v>
      </c>
      <c r="F1351" s="4">
        <v>44180</v>
      </c>
      <c r="G1351" s="5">
        <v>116.95</v>
      </c>
      <c r="H1351" s="5">
        <v>24.56</v>
      </c>
      <c r="K1351" s="5">
        <v>141.51</v>
      </c>
      <c r="L1351" s="5" t="s">
        <v>18</v>
      </c>
      <c r="M1351" s="4">
        <v>44196</v>
      </c>
      <c r="N1351" s="19">
        <f>IF(M1351="","",MONTH(M1351))</f>
        <v>12</v>
      </c>
      <c r="O1351" s="1" t="str">
        <f>VLOOKUP(N1351,[1]Mestre!$B$2:$C$13,2,FALSE)</f>
        <v>Trimestre 4</v>
      </c>
      <c r="Q1351"/>
      <c r="R1351"/>
      <c r="S1351"/>
    </row>
    <row r="1352" spans="3:19" ht="15" x14ac:dyDescent="0.25">
      <c r="C1352" s="2" t="s">
        <v>977</v>
      </c>
      <c r="D1352" s="3" t="s">
        <v>978</v>
      </c>
      <c r="F1352" s="4">
        <v>43845</v>
      </c>
      <c r="G1352" s="5">
        <v>45.62</v>
      </c>
      <c r="H1352" s="5">
        <v>9.58</v>
      </c>
      <c r="K1352" s="5">
        <v>55.2</v>
      </c>
      <c r="L1352" s="5" t="s">
        <v>18</v>
      </c>
      <c r="M1352" s="4">
        <v>43861</v>
      </c>
      <c r="N1352" s="19">
        <f>IF(M1352="","",MONTH(M1352))</f>
        <v>1</v>
      </c>
      <c r="O1352" s="1" t="str">
        <f>VLOOKUP(N1352,[1]Mestre!$B$2:$C$13,2,FALSE)</f>
        <v>Trimestre 1</v>
      </c>
      <c r="Q1352"/>
      <c r="R1352"/>
      <c r="S1352"/>
    </row>
    <row r="1353" spans="3:19" ht="15" x14ac:dyDescent="0.25">
      <c r="C1353" s="2" t="s">
        <v>977</v>
      </c>
      <c r="D1353" s="3" t="s">
        <v>979</v>
      </c>
      <c r="F1353" s="4">
        <v>43861</v>
      </c>
      <c r="G1353" s="5">
        <v>396</v>
      </c>
      <c r="H1353" s="5">
        <v>83.16</v>
      </c>
      <c r="K1353" s="5">
        <v>479.16</v>
      </c>
      <c r="L1353" s="5" t="s">
        <v>18</v>
      </c>
      <c r="M1353" s="4">
        <v>43861</v>
      </c>
      <c r="N1353" s="19">
        <f>IF(M1353="","",MONTH(M1353))</f>
        <v>1</v>
      </c>
      <c r="O1353" s="1" t="str">
        <f>VLOOKUP(N1353,[1]Mestre!$B$2:$C$13,2,FALSE)</f>
        <v>Trimestre 1</v>
      </c>
      <c r="Q1353"/>
      <c r="R1353"/>
      <c r="S1353"/>
    </row>
    <row r="1354" spans="3:19" ht="15" x14ac:dyDescent="0.25">
      <c r="C1354" s="2" t="s">
        <v>977</v>
      </c>
      <c r="D1354" s="3" t="s">
        <v>980</v>
      </c>
      <c r="F1354" s="4">
        <v>43908</v>
      </c>
      <c r="G1354" s="5">
        <v>373.37</v>
      </c>
      <c r="H1354" s="5">
        <v>78.41</v>
      </c>
      <c r="K1354" s="5">
        <v>451.78</v>
      </c>
      <c r="L1354" s="5" t="s">
        <v>18</v>
      </c>
      <c r="M1354" s="4">
        <v>43921</v>
      </c>
      <c r="N1354" s="19">
        <f>IF(M1354="","",MONTH(M1354))</f>
        <v>3</v>
      </c>
      <c r="O1354" s="1" t="str">
        <f>VLOOKUP(N1354,[1]Mestre!$B$2:$C$13,2,FALSE)</f>
        <v>Trimestre 1</v>
      </c>
      <c r="Q1354"/>
      <c r="R1354"/>
      <c r="S1354"/>
    </row>
    <row r="1355" spans="3:19" ht="15" x14ac:dyDescent="0.25">
      <c r="C1355" s="2" t="s">
        <v>977</v>
      </c>
      <c r="D1355" s="3" t="s">
        <v>981</v>
      </c>
      <c r="F1355" s="4">
        <v>43951</v>
      </c>
      <c r="G1355" s="5">
        <v>357</v>
      </c>
      <c r="H1355" s="5">
        <v>74.97</v>
      </c>
      <c r="K1355" s="5">
        <v>431.97</v>
      </c>
      <c r="L1355" s="5" t="s">
        <v>18</v>
      </c>
      <c r="M1355" s="4">
        <v>43971</v>
      </c>
      <c r="N1355" s="19">
        <f>IF(M1355="","",MONTH(M1355))</f>
        <v>5</v>
      </c>
      <c r="O1355" s="1" t="str">
        <f>VLOOKUP(N1355,[1]Mestre!$B$2:$C$13,2,FALSE)</f>
        <v>Trimestre 2</v>
      </c>
      <c r="Q1355"/>
      <c r="R1355"/>
      <c r="S1355"/>
    </row>
    <row r="1356" spans="3:19" ht="15" x14ac:dyDescent="0.25">
      <c r="C1356" s="2" t="s">
        <v>977</v>
      </c>
      <c r="D1356" s="3" t="s">
        <v>982</v>
      </c>
      <c r="F1356" s="4">
        <v>43966</v>
      </c>
      <c r="G1356" s="5">
        <v>1071</v>
      </c>
      <c r="H1356" s="5">
        <v>224.91</v>
      </c>
      <c r="K1356" s="5">
        <v>1295.9100000000001</v>
      </c>
      <c r="L1356" s="5" t="s">
        <v>18</v>
      </c>
      <c r="M1356" s="4">
        <v>43971</v>
      </c>
      <c r="N1356" s="19">
        <f>IF(M1356="","",MONTH(M1356))</f>
        <v>5</v>
      </c>
      <c r="O1356" s="1" t="str">
        <f>VLOOKUP(N1356,[1]Mestre!$B$2:$C$13,2,FALSE)</f>
        <v>Trimestre 2</v>
      </c>
      <c r="Q1356"/>
      <c r="R1356"/>
      <c r="S1356"/>
    </row>
    <row r="1357" spans="3:19" ht="15" x14ac:dyDescent="0.25">
      <c r="C1357" s="2" t="s">
        <v>977</v>
      </c>
      <c r="D1357" s="3" t="s">
        <v>983</v>
      </c>
      <c r="F1357" s="4">
        <v>44012</v>
      </c>
      <c r="G1357" s="5">
        <v>589.24</v>
      </c>
      <c r="H1357" s="5">
        <v>123.74</v>
      </c>
      <c r="K1357" s="5">
        <v>712.98</v>
      </c>
      <c r="L1357" s="5" t="s">
        <v>18</v>
      </c>
      <c r="M1357" s="4">
        <v>44012</v>
      </c>
      <c r="N1357" s="19">
        <f>IF(M1357="","",MONTH(M1357))</f>
        <v>6</v>
      </c>
      <c r="O1357" s="1" t="str">
        <f>VLOOKUP(N1357,[1]Mestre!$B$2:$C$13,2,FALSE)</f>
        <v>Trimestre 2</v>
      </c>
      <c r="Q1357"/>
      <c r="R1357"/>
      <c r="S1357"/>
    </row>
    <row r="1358" spans="3:19" ht="15" x14ac:dyDescent="0.25">
      <c r="C1358" s="2" t="s">
        <v>977</v>
      </c>
      <c r="D1358" s="3" t="s">
        <v>984</v>
      </c>
      <c r="F1358" s="4">
        <v>44027</v>
      </c>
      <c r="G1358" s="5">
        <v>528</v>
      </c>
      <c r="H1358" s="5">
        <v>110.88</v>
      </c>
      <c r="K1358" s="5">
        <v>638.88</v>
      </c>
      <c r="L1358" s="5" t="s">
        <v>18</v>
      </c>
      <c r="M1358" s="4">
        <v>44041</v>
      </c>
      <c r="N1358" s="19">
        <f>IF(M1358="","",MONTH(M1358))</f>
        <v>7</v>
      </c>
      <c r="O1358" s="1" t="str">
        <f>VLOOKUP(N1358,[1]Mestre!$B$2:$C$13,2,FALSE)</f>
        <v>Trimestre 3</v>
      </c>
      <c r="Q1358"/>
      <c r="R1358"/>
      <c r="S1358"/>
    </row>
    <row r="1359" spans="3:19" ht="15" x14ac:dyDescent="0.25">
      <c r="C1359" s="2" t="s">
        <v>977</v>
      </c>
      <c r="D1359" s="3" t="s">
        <v>985</v>
      </c>
      <c r="F1359" s="4">
        <v>44119</v>
      </c>
      <c r="G1359" s="5">
        <v>55.12</v>
      </c>
      <c r="H1359" s="5">
        <v>11.58</v>
      </c>
      <c r="K1359" s="5">
        <v>66.7</v>
      </c>
      <c r="L1359" s="5" t="s">
        <v>18</v>
      </c>
      <c r="M1359" s="4">
        <v>44135</v>
      </c>
      <c r="N1359" s="19">
        <f>IF(M1359="","",MONTH(M1359))</f>
        <v>10</v>
      </c>
      <c r="O1359" s="1" t="str">
        <f>VLOOKUP(N1359,[1]Mestre!$B$2:$C$13,2,FALSE)</f>
        <v>Trimestre 4</v>
      </c>
      <c r="Q1359"/>
      <c r="R1359"/>
      <c r="S1359"/>
    </row>
    <row r="1360" spans="3:19" ht="15" x14ac:dyDescent="0.25">
      <c r="C1360" s="2" t="s">
        <v>977</v>
      </c>
      <c r="D1360" s="3" t="s">
        <v>986</v>
      </c>
      <c r="F1360" s="4">
        <v>44135</v>
      </c>
      <c r="G1360" s="5">
        <v>324</v>
      </c>
      <c r="H1360" s="5">
        <v>68.040000000000006</v>
      </c>
      <c r="K1360" s="5">
        <v>392.04</v>
      </c>
      <c r="L1360" s="5" t="s">
        <v>18</v>
      </c>
      <c r="M1360" s="4">
        <v>44135</v>
      </c>
      <c r="N1360" s="19">
        <f>IF(M1360="","",MONTH(M1360))</f>
        <v>10</v>
      </c>
      <c r="O1360" s="1" t="str">
        <f>VLOOKUP(N1360,[1]Mestre!$B$2:$C$13,2,FALSE)</f>
        <v>Trimestre 4</v>
      </c>
      <c r="Q1360"/>
      <c r="R1360"/>
      <c r="S1360"/>
    </row>
    <row r="1361" spans="3:19" ht="15" x14ac:dyDescent="0.25">
      <c r="C1361" s="2" t="s">
        <v>977</v>
      </c>
      <c r="D1361" s="3" t="s">
        <v>987</v>
      </c>
      <c r="F1361" s="4">
        <v>44196</v>
      </c>
      <c r="G1361" s="5">
        <v>528</v>
      </c>
      <c r="H1361" s="5">
        <v>110.88</v>
      </c>
      <c r="K1361" s="5">
        <v>638.88</v>
      </c>
      <c r="L1361" s="5" t="s">
        <v>18</v>
      </c>
      <c r="M1361" s="4">
        <v>44196</v>
      </c>
      <c r="N1361" s="19">
        <f>IF(M1361="","",MONTH(M1361))</f>
        <v>12</v>
      </c>
      <c r="O1361" s="1" t="str">
        <f>VLOOKUP(N1361,[1]Mestre!$B$2:$C$13,2,FALSE)</f>
        <v>Trimestre 4</v>
      </c>
      <c r="Q1361"/>
      <c r="R1361"/>
      <c r="S1361"/>
    </row>
    <row r="1362" spans="3:19" ht="15" x14ac:dyDescent="0.25">
      <c r="C1362" s="2" t="s">
        <v>988</v>
      </c>
      <c r="D1362" s="3">
        <v>20020057</v>
      </c>
      <c r="F1362" s="4">
        <v>43890</v>
      </c>
      <c r="G1362" s="5">
        <v>105.43</v>
      </c>
      <c r="H1362" s="5">
        <v>22.14</v>
      </c>
      <c r="K1362" s="5">
        <v>127.57</v>
      </c>
      <c r="L1362" s="5" t="s">
        <v>18</v>
      </c>
      <c r="M1362" s="4">
        <v>43890</v>
      </c>
      <c r="N1362" s="19">
        <f>IF(M1362="","",MONTH(M1362))</f>
        <v>2</v>
      </c>
      <c r="O1362" s="1" t="str">
        <f>VLOOKUP(N1362,[1]Mestre!$B$2:$C$13,2,FALSE)</f>
        <v>Trimestre 1</v>
      </c>
      <c r="Q1362"/>
      <c r="R1362"/>
      <c r="S1362"/>
    </row>
    <row r="1363" spans="3:19" ht="15" x14ac:dyDescent="0.25">
      <c r="C1363" s="2" t="s">
        <v>988</v>
      </c>
      <c r="D1363" s="3">
        <v>20026162</v>
      </c>
      <c r="F1363" s="4">
        <v>43921</v>
      </c>
      <c r="G1363" s="5">
        <v>74.400000000000006</v>
      </c>
      <c r="H1363" s="5">
        <v>15.62</v>
      </c>
      <c r="K1363" s="5">
        <v>90.02</v>
      </c>
      <c r="L1363" s="5" t="s">
        <v>18</v>
      </c>
      <c r="M1363" s="4">
        <v>43951</v>
      </c>
      <c r="N1363" s="19">
        <f>IF(M1363="","",MONTH(M1363))</f>
        <v>4</v>
      </c>
      <c r="O1363" s="1" t="str">
        <f>VLOOKUP(N1363,[1]Mestre!$B$2:$C$13,2,FALSE)</f>
        <v>Trimestre 2</v>
      </c>
      <c r="Q1363"/>
      <c r="R1363"/>
      <c r="S1363"/>
    </row>
    <row r="1364" spans="3:19" ht="15" x14ac:dyDescent="0.25">
      <c r="C1364" s="2" t="s">
        <v>989</v>
      </c>
      <c r="D1364" s="3">
        <v>103316</v>
      </c>
      <c r="F1364" s="4">
        <v>43837</v>
      </c>
      <c r="G1364" s="5">
        <v>55.3</v>
      </c>
      <c r="H1364" s="5">
        <v>11.61</v>
      </c>
      <c r="K1364" s="5">
        <v>66.91</v>
      </c>
      <c r="L1364" s="5" t="s">
        <v>18</v>
      </c>
      <c r="M1364" s="4">
        <v>43857</v>
      </c>
      <c r="N1364" s="19">
        <f>IF(M1364="","",MONTH(M1364))</f>
        <v>1</v>
      </c>
      <c r="O1364" s="1" t="str">
        <f>VLOOKUP(N1364,[1]Mestre!$B$2:$C$13,2,FALSE)</f>
        <v>Trimestre 1</v>
      </c>
      <c r="Q1364"/>
      <c r="R1364"/>
      <c r="S1364"/>
    </row>
    <row r="1365" spans="3:19" ht="15" x14ac:dyDescent="0.25">
      <c r="C1365" s="2" t="s">
        <v>989</v>
      </c>
      <c r="D1365" s="3">
        <v>103565</v>
      </c>
      <c r="F1365" s="4">
        <v>43853</v>
      </c>
      <c r="G1365" s="5">
        <v>292.95999999999998</v>
      </c>
      <c r="H1365" s="5">
        <v>61.52</v>
      </c>
      <c r="K1365" s="5">
        <v>354.48</v>
      </c>
      <c r="L1365" s="5" t="s">
        <v>18</v>
      </c>
      <c r="M1365" s="4">
        <v>43857</v>
      </c>
      <c r="N1365" s="19">
        <f>IF(M1365="","",MONTH(M1365))</f>
        <v>1</v>
      </c>
      <c r="O1365" s="1" t="str">
        <f>VLOOKUP(N1365,[1]Mestre!$B$2:$C$13,2,FALSE)</f>
        <v>Trimestre 1</v>
      </c>
      <c r="Q1365"/>
      <c r="R1365"/>
      <c r="S1365"/>
    </row>
    <row r="1366" spans="3:19" ht="15" x14ac:dyDescent="0.25">
      <c r="C1366" s="2" t="s">
        <v>989</v>
      </c>
      <c r="D1366" s="3">
        <v>103636</v>
      </c>
      <c r="F1366" s="4">
        <v>43857</v>
      </c>
      <c r="G1366" s="5">
        <v>33.78</v>
      </c>
      <c r="H1366" s="5">
        <v>7.09</v>
      </c>
      <c r="K1366" s="5">
        <v>40.869999999999997</v>
      </c>
      <c r="L1366" s="5" t="s">
        <v>18</v>
      </c>
      <c r="M1366" s="4">
        <v>43861</v>
      </c>
      <c r="N1366" s="19">
        <f>IF(M1366="","",MONTH(M1366))</f>
        <v>1</v>
      </c>
      <c r="O1366" s="1" t="str">
        <f>VLOOKUP(N1366,[1]Mestre!$B$2:$C$13,2,FALSE)</f>
        <v>Trimestre 1</v>
      </c>
      <c r="Q1366"/>
      <c r="R1366"/>
      <c r="S1366"/>
    </row>
    <row r="1367" spans="3:19" ht="15" x14ac:dyDescent="0.25">
      <c r="C1367" s="2" t="s">
        <v>989</v>
      </c>
      <c r="D1367" s="3">
        <v>103651</v>
      </c>
      <c r="F1367" s="4">
        <v>43858</v>
      </c>
      <c r="G1367" s="5">
        <v>2785</v>
      </c>
      <c r="H1367" s="5">
        <v>584.85</v>
      </c>
      <c r="K1367" s="5">
        <v>3369.85</v>
      </c>
      <c r="L1367" s="5" t="s">
        <v>18</v>
      </c>
      <c r="M1367" s="4">
        <v>43861</v>
      </c>
      <c r="N1367" s="19">
        <f>IF(M1367="","",MONTH(M1367))</f>
        <v>1</v>
      </c>
      <c r="O1367" s="1" t="str">
        <f>VLOOKUP(N1367,[1]Mestre!$B$2:$C$13,2,FALSE)</f>
        <v>Trimestre 1</v>
      </c>
      <c r="Q1367"/>
      <c r="R1367"/>
      <c r="S1367"/>
    </row>
    <row r="1368" spans="3:19" ht="15" x14ac:dyDescent="0.25">
      <c r="C1368" s="2" t="s">
        <v>989</v>
      </c>
      <c r="D1368" s="3">
        <v>103643</v>
      </c>
      <c r="F1368" s="4">
        <v>43858</v>
      </c>
      <c r="G1368" s="5">
        <v>209.88</v>
      </c>
      <c r="H1368" s="5">
        <v>44.07</v>
      </c>
      <c r="K1368" s="5">
        <v>253.95</v>
      </c>
      <c r="L1368" s="5" t="s">
        <v>18</v>
      </c>
      <c r="M1368" s="4">
        <v>43861</v>
      </c>
      <c r="N1368" s="19">
        <f>IF(M1368="","",MONTH(M1368))</f>
        <v>1</v>
      </c>
      <c r="O1368" s="1" t="str">
        <f>VLOOKUP(N1368,[1]Mestre!$B$2:$C$13,2,FALSE)</f>
        <v>Trimestre 1</v>
      </c>
      <c r="Q1368"/>
      <c r="R1368"/>
      <c r="S1368"/>
    </row>
    <row r="1369" spans="3:19" ht="15" x14ac:dyDescent="0.25">
      <c r="C1369" s="2" t="s">
        <v>989</v>
      </c>
      <c r="D1369" s="3">
        <v>103656</v>
      </c>
      <c r="F1369" s="4">
        <v>43859</v>
      </c>
      <c r="G1369" s="5">
        <v>8.69</v>
      </c>
      <c r="H1369" s="5">
        <v>1.82</v>
      </c>
      <c r="K1369" s="5">
        <v>10.51</v>
      </c>
      <c r="L1369" s="5" t="s">
        <v>18</v>
      </c>
      <c r="M1369" s="4">
        <v>43861</v>
      </c>
      <c r="N1369" s="19">
        <f>IF(M1369="","",MONTH(M1369))</f>
        <v>1</v>
      </c>
      <c r="O1369" s="1" t="str">
        <f>VLOOKUP(N1369,[1]Mestre!$B$2:$C$13,2,FALSE)</f>
        <v>Trimestre 1</v>
      </c>
      <c r="Q1369"/>
      <c r="R1369"/>
      <c r="S1369"/>
    </row>
    <row r="1370" spans="3:19" ht="15" x14ac:dyDescent="0.25">
      <c r="C1370" s="2" t="s">
        <v>989</v>
      </c>
      <c r="D1370" s="3">
        <v>103686</v>
      </c>
      <c r="F1370" s="4">
        <v>43860</v>
      </c>
      <c r="G1370" s="5">
        <v>47.79</v>
      </c>
      <c r="H1370" s="5">
        <v>10.039999999999999</v>
      </c>
      <c r="K1370" s="5">
        <v>57.83</v>
      </c>
      <c r="L1370" s="5" t="s">
        <v>18</v>
      </c>
      <c r="M1370" s="4">
        <v>43861</v>
      </c>
      <c r="N1370" s="19">
        <f>IF(M1370="","",MONTH(M1370))</f>
        <v>1</v>
      </c>
      <c r="O1370" s="1" t="str">
        <f>VLOOKUP(N1370,[1]Mestre!$B$2:$C$13,2,FALSE)</f>
        <v>Trimestre 1</v>
      </c>
      <c r="Q1370"/>
      <c r="R1370"/>
      <c r="S1370"/>
    </row>
    <row r="1371" spans="3:19" ht="15" x14ac:dyDescent="0.25">
      <c r="C1371" s="2" t="s">
        <v>989</v>
      </c>
      <c r="D1371" s="3">
        <v>103736</v>
      </c>
      <c r="F1371" s="4">
        <v>43861</v>
      </c>
      <c r="G1371" s="5">
        <v>31.38</v>
      </c>
      <c r="H1371" s="5">
        <v>6.59</v>
      </c>
      <c r="K1371" s="5">
        <v>37.97</v>
      </c>
      <c r="L1371" s="5" t="s">
        <v>18</v>
      </c>
      <c r="M1371" s="4">
        <v>43861</v>
      </c>
      <c r="N1371" s="19">
        <f>IF(M1371="","",MONTH(M1371))</f>
        <v>1</v>
      </c>
      <c r="O1371" s="1" t="str">
        <f>VLOOKUP(N1371,[1]Mestre!$B$2:$C$13,2,FALSE)</f>
        <v>Trimestre 1</v>
      </c>
      <c r="Q1371"/>
      <c r="R1371"/>
      <c r="S1371"/>
    </row>
    <row r="1372" spans="3:19" ht="15" x14ac:dyDescent="0.25">
      <c r="C1372" s="2" t="s">
        <v>989</v>
      </c>
      <c r="D1372" s="3">
        <v>103901</v>
      </c>
      <c r="F1372" s="4">
        <v>43872</v>
      </c>
      <c r="G1372" s="5">
        <v>46</v>
      </c>
      <c r="H1372" s="5">
        <v>9.66</v>
      </c>
      <c r="K1372" s="5">
        <v>55.66</v>
      </c>
      <c r="L1372" s="5" t="s">
        <v>18</v>
      </c>
      <c r="M1372" s="4">
        <v>43886</v>
      </c>
      <c r="N1372" s="19">
        <f>IF(M1372="","",MONTH(M1372))</f>
        <v>2</v>
      </c>
      <c r="O1372" s="1" t="str">
        <f>VLOOKUP(N1372,[1]Mestre!$B$2:$C$13,2,FALSE)</f>
        <v>Trimestre 1</v>
      </c>
      <c r="Q1372"/>
      <c r="R1372"/>
      <c r="S1372"/>
    </row>
    <row r="1373" spans="3:19" ht="15" x14ac:dyDescent="0.25">
      <c r="C1373" s="2" t="s">
        <v>989</v>
      </c>
      <c r="D1373" s="3">
        <v>104103</v>
      </c>
      <c r="F1373" s="4">
        <v>43882</v>
      </c>
      <c r="G1373" s="5">
        <v>53.16</v>
      </c>
      <c r="H1373" s="5">
        <v>11.16</v>
      </c>
      <c r="K1373" s="5">
        <v>64.319999999999993</v>
      </c>
      <c r="L1373" s="5" t="s">
        <v>18</v>
      </c>
      <c r="M1373" s="4">
        <v>43886</v>
      </c>
      <c r="N1373" s="19">
        <f>IF(M1373="","",MONTH(M1373))</f>
        <v>2</v>
      </c>
      <c r="O1373" s="1" t="str">
        <f>VLOOKUP(N1373,[1]Mestre!$B$2:$C$13,2,FALSE)</f>
        <v>Trimestre 1</v>
      </c>
      <c r="Q1373"/>
      <c r="R1373"/>
      <c r="S1373"/>
    </row>
    <row r="1374" spans="3:19" ht="15" x14ac:dyDescent="0.25">
      <c r="C1374" s="2" t="s">
        <v>989</v>
      </c>
      <c r="D1374" s="3">
        <v>104104</v>
      </c>
      <c r="F1374" s="4">
        <v>43882</v>
      </c>
      <c r="G1374" s="5">
        <v>34.36</v>
      </c>
      <c r="H1374" s="5">
        <v>7.22</v>
      </c>
      <c r="K1374" s="5">
        <v>41.58</v>
      </c>
      <c r="L1374" s="5" t="s">
        <v>18</v>
      </c>
      <c r="M1374" s="4">
        <v>43886</v>
      </c>
      <c r="N1374" s="19">
        <f>IF(M1374="","",MONTH(M1374))</f>
        <v>2</v>
      </c>
      <c r="O1374" s="1" t="str">
        <f>VLOOKUP(N1374,[1]Mestre!$B$2:$C$13,2,FALSE)</f>
        <v>Trimestre 1</v>
      </c>
      <c r="Q1374"/>
      <c r="R1374"/>
      <c r="S1374"/>
    </row>
    <row r="1375" spans="3:19" ht="15" x14ac:dyDescent="0.25">
      <c r="C1375" s="2" t="s">
        <v>989</v>
      </c>
      <c r="D1375" s="3">
        <v>104311</v>
      </c>
      <c r="F1375" s="4">
        <v>43896</v>
      </c>
      <c r="G1375" s="5">
        <v>138.4</v>
      </c>
      <c r="H1375" s="5">
        <v>29.06</v>
      </c>
      <c r="K1375" s="5">
        <v>167.46</v>
      </c>
      <c r="L1375" s="5" t="s">
        <v>18</v>
      </c>
      <c r="M1375" s="4">
        <v>43935</v>
      </c>
      <c r="N1375" s="19">
        <f>IF(M1375="","",MONTH(M1375))</f>
        <v>4</v>
      </c>
      <c r="O1375" s="1" t="str">
        <f>VLOOKUP(N1375,[1]Mestre!$B$2:$C$13,2,FALSE)</f>
        <v>Trimestre 2</v>
      </c>
      <c r="Q1375"/>
      <c r="R1375"/>
      <c r="S1375"/>
    </row>
    <row r="1376" spans="3:19" ht="15" x14ac:dyDescent="0.25">
      <c r="C1376" s="2" t="s">
        <v>989</v>
      </c>
      <c r="D1376" s="3">
        <v>104393</v>
      </c>
      <c r="F1376" s="4">
        <v>43901</v>
      </c>
      <c r="G1376" s="5">
        <v>102.42</v>
      </c>
      <c r="H1376" s="5">
        <v>21.51</v>
      </c>
      <c r="K1376" s="5">
        <v>123.93</v>
      </c>
      <c r="L1376" s="5" t="s">
        <v>18</v>
      </c>
      <c r="M1376" s="4">
        <v>43949</v>
      </c>
      <c r="N1376" s="19">
        <f>IF(M1376="","",MONTH(M1376))</f>
        <v>4</v>
      </c>
      <c r="O1376" s="1" t="str">
        <f>VLOOKUP(N1376,[1]Mestre!$B$2:$C$13,2,FALSE)</f>
        <v>Trimestre 2</v>
      </c>
      <c r="Q1376"/>
      <c r="R1376"/>
      <c r="S1376"/>
    </row>
    <row r="1377" spans="3:19" ht="15" x14ac:dyDescent="0.25">
      <c r="C1377" s="2" t="s">
        <v>989</v>
      </c>
      <c r="D1377" s="3">
        <v>104271</v>
      </c>
      <c r="F1377" s="4">
        <v>43923</v>
      </c>
      <c r="G1377" s="5">
        <v>181.02</v>
      </c>
      <c r="H1377" s="5">
        <v>38.01</v>
      </c>
      <c r="K1377" s="5">
        <v>219.03</v>
      </c>
      <c r="L1377" s="5" t="s">
        <v>18</v>
      </c>
      <c r="M1377" s="4">
        <v>43951</v>
      </c>
      <c r="N1377" s="19">
        <f>IF(M1377="","",MONTH(M1377))</f>
        <v>4</v>
      </c>
      <c r="O1377" s="1" t="str">
        <f>VLOOKUP(N1377,[1]Mestre!$B$2:$C$13,2,FALSE)</f>
        <v>Trimestre 2</v>
      </c>
      <c r="Q1377"/>
      <c r="R1377"/>
      <c r="S1377"/>
    </row>
    <row r="1378" spans="3:19" ht="15" x14ac:dyDescent="0.25">
      <c r="C1378" s="2" t="s">
        <v>989</v>
      </c>
      <c r="D1378" s="3">
        <v>104488</v>
      </c>
      <c r="F1378" s="4">
        <v>43948</v>
      </c>
      <c r="G1378" s="5">
        <v>96.77</v>
      </c>
      <c r="H1378" s="5">
        <v>20.32</v>
      </c>
      <c r="K1378" s="5">
        <v>117.09</v>
      </c>
      <c r="L1378" s="5" t="s">
        <v>18</v>
      </c>
      <c r="M1378" s="4">
        <v>43951</v>
      </c>
      <c r="N1378" s="19">
        <f>IF(M1378="","",MONTH(M1378))</f>
        <v>4</v>
      </c>
      <c r="O1378" s="1" t="str">
        <f>VLOOKUP(N1378,[1]Mestre!$B$2:$C$13,2,FALSE)</f>
        <v>Trimestre 2</v>
      </c>
      <c r="Q1378"/>
      <c r="R1378"/>
      <c r="S1378"/>
    </row>
    <row r="1379" spans="3:19" ht="15" x14ac:dyDescent="0.25">
      <c r="C1379" s="2" t="s">
        <v>989</v>
      </c>
      <c r="D1379" s="3">
        <v>104491</v>
      </c>
      <c r="F1379" s="4">
        <v>43949</v>
      </c>
      <c r="G1379" s="5">
        <v>58.6</v>
      </c>
      <c r="H1379" s="5">
        <v>12.31</v>
      </c>
      <c r="K1379" s="5">
        <v>70.91</v>
      </c>
      <c r="L1379" s="5" t="s">
        <v>18</v>
      </c>
      <c r="M1379" s="4">
        <v>43951</v>
      </c>
      <c r="N1379" s="19">
        <f>IF(M1379="","",MONTH(M1379))</f>
        <v>4</v>
      </c>
      <c r="O1379" s="1" t="str">
        <f>VLOOKUP(N1379,[1]Mestre!$B$2:$C$13,2,FALSE)</f>
        <v>Trimestre 2</v>
      </c>
      <c r="Q1379"/>
      <c r="R1379"/>
      <c r="S1379"/>
    </row>
    <row r="1380" spans="3:19" ht="15" x14ac:dyDescent="0.25">
      <c r="C1380" s="2" t="s">
        <v>989</v>
      </c>
      <c r="D1380" s="3">
        <v>104983</v>
      </c>
      <c r="F1380" s="4">
        <v>43980</v>
      </c>
      <c r="G1380" s="5">
        <v>25.96</v>
      </c>
      <c r="H1380" s="5">
        <v>5.45</v>
      </c>
      <c r="K1380" s="5">
        <v>31.41</v>
      </c>
      <c r="L1380" s="5" t="s">
        <v>18</v>
      </c>
      <c r="M1380" s="4">
        <v>43982</v>
      </c>
      <c r="N1380" s="19">
        <f>IF(M1380="","",MONTH(M1380))</f>
        <v>5</v>
      </c>
      <c r="O1380" s="1" t="str">
        <f>VLOOKUP(N1380,[1]Mestre!$B$2:$C$13,2,FALSE)</f>
        <v>Trimestre 2</v>
      </c>
      <c r="Q1380"/>
      <c r="R1380"/>
      <c r="S1380"/>
    </row>
    <row r="1381" spans="3:19" ht="15" x14ac:dyDescent="0.25">
      <c r="C1381" s="2" t="s">
        <v>989</v>
      </c>
      <c r="D1381" s="3">
        <v>105073</v>
      </c>
      <c r="F1381" s="4">
        <v>43985</v>
      </c>
      <c r="G1381" s="5">
        <v>91.84</v>
      </c>
      <c r="H1381" s="5">
        <v>19.29</v>
      </c>
      <c r="K1381" s="5">
        <v>111.13</v>
      </c>
      <c r="L1381" s="5" t="s">
        <v>18</v>
      </c>
      <c r="M1381" s="4">
        <v>43987</v>
      </c>
      <c r="N1381" s="19">
        <f>IF(M1381="","",MONTH(M1381))</f>
        <v>6</v>
      </c>
      <c r="O1381" s="1" t="str">
        <f>VLOOKUP(N1381,[1]Mestre!$B$2:$C$13,2,FALSE)</f>
        <v>Trimestre 2</v>
      </c>
      <c r="Q1381"/>
      <c r="R1381"/>
      <c r="S1381"/>
    </row>
    <row r="1382" spans="3:19" ht="15" x14ac:dyDescent="0.25">
      <c r="C1382" s="2" t="s">
        <v>989</v>
      </c>
      <c r="D1382" s="3">
        <v>105802</v>
      </c>
      <c r="F1382" s="4">
        <v>44021</v>
      </c>
      <c r="G1382" s="5">
        <v>70.98</v>
      </c>
      <c r="H1382" s="5">
        <v>14.91</v>
      </c>
      <c r="K1382" s="5">
        <v>85.89</v>
      </c>
      <c r="L1382" s="5" t="s">
        <v>18</v>
      </c>
      <c r="M1382" s="4">
        <v>44043</v>
      </c>
      <c r="N1382" s="19">
        <f>IF(M1382="","",MONTH(M1382))</f>
        <v>7</v>
      </c>
      <c r="O1382" s="1" t="str">
        <f>VLOOKUP(N1382,[1]Mestre!$B$2:$C$13,2,FALSE)</f>
        <v>Trimestre 3</v>
      </c>
      <c r="Q1382"/>
      <c r="R1382"/>
      <c r="S1382"/>
    </row>
    <row r="1383" spans="3:19" ht="15" x14ac:dyDescent="0.25">
      <c r="C1383" s="2" t="s">
        <v>989</v>
      </c>
      <c r="D1383" s="3">
        <v>105845</v>
      </c>
      <c r="F1383" s="4">
        <v>44022</v>
      </c>
      <c r="G1383" s="5">
        <v>138.41999999999999</v>
      </c>
      <c r="H1383" s="5">
        <v>29.07</v>
      </c>
      <c r="K1383" s="5">
        <v>167.49</v>
      </c>
      <c r="L1383" s="5" t="s">
        <v>18</v>
      </c>
      <c r="M1383" s="4">
        <v>44043</v>
      </c>
      <c r="N1383" s="19">
        <f>IF(M1383="","",MONTH(M1383))</f>
        <v>7</v>
      </c>
      <c r="O1383" s="1" t="str">
        <f>VLOOKUP(N1383,[1]Mestre!$B$2:$C$13,2,FALSE)</f>
        <v>Trimestre 3</v>
      </c>
      <c r="Q1383"/>
      <c r="R1383"/>
      <c r="S1383"/>
    </row>
    <row r="1384" spans="3:19" ht="15" x14ac:dyDescent="0.25">
      <c r="C1384" s="2" t="s">
        <v>989</v>
      </c>
      <c r="D1384" s="3">
        <v>106196</v>
      </c>
      <c r="F1384" s="4">
        <v>44041</v>
      </c>
      <c r="G1384" s="5">
        <v>53.43</v>
      </c>
      <c r="H1384" s="5">
        <v>11.22</v>
      </c>
      <c r="K1384" s="5">
        <v>64.650000000000006</v>
      </c>
      <c r="L1384" s="5" t="s">
        <v>18</v>
      </c>
      <c r="M1384" s="4">
        <v>44043</v>
      </c>
      <c r="N1384" s="19">
        <f>IF(M1384="","",MONTH(M1384))</f>
        <v>7</v>
      </c>
      <c r="O1384" s="1" t="str">
        <f>VLOOKUP(N1384,[1]Mestre!$B$2:$C$13,2,FALSE)</f>
        <v>Trimestre 3</v>
      </c>
      <c r="Q1384"/>
      <c r="R1384"/>
      <c r="S1384"/>
    </row>
    <row r="1385" spans="3:19" ht="15" x14ac:dyDescent="0.25">
      <c r="C1385" s="2" t="s">
        <v>989</v>
      </c>
      <c r="D1385" s="3">
        <v>106223</v>
      </c>
      <c r="F1385" s="4">
        <v>44042</v>
      </c>
      <c r="G1385" s="5">
        <v>75</v>
      </c>
      <c r="H1385" s="5">
        <v>15.75</v>
      </c>
      <c r="K1385" s="5">
        <v>90.75</v>
      </c>
      <c r="L1385" s="5" t="s">
        <v>18</v>
      </c>
      <c r="M1385" s="4">
        <v>44043</v>
      </c>
      <c r="N1385" s="19">
        <f>IF(M1385="","",MONTH(M1385))</f>
        <v>7</v>
      </c>
      <c r="O1385" s="1" t="str">
        <f>VLOOKUP(N1385,[1]Mestre!$B$2:$C$13,2,FALSE)</f>
        <v>Trimestre 3</v>
      </c>
      <c r="Q1385"/>
      <c r="R1385"/>
      <c r="S1385"/>
    </row>
    <row r="1386" spans="3:19" ht="15" x14ac:dyDescent="0.25">
      <c r="C1386" s="2" t="s">
        <v>989</v>
      </c>
      <c r="D1386" s="3">
        <v>106341</v>
      </c>
      <c r="F1386" s="4">
        <v>44048</v>
      </c>
      <c r="G1386" s="5">
        <v>92.16</v>
      </c>
      <c r="H1386" s="5">
        <v>19.350000000000001</v>
      </c>
      <c r="K1386" s="5">
        <v>111.51</v>
      </c>
      <c r="L1386" s="5" t="s">
        <v>18</v>
      </c>
      <c r="M1386" s="4">
        <v>44074</v>
      </c>
      <c r="N1386" s="19">
        <f>IF(M1386="","",MONTH(M1386))</f>
        <v>8</v>
      </c>
      <c r="O1386" s="1" t="str">
        <f>VLOOKUP(N1386,[1]Mestre!$B$2:$C$13,2,FALSE)</f>
        <v>Trimestre 3</v>
      </c>
      <c r="Q1386"/>
      <c r="R1386"/>
      <c r="S1386"/>
    </row>
    <row r="1387" spans="3:19" ht="15" x14ac:dyDescent="0.25">
      <c r="C1387" s="2" t="s">
        <v>989</v>
      </c>
      <c r="D1387" s="3">
        <v>106409</v>
      </c>
      <c r="F1387" s="4">
        <v>44053</v>
      </c>
      <c r="G1387" s="5">
        <v>136.28</v>
      </c>
      <c r="H1387" s="5">
        <v>28.62</v>
      </c>
      <c r="K1387" s="5">
        <v>164.9</v>
      </c>
      <c r="L1387" s="5" t="s">
        <v>18</v>
      </c>
      <c r="M1387" s="4">
        <v>44074</v>
      </c>
      <c r="N1387" s="19">
        <f>IF(M1387="","",MONTH(M1387))</f>
        <v>8</v>
      </c>
      <c r="O1387" s="1" t="str">
        <f>VLOOKUP(N1387,[1]Mestre!$B$2:$C$13,2,FALSE)</f>
        <v>Trimestre 3</v>
      </c>
      <c r="Q1387"/>
      <c r="R1387"/>
      <c r="S1387"/>
    </row>
    <row r="1388" spans="3:19" ht="15" x14ac:dyDescent="0.25">
      <c r="C1388" s="2" t="s">
        <v>989</v>
      </c>
      <c r="D1388" s="3">
        <v>106457</v>
      </c>
      <c r="F1388" s="4">
        <v>44054</v>
      </c>
      <c r="G1388" s="5">
        <v>35.020000000000003</v>
      </c>
      <c r="H1388" s="5">
        <v>7.35</v>
      </c>
      <c r="K1388" s="5">
        <v>42.37</v>
      </c>
      <c r="L1388" s="5" t="s">
        <v>18</v>
      </c>
      <c r="M1388" s="4">
        <v>44074</v>
      </c>
      <c r="N1388" s="19">
        <f>IF(M1388="","",MONTH(M1388))</f>
        <v>8</v>
      </c>
      <c r="O1388" s="1" t="str">
        <f>VLOOKUP(N1388,[1]Mestre!$B$2:$C$13,2,FALSE)</f>
        <v>Trimestre 3</v>
      </c>
      <c r="Q1388"/>
      <c r="R1388"/>
      <c r="S1388"/>
    </row>
    <row r="1389" spans="3:19" ht="15" x14ac:dyDescent="0.25">
      <c r="C1389" s="2" t="s">
        <v>989</v>
      </c>
      <c r="D1389" s="3">
        <v>106509</v>
      </c>
      <c r="F1389" s="4">
        <v>44055</v>
      </c>
      <c r="G1389" s="5">
        <v>88.41</v>
      </c>
      <c r="H1389" s="5">
        <v>18.57</v>
      </c>
      <c r="K1389" s="5">
        <v>106.98</v>
      </c>
      <c r="L1389" s="5" t="s">
        <v>18</v>
      </c>
      <c r="M1389" s="4">
        <v>44074</v>
      </c>
      <c r="N1389" s="19">
        <f>IF(M1389="","",MONTH(M1389))</f>
        <v>8</v>
      </c>
      <c r="O1389" s="1" t="str">
        <f>VLOOKUP(N1389,[1]Mestre!$B$2:$C$13,2,FALSE)</f>
        <v>Trimestre 3</v>
      </c>
      <c r="Q1389"/>
      <c r="R1389"/>
      <c r="S1389"/>
    </row>
    <row r="1390" spans="3:19" ht="15" x14ac:dyDescent="0.25">
      <c r="C1390" s="2" t="s">
        <v>989</v>
      </c>
      <c r="D1390" s="3">
        <v>106541</v>
      </c>
      <c r="F1390" s="4">
        <v>44060</v>
      </c>
      <c r="G1390" s="5">
        <v>18.760000000000002</v>
      </c>
      <c r="H1390" s="5">
        <v>3.94</v>
      </c>
      <c r="K1390" s="5">
        <v>22.7</v>
      </c>
      <c r="L1390" s="5" t="s">
        <v>18</v>
      </c>
      <c r="M1390" s="4">
        <v>44074</v>
      </c>
      <c r="N1390" s="19">
        <f>IF(M1390="","",MONTH(M1390))</f>
        <v>8</v>
      </c>
      <c r="O1390" s="1" t="str">
        <f>VLOOKUP(N1390,[1]Mestre!$B$2:$C$13,2,FALSE)</f>
        <v>Trimestre 3</v>
      </c>
      <c r="Q1390"/>
      <c r="R1390"/>
      <c r="S1390"/>
    </row>
    <row r="1391" spans="3:19" ht="15" x14ac:dyDescent="0.25">
      <c r="C1391" s="2" t="s">
        <v>989</v>
      </c>
      <c r="D1391" s="3">
        <v>106856</v>
      </c>
      <c r="F1391" s="4">
        <v>44075</v>
      </c>
      <c r="G1391" s="5">
        <v>31.14</v>
      </c>
      <c r="H1391" s="5">
        <v>6.54</v>
      </c>
      <c r="K1391" s="5">
        <v>37.68</v>
      </c>
      <c r="L1391" s="5" t="s">
        <v>18</v>
      </c>
      <c r="M1391" s="4">
        <v>44082</v>
      </c>
      <c r="N1391" s="19">
        <f>IF(M1391="","",MONTH(M1391))</f>
        <v>9</v>
      </c>
      <c r="O1391" s="1" t="str">
        <f>VLOOKUP(N1391,[1]Mestre!$B$2:$C$13,2,FALSE)</f>
        <v>Trimestre 3</v>
      </c>
      <c r="Q1391"/>
      <c r="R1391"/>
      <c r="S1391"/>
    </row>
    <row r="1392" spans="3:19" ht="15" x14ac:dyDescent="0.25">
      <c r="C1392" s="2" t="s">
        <v>989</v>
      </c>
      <c r="D1392" s="3">
        <v>107204</v>
      </c>
      <c r="F1392" s="4">
        <v>44104</v>
      </c>
      <c r="G1392" s="5">
        <v>19.809999999999999</v>
      </c>
      <c r="H1392" s="5">
        <v>4.16</v>
      </c>
      <c r="K1392" s="5">
        <v>23.97</v>
      </c>
      <c r="L1392" s="5" t="s">
        <v>18</v>
      </c>
      <c r="M1392" s="4">
        <v>44104</v>
      </c>
      <c r="N1392" s="19">
        <f>IF(M1392="","",MONTH(M1392))</f>
        <v>9</v>
      </c>
      <c r="O1392" s="1" t="str">
        <f>VLOOKUP(N1392,[1]Mestre!$B$2:$C$13,2,FALSE)</f>
        <v>Trimestre 3</v>
      </c>
      <c r="Q1392"/>
      <c r="R1392"/>
      <c r="S1392"/>
    </row>
    <row r="1393" spans="3:19" ht="15" x14ac:dyDescent="0.25">
      <c r="C1393" s="2" t="s">
        <v>989</v>
      </c>
      <c r="D1393" s="3">
        <v>107498</v>
      </c>
      <c r="F1393" s="4">
        <v>44113</v>
      </c>
      <c r="G1393" s="5">
        <v>64.62</v>
      </c>
      <c r="H1393" s="5">
        <v>13.57</v>
      </c>
      <c r="K1393" s="5">
        <v>78.19</v>
      </c>
      <c r="L1393" s="5" t="s">
        <v>18</v>
      </c>
      <c r="M1393" s="4">
        <v>44135</v>
      </c>
      <c r="N1393" s="19">
        <f>IF(M1393="","",MONTH(M1393))</f>
        <v>10</v>
      </c>
      <c r="O1393" s="1" t="str">
        <f>VLOOKUP(N1393,[1]Mestre!$B$2:$C$13,2,FALSE)</f>
        <v>Trimestre 4</v>
      </c>
      <c r="Q1393"/>
      <c r="R1393"/>
      <c r="S1393"/>
    </row>
    <row r="1394" spans="3:19" ht="15" x14ac:dyDescent="0.25">
      <c r="C1394" s="2" t="s">
        <v>989</v>
      </c>
      <c r="D1394" s="3">
        <v>107792</v>
      </c>
      <c r="F1394" s="4">
        <v>44130</v>
      </c>
      <c r="G1394" s="5">
        <v>62.62</v>
      </c>
      <c r="H1394" s="5">
        <v>13.15</v>
      </c>
      <c r="K1394" s="5">
        <v>75.77</v>
      </c>
      <c r="L1394" s="5" t="s">
        <v>18</v>
      </c>
      <c r="M1394" s="4">
        <v>44135</v>
      </c>
      <c r="N1394" s="19">
        <f>IF(M1394="","",MONTH(M1394))</f>
        <v>10</v>
      </c>
      <c r="O1394" s="1" t="str">
        <f>VLOOKUP(N1394,[1]Mestre!$B$2:$C$13,2,FALSE)</f>
        <v>Trimestre 4</v>
      </c>
      <c r="Q1394"/>
      <c r="R1394"/>
      <c r="S1394"/>
    </row>
    <row r="1395" spans="3:19" ht="15" x14ac:dyDescent="0.25">
      <c r="C1395" s="2" t="s">
        <v>989</v>
      </c>
      <c r="D1395" s="3">
        <v>108051</v>
      </c>
      <c r="F1395" s="4">
        <v>44144</v>
      </c>
      <c r="G1395" s="5">
        <v>67.98</v>
      </c>
      <c r="H1395" s="5">
        <v>14.28</v>
      </c>
      <c r="K1395" s="5">
        <v>82.26</v>
      </c>
      <c r="L1395" s="5" t="s">
        <v>18</v>
      </c>
      <c r="M1395" s="4">
        <v>44165</v>
      </c>
      <c r="N1395" s="19">
        <f>IF(M1395="","",MONTH(M1395))</f>
        <v>11</v>
      </c>
      <c r="O1395" s="1" t="str">
        <f>VLOOKUP(N1395,[1]Mestre!$B$2:$C$13,2,FALSE)</f>
        <v>Trimestre 4</v>
      </c>
      <c r="Q1395"/>
      <c r="R1395"/>
      <c r="S1395"/>
    </row>
    <row r="1396" spans="3:19" ht="15" x14ac:dyDescent="0.25">
      <c r="C1396" s="2" t="s">
        <v>989</v>
      </c>
      <c r="D1396" s="3">
        <v>108094</v>
      </c>
      <c r="F1396" s="4">
        <v>44146</v>
      </c>
      <c r="G1396" s="5">
        <v>32.380000000000003</v>
      </c>
      <c r="H1396" s="5">
        <v>6.8</v>
      </c>
      <c r="K1396" s="5">
        <v>39.18</v>
      </c>
      <c r="L1396" s="5" t="s">
        <v>18</v>
      </c>
      <c r="M1396" s="4">
        <v>44165</v>
      </c>
      <c r="N1396" s="19">
        <f>IF(M1396="","",MONTH(M1396))</f>
        <v>11</v>
      </c>
      <c r="O1396" s="1" t="str">
        <f>VLOOKUP(N1396,[1]Mestre!$B$2:$C$13,2,FALSE)</f>
        <v>Trimestre 4</v>
      </c>
      <c r="Q1396"/>
      <c r="R1396"/>
      <c r="S1396"/>
    </row>
    <row r="1397" spans="3:19" ht="15" x14ac:dyDescent="0.25">
      <c r="C1397" s="2" t="s">
        <v>989</v>
      </c>
      <c r="D1397" s="3">
        <v>108135</v>
      </c>
      <c r="F1397" s="4">
        <v>44148</v>
      </c>
      <c r="G1397" s="5">
        <v>113.85</v>
      </c>
      <c r="H1397" s="5">
        <v>23.91</v>
      </c>
      <c r="K1397" s="5">
        <v>137.76</v>
      </c>
      <c r="L1397" s="5" t="s">
        <v>18</v>
      </c>
      <c r="M1397" s="4">
        <v>44165</v>
      </c>
      <c r="N1397" s="19">
        <f>IF(M1397="","",MONTH(M1397))</f>
        <v>11</v>
      </c>
      <c r="O1397" s="1" t="str">
        <f>VLOOKUP(N1397,[1]Mestre!$B$2:$C$13,2,FALSE)</f>
        <v>Trimestre 4</v>
      </c>
      <c r="Q1397"/>
      <c r="R1397"/>
      <c r="S1397"/>
    </row>
    <row r="1398" spans="3:19" ht="15" x14ac:dyDescent="0.25">
      <c r="C1398" s="2" t="s">
        <v>989</v>
      </c>
      <c r="D1398" s="3">
        <v>108157</v>
      </c>
      <c r="F1398" s="4">
        <v>44151</v>
      </c>
      <c r="G1398" s="5">
        <v>21.42</v>
      </c>
      <c r="H1398" s="5">
        <v>4.5</v>
      </c>
      <c r="K1398" s="5">
        <v>25.92</v>
      </c>
      <c r="L1398" s="5" t="s">
        <v>18</v>
      </c>
      <c r="M1398" s="4">
        <v>44165</v>
      </c>
      <c r="N1398" s="19">
        <f>IF(M1398="","",MONTH(M1398))</f>
        <v>11</v>
      </c>
      <c r="O1398" s="1" t="str">
        <f>VLOOKUP(N1398,[1]Mestre!$B$2:$C$13,2,FALSE)</f>
        <v>Trimestre 4</v>
      </c>
      <c r="Q1398"/>
      <c r="R1398"/>
      <c r="S1398"/>
    </row>
    <row r="1399" spans="3:19" ht="15" x14ac:dyDescent="0.25">
      <c r="C1399" s="2" t="s">
        <v>989</v>
      </c>
      <c r="D1399" s="3">
        <v>108352</v>
      </c>
      <c r="F1399" s="4">
        <v>44161</v>
      </c>
      <c r="G1399" s="5">
        <v>73.58</v>
      </c>
      <c r="H1399" s="5">
        <v>15.45</v>
      </c>
      <c r="K1399" s="5">
        <v>89.03</v>
      </c>
      <c r="L1399" s="5" t="s">
        <v>18</v>
      </c>
      <c r="M1399" s="4">
        <v>44165</v>
      </c>
      <c r="N1399" s="19">
        <f>IF(M1399="","",MONTH(M1399))</f>
        <v>11</v>
      </c>
      <c r="O1399" s="1" t="str">
        <f>VLOOKUP(N1399,[1]Mestre!$B$2:$C$13,2,FALSE)</f>
        <v>Trimestre 4</v>
      </c>
      <c r="Q1399"/>
      <c r="R1399"/>
      <c r="S1399"/>
    </row>
    <row r="1400" spans="3:19" ht="15" x14ac:dyDescent="0.25">
      <c r="C1400" s="2" t="s">
        <v>989</v>
      </c>
      <c r="D1400" s="3">
        <v>108559</v>
      </c>
      <c r="F1400" s="4">
        <v>44176</v>
      </c>
      <c r="G1400" s="5">
        <v>163.44</v>
      </c>
      <c r="H1400" s="5">
        <v>34.32</v>
      </c>
      <c r="K1400" s="5">
        <v>197.76</v>
      </c>
      <c r="L1400" s="5" t="s">
        <v>18</v>
      </c>
      <c r="M1400" s="4">
        <v>44181</v>
      </c>
      <c r="N1400" s="19">
        <f>IF(M1400="","",MONTH(M1400))</f>
        <v>12</v>
      </c>
      <c r="O1400" s="1" t="str">
        <f>VLOOKUP(N1400,[1]Mestre!$B$2:$C$13,2,FALSE)</f>
        <v>Trimestre 4</v>
      </c>
      <c r="Q1400"/>
      <c r="R1400"/>
      <c r="S1400"/>
    </row>
    <row r="1401" spans="3:19" ht="15" x14ac:dyDescent="0.25">
      <c r="C1401" s="2" t="s">
        <v>989</v>
      </c>
      <c r="D1401" s="3">
        <v>108626</v>
      </c>
      <c r="F1401" s="4">
        <v>44181</v>
      </c>
      <c r="G1401" s="5">
        <v>20.72</v>
      </c>
      <c r="H1401" s="5">
        <v>4.3499999999999996</v>
      </c>
      <c r="K1401" s="5">
        <v>25.07</v>
      </c>
      <c r="L1401" s="5" t="s">
        <v>18</v>
      </c>
      <c r="M1401" s="4">
        <v>44183</v>
      </c>
      <c r="N1401" s="19">
        <f>IF(M1401="","",MONTH(M1401))</f>
        <v>12</v>
      </c>
      <c r="O1401" s="1" t="str">
        <f>VLOOKUP(N1401,[1]Mestre!$B$2:$C$13,2,FALSE)</f>
        <v>Trimestre 4</v>
      </c>
      <c r="Q1401"/>
      <c r="R1401"/>
      <c r="S1401"/>
    </row>
    <row r="1402" spans="3:19" ht="15" x14ac:dyDescent="0.25">
      <c r="C1402" s="2" t="s">
        <v>989</v>
      </c>
      <c r="D1402" s="3">
        <v>108738</v>
      </c>
      <c r="F1402" s="4">
        <v>44188</v>
      </c>
      <c r="G1402" s="5">
        <v>1107.3599999999999</v>
      </c>
      <c r="H1402" s="5">
        <v>232.55</v>
      </c>
      <c r="K1402" s="5">
        <v>1339.91</v>
      </c>
      <c r="L1402" s="5" t="s">
        <v>18</v>
      </c>
      <c r="M1402" s="4">
        <v>44196</v>
      </c>
      <c r="N1402" s="19">
        <f>IF(M1402="","",MONTH(M1402))</f>
        <v>12</v>
      </c>
      <c r="O1402" s="1" t="str">
        <f>VLOOKUP(N1402,[1]Mestre!$B$2:$C$13,2,FALSE)</f>
        <v>Trimestre 4</v>
      </c>
      <c r="Q1402"/>
      <c r="R1402"/>
      <c r="S1402"/>
    </row>
    <row r="1403" spans="3:19" ht="15" x14ac:dyDescent="0.25">
      <c r="C1403" s="2" t="s">
        <v>989</v>
      </c>
      <c r="D1403" s="3">
        <v>108739</v>
      </c>
      <c r="F1403" s="4">
        <v>44188</v>
      </c>
      <c r="G1403" s="5">
        <v>170.2</v>
      </c>
      <c r="H1403" s="5">
        <v>35.74</v>
      </c>
      <c r="K1403" s="5">
        <v>205.94</v>
      </c>
      <c r="L1403" s="5" t="s">
        <v>18</v>
      </c>
      <c r="M1403" s="4">
        <v>44196</v>
      </c>
      <c r="N1403" s="19">
        <f>IF(M1403="","",MONTH(M1403))</f>
        <v>12</v>
      </c>
      <c r="O1403" s="1" t="str">
        <f>VLOOKUP(N1403,[1]Mestre!$B$2:$C$13,2,FALSE)</f>
        <v>Trimestre 4</v>
      </c>
      <c r="Q1403"/>
      <c r="R1403"/>
      <c r="S1403"/>
    </row>
    <row r="1404" spans="3:19" ht="15" x14ac:dyDescent="0.25">
      <c r="C1404" s="2" t="s">
        <v>990</v>
      </c>
      <c r="D1404" s="3">
        <v>200276</v>
      </c>
      <c r="F1404" s="4">
        <v>43951</v>
      </c>
      <c r="G1404" s="5">
        <v>786.04</v>
      </c>
      <c r="H1404" s="5">
        <v>165.07</v>
      </c>
      <c r="K1404" s="5">
        <v>951.11</v>
      </c>
      <c r="L1404" s="5" t="s">
        <v>18</v>
      </c>
      <c r="M1404" s="4">
        <v>43971</v>
      </c>
      <c r="N1404" s="19">
        <f>IF(M1404="","",MONTH(M1404))</f>
        <v>5</v>
      </c>
      <c r="O1404" s="1" t="str">
        <f>VLOOKUP(N1404,[1]Mestre!$B$2:$C$13,2,FALSE)</f>
        <v>Trimestre 2</v>
      </c>
      <c r="Q1404"/>
      <c r="R1404"/>
      <c r="S1404"/>
    </row>
    <row r="1405" spans="3:19" ht="15" x14ac:dyDescent="0.25">
      <c r="C1405" s="2" t="s">
        <v>991</v>
      </c>
      <c r="D1405" s="3" t="s">
        <v>992</v>
      </c>
      <c r="F1405" s="4">
        <v>44112</v>
      </c>
      <c r="G1405" s="5">
        <v>165.88</v>
      </c>
      <c r="H1405" s="5">
        <v>34.83</v>
      </c>
      <c r="J1405" s="5" t="s">
        <v>993</v>
      </c>
      <c r="K1405" s="5">
        <v>175.83</v>
      </c>
      <c r="L1405" s="5" t="s">
        <v>994</v>
      </c>
      <c r="M1405" s="4">
        <v>44135</v>
      </c>
      <c r="N1405" s="19">
        <f>IF(M1405="","",MONTH(M1405))</f>
        <v>10</v>
      </c>
      <c r="O1405" s="1" t="str">
        <f>VLOOKUP(N1405,[1]Mestre!$B$2:$C$13,2,FALSE)</f>
        <v>Trimestre 4</v>
      </c>
      <c r="Q1405"/>
      <c r="R1405"/>
      <c r="S1405"/>
    </row>
    <row r="1406" spans="3:19" ht="15" x14ac:dyDescent="0.25">
      <c r="C1406" s="2" t="s">
        <v>995</v>
      </c>
      <c r="D1406" s="3">
        <v>9</v>
      </c>
      <c r="F1406" s="4">
        <v>44073</v>
      </c>
      <c r="G1406" s="5">
        <v>3530</v>
      </c>
      <c r="H1406" s="5">
        <v>741.3</v>
      </c>
      <c r="K1406" s="5">
        <v>4271.3</v>
      </c>
      <c r="L1406" s="5" t="s">
        <v>996</v>
      </c>
      <c r="M1406" s="4">
        <v>44196</v>
      </c>
      <c r="N1406" s="19">
        <f>IF(M1406="","",MONTH(M1406))</f>
        <v>12</v>
      </c>
      <c r="O1406" s="1" t="str">
        <f>VLOOKUP(N1406,[1]Mestre!$B$2:$C$13,2,FALSE)</f>
        <v>Trimestre 4</v>
      </c>
      <c r="Q1406"/>
      <c r="R1406"/>
      <c r="S1406"/>
    </row>
    <row r="1407" spans="3:19" ht="15" x14ac:dyDescent="0.25">
      <c r="C1407" s="2" t="s">
        <v>995</v>
      </c>
      <c r="D1407" s="3" t="s">
        <v>997</v>
      </c>
      <c r="F1407" s="4">
        <v>44125</v>
      </c>
      <c r="G1407" s="5">
        <v>437</v>
      </c>
      <c r="H1407" s="5">
        <v>91.77</v>
      </c>
      <c r="K1407" s="5">
        <v>528.77</v>
      </c>
      <c r="L1407" s="5" t="s">
        <v>39</v>
      </c>
      <c r="M1407" s="4">
        <v>44126</v>
      </c>
      <c r="N1407" s="19">
        <f>IF(M1407="","",MONTH(M1407))</f>
        <v>10</v>
      </c>
      <c r="O1407" s="1" t="str">
        <f>VLOOKUP(N1407,[1]Mestre!$B$2:$C$13,2,FALSE)</f>
        <v>Trimestre 4</v>
      </c>
      <c r="Q1407"/>
      <c r="R1407"/>
      <c r="S1407"/>
    </row>
    <row r="1408" spans="3:19" ht="15" x14ac:dyDescent="0.25">
      <c r="C1408" s="2" t="s">
        <v>995</v>
      </c>
      <c r="D1408" s="3" t="s">
        <v>998</v>
      </c>
      <c r="F1408" s="4">
        <v>44135</v>
      </c>
      <c r="G1408" s="5">
        <v>1355.3</v>
      </c>
      <c r="H1408" s="5">
        <v>284.61</v>
      </c>
      <c r="K1408" s="5">
        <v>1639.91</v>
      </c>
      <c r="L1408" s="5" t="s">
        <v>39</v>
      </c>
      <c r="M1408" s="4">
        <v>44135</v>
      </c>
      <c r="N1408" s="19">
        <f>IF(M1408="","",MONTH(M1408))</f>
        <v>10</v>
      </c>
      <c r="O1408" s="1" t="str">
        <f>VLOOKUP(N1408,[1]Mestre!$B$2:$C$13,2,FALSE)</f>
        <v>Trimestre 4</v>
      </c>
      <c r="Q1408"/>
      <c r="R1408"/>
      <c r="S1408"/>
    </row>
    <row r="1409" spans="3:19" ht="15" x14ac:dyDescent="0.25">
      <c r="C1409" s="2" t="s">
        <v>999</v>
      </c>
      <c r="D1409" s="3" t="s">
        <v>1000</v>
      </c>
      <c r="F1409" s="4">
        <v>43855</v>
      </c>
      <c r="G1409" s="5">
        <v>545.05999999999995</v>
      </c>
      <c r="H1409" s="5">
        <v>114.46</v>
      </c>
      <c r="K1409" s="5">
        <v>659.52</v>
      </c>
      <c r="L1409" s="5" t="s">
        <v>33</v>
      </c>
      <c r="M1409" s="4">
        <v>43886</v>
      </c>
      <c r="N1409" s="19">
        <f>IF(M1409="","",MONTH(M1409))</f>
        <v>2</v>
      </c>
      <c r="O1409" s="1" t="str">
        <f>VLOOKUP(N1409,[1]Mestre!$B$2:$C$13,2,FALSE)</f>
        <v>Trimestre 1</v>
      </c>
      <c r="Q1409"/>
      <c r="R1409"/>
      <c r="S1409"/>
    </row>
    <row r="1410" spans="3:19" ht="15" x14ac:dyDescent="0.25">
      <c r="C1410" s="2" t="s">
        <v>999</v>
      </c>
      <c r="D1410" s="3" t="s">
        <v>1001</v>
      </c>
      <c r="F1410" s="4">
        <v>43861</v>
      </c>
      <c r="G1410" s="5">
        <v>530.94000000000005</v>
      </c>
      <c r="H1410" s="5">
        <v>111.5</v>
      </c>
      <c r="K1410" s="5">
        <v>642.44000000000005</v>
      </c>
      <c r="L1410" s="5" t="s">
        <v>33</v>
      </c>
      <c r="M1410" s="4">
        <v>43886</v>
      </c>
      <c r="N1410" s="19">
        <f>IF(M1410="","",MONTH(M1410))</f>
        <v>2</v>
      </c>
      <c r="O1410" s="1" t="str">
        <f>VLOOKUP(N1410,[1]Mestre!$B$2:$C$13,2,FALSE)</f>
        <v>Trimestre 1</v>
      </c>
      <c r="Q1410"/>
      <c r="R1410"/>
      <c r="S1410"/>
    </row>
    <row r="1411" spans="3:19" ht="15" x14ac:dyDescent="0.25">
      <c r="C1411" s="2" t="s">
        <v>999</v>
      </c>
      <c r="D1411" s="3" t="s">
        <v>1002</v>
      </c>
      <c r="F1411" s="4">
        <v>43869</v>
      </c>
      <c r="G1411" s="5">
        <v>97.52</v>
      </c>
      <c r="H1411" s="5">
        <v>20.48</v>
      </c>
      <c r="K1411" s="5">
        <v>118</v>
      </c>
      <c r="L1411" s="5" t="s">
        <v>33</v>
      </c>
      <c r="M1411" s="4">
        <v>43886</v>
      </c>
      <c r="N1411" s="19">
        <f>IF(M1411="","",MONTH(M1411))</f>
        <v>2</v>
      </c>
      <c r="O1411" s="1" t="str">
        <f>VLOOKUP(N1411,[1]Mestre!$B$2:$C$13,2,FALSE)</f>
        <v>Trimestre 1</v>
      </c>
      <c r="Q1411"/>
      <c r="R1411"/>
      <c r="S1411"/>
    </row>
    <row r="1412" spans="3:19" ht="15" x14ac:dyDescent="0.25">
      <c r="C1412" s="2" t="s">
        <v>999</v>
      </c>
      <c r="D1412" s="3" t="s">
        <v>1003</v>
      </c>
      <c r="F1412" s="4">
        <v>43869</v>
      </c>
      <c r="G1412" s="5">
        <v>479.74</v>
      </c>
      <c r="H1412" s="5">
        <v>100.75</v>
      </c>
      <c r="K1412" s="5">
        <v>580.49</v>
      </c>
      <c r="L1412" s="5" t="s">
        <v>33</v>
      </c>
      <c r="M1412" s="4">
        <v>43886</v>
      </c>
      <c r="N1412" s="19">
        <f>IF(M1412="","",MONTH(M1412))</f>
        <v>2</v>
      </c>
      <c r="O1412" s="1" t="str">
        <f>VLOOKUP(N1412,[1]Mestre!$B$2:$C$13,2,FALSE)</f>
        <v>Trimestre 1</v>
      </c>
      <c r="Q1412"/>
      <c r="R1412"/>
      <c r="S1412"/>
    </row>
    <row r="1413" spans="3:19" ht="15" x14ac:dyDescent="0.25">
      <c r="C1413" s="2" t="s">
        <v>999</v>
      </c>
      <c r="D1413" s="3" t="s">
        <v>1004</v>
      </c>
      <c r="F1413" s="4">
        <v>43869</v>
      </c>
      <c r="G1413" s="5">
        <v>222.75</v>
      </c>
      <c r="H1413" s="5">
        <v>46.78</v>
      </c>
      <c r="K1413" s="5">
        <v>269.52999999999997</v>
      </c>
      <c r="L1413" s="5" t="s">
        <v>33</v>
      </c>
      <c r="M1413" s="4">
        <v>43886</v>
      </c>
      <c r="N1413" s="19">
        <f>IF(M1413="","",MONTH(M1413))</f>
        <v>2</v>
      </c>
      <c r="O1413" s="1" t="str">
        <f>VLOOKUP(N1413,[1]Mestre!$B$2:$C$13,2,FALSE)</f>
        <v>Trimestre 1</v>
      </c>
      <c r="Q1413"/>
      <c r="R1413"/>
      <c r="S1413"/>
    </row>
    <row r="1414" spans="3:19" ht="15" x14ac:dyDescent="0.25">
      <c r="C1414" s="2" t="s">
        <v>999</v>
      </c>
      <c r="D1414" s="3" t="s">
        <v>1005</v>
      </c>
      <c r="F1414" s="4">
        <v>43876</v>
      </c>
      <c r="G1414" s="5">
        <v>25.24</v>
      </c>
      <c r="H1414" s="5">
        <v>5.3</v>
      </c>
      <c r="K1414" s="5">
        <v>30.54</v>
      </c>
      <c r="L1414" s="5" t="s">
        <v>33</v>
      </c>
      <c r="M1414" s="4">
        <v>43886</v>
      </c>
      <c r="N1414" s="19">
        <f>IF(M1414="","",MONTH(M1414))</f>
        <v>2</v>
      </c>
      <c r="O1414" s="1" t="str">
        <f>VLOOKUP(N1414,[1]Mestre!$B$2:$C$13,2,FALSE)</f>
        <v>Trimestre 1</v>
      </c>
      <c r="Q1414"/>
      <c r="R1414"/>
      <c r="S1414"/>
    </row>
    <row r="1415" spans="3:19" ht="15" x14ac:dyDescent="0.25">
      <c r="C1415" s="2" t="s">
        <v>999</v>
      </c>
      <c r="D1415" s="3" t="s">
        <v>1006</v>
      </c>
      <c r="F1415" s="4">
        <v>43895</v>
      </c>
      <c r="G1415" s="5">
        <v>117.06</v>
      </c>
      <c r="H1415" s="5">
        <v>24.58</v>
      </c>
      <c r="K1415" s="5">
        <v>141.63999999999999</v>
      </c>
      <c r="L1415" s="5" t="s">
        <v>33</v>
      </c>
      <c r="M1415" s="4">
        <v>43982</v>
      </c>
      <c r="N1415" s="19">
        <f>IF(M1415="","",MONTH(M1415))</f>
        <v>5</v>
      </c>
      <c r="O1415" s="1" t="str">
        <f>VLOOKUP(N1415,[1]Mestre!$B$2:$C$13,2,FALSE)</f>
        <v>Trimestre 2</v>
      </c>
      <c r="Q1415"/>
      <c r="R1415"/>
      <c r="S1415"/>
    </row>
    <row r="1416" spans="3:19" ht="15" x14ac:dyDescent="0.25">
      <c r="C1416" s="2" t="s">
        <v>999</v>
      </c>
      <c r="D1416" s="3" t="s">
        <v>1007</v>
      </c>
      <c r="F1416" s="4">
        <v>43987</v>
      </c>
      <c r="G1416" s="5">
        <v>483.54</v>
      </c>
      <c r="H1416" s="5">
        <v>101.54</v>
      </c>
      <c r="K1416" s="5">
        <v>585.08000000000004</v>
      </c>
      <c r="L1416" s="5" t="s">
        <v>33</v>
      </c>
      <c r="M1416" s="4">
        <v>43990</v>
      </c>
      <c r="N1416" s="19">
        <f>IF(M1416="","",MONTH(M1416))</f>
        <v>6</v>
      </c>
      <c r="O1416" s="1" t="str">
        <f>VLOOKUP(N1416,[1]Mestre!$B$2:$C$13,2,FALSE)</f>
        <v>Trimestre 2</v>
      </c>
      <c r="Q1416"/>
      <c r="R1416"/>
      <c r="S1416"/>
    </row>
    <row r="1417" spans="3:19" ht="15" x14ac:dyDescent="0.25">
      <c r="C1417" s="2" t="s">
        <v>999</v>
      </c>
      <c r="D1417" s="3" t="s">
        <v>1008</v>
      </c>
      <c r="E1417" s="2" t="s">
        <v>167</v>
      </c>
      <c r="F1417" s="4">
        <v>43993</v>
      </c>
      <c r="G1417" s="5">
        <v>-483.54</v>
      </c>
      <c r="H1417" s="5">
        <v>-101.54</v>
      </c>
      <c r="K1417" s="5">
        <v>-585.08000000000004</v>
      </c>
      <c r="L1417" s="5" t="s">
        <v>1009</v>
      </c>
      <c r="M1417" s="4">
        <v>43997</v>
      </c>
      <c r="N1417" s="19">
        <f>IF(M1417="","",MONTH(M1417))</f>
        <v>6</v>
      </c>
      <c r="O1417" s="1" t="str">
        <f>VLOOKUP(N1417,[1]Mestre!$B$2:$C$13,2,FALSE)</f>
        <v>Trimestre 2</v>
      </c>
      <c r="Q1417"/>
      <c r="R1417"/>
      <c r="S1417"/>
    </row>
    <row r="1418" spans="3:19" ht="15" x14ac:dyDescent="0.25">
      <c r="C1418" s="2" t="s">
        <v>999</v>
      </c>
      <c r="D1418" s="3" t="s">
        <v>1010</v>
      </c>
      <c r="F1418" s="4">
        <v>43996</v>
      </c>
      <c r="G1418" s="5">
        <v>582.21</v>
      </c>
      <c r="H1418" s="5">
        <v>122.26</v>
      </c>
      <c r="K1418" s="5">
        <v>704.47</v>
      </c>
      <c r="L1418" s="5" t="s">
        <v>33</v>
      </c>
      <c r="M1418" s="4">
        <v>43997</v>
      </c>
      <c r="N1418" s="19">
        <f>IF(M1418="","",MONTH(M1418))</f>
        <v>6</v>
      </c>
      <c r="O1418" s="1" t="str">
        <f>VLOOKUP(N1418,[1]Mestre!$B$2:$C$13,2,FALSE)</f>
        <v>Trimestre 2</v>
      </c>
      <c r="Q1418"/>
      <c r="R1418"/>
      <c r="S1418"/>
    </row>
    <row r="1419" spans="3:19" ht="15" x14ac:dyDescent="0.25">
      <c r="C1419" s="2" t="s">
        <v>999</v>
      </c>
      <c r="D1419" s="3" t="s">
        <v>1011</v>
      </c>
      <c r="F1419" s="4">
        <v>44012</v>
      </c>
      <c r="G1419" s="5">
        <v>255.77</v>
      </c>
      <c r="H1419" s="5">
        <v>53.71</v>
      </c>
      <c r="K1419" s="5">
        <v>309.48</v>
      </c>
      <c r="L1419" s="5" t="s">
        <v>18</v>
      </c>
      <c r="M1419" s="4">
        <v>44012</v>
      </c>
      <c r="N1419" s="19">
        <f>IF(M1419="","",MONTH(M1419))</f>
        <v>6</v>
      </c>
      <c r="O1419" s="1" t="str">
        <f>VLOOKUP(N1419,[1]Mestre!$B$2:$C$13,2,FALSE)</f>
        <v>Trimestre 2</v>
      </c>
      <c r="Q1419"/>
      <c r="R1419"/>
      <c r="S1419"/>
    </row>
    <row r="1420" spans="3:19" ht="15" x14ac:dyDescent="0.25">
      <c r="C1420" s="2" t="s">
        <v>999</v>
      </c>
      <c r="D1420" s="3" t="s">
        <v>1012</v>
      </c>
      <c r="F1420" s="4">
        <v>44087</v>
      </c>
      <c r="G1420" s="5">
        <v>111.69</v>
      </c>
      <c r="H1420" s="5">
        <v>23.45</v>
      </c>
      <c r="K1420" s="5">
        <v>135.13999999999999</v>
      </c>
      <c r="L1420" s="5" t="s">
        <v>18</v>
      </c>
      <c r="M1420" s="4">
        <v>44089</v>
      </c>
      <c r="N1420" s="19">
        <f>IF(M1420="","",MONTH(M1420))</f>
        <v>9</v>
      </c>
      <c r="O1420" s="1" t="str">
        <f>VLOOKUP(N1420,[1]Mestre!$B$2:$C$13,2,FALSE)</f>
        <v>Trimestre 3</v>
      </c>
      <c r="Q1420"/>
      <c r="R1420"/>
      <c r="S1420"/>
    </row>
    <row r="1421" spans="3:19" ht="15" x14ac:dyDescent="0.25">
      <c r="C1421" s="2" t="s">
        <v>999</v>
      </c>
      <c r="D1421" s="3" t="s">
        <v>1013</v>
      </c>
      <c r="F1421" s="4">
        <v>44087</v>
      </c>
      <c r="G1421" s="5">
        <v>219.08</v>
      </c>
      <c r="H1421" s="5">
        <v>46.01</v>
      </c>
      <c r="K1421" s="5">
        <v>265.08999999999997</v>
      </c>
      <c r="L1421" s="5" t="s">
        <v>18</v>
      </c>
      <c r="M1421" s="4">
        <v>44089</v>
      </c>
      <c r="N1421" s="19">
        <f>IF(M1421="","",MONTH(M1421))</f>
        <v>9</v>
      </c>
      <c r="O1421" s="1" t="str">
        <f>VLOOKUP(N1421,[1]Mestre!$B$2:$C$13,2,FALSE)</f>
        <v>Trimestre 3</v>
      </c>
      <c r="Q1421"/>
      <c r="R1421"/>
      <c r="S1421"/>
    </row>
    <row r="1422" spans="3:19" ht="15" x14ac:dyDescent="0.25">
      <c r="C1422" s="2" t="s">
        <v>999</v>
      </c>
      <c r="D1422" s="3" t="s">
        <v>1014</v>
      </c>
      <c r="F1422" s="4">
        <v>44115</v>
      </c>
      <c r="G1422" s="5">
        <v>158.80000000000001</v>
      </c>
      <c r="H1422" s="5">
        <v>33.35</v>
      </c>
      <c r="K1422" s="5">
        <v>192.15</v>
      </c>
      <c r="L1422" s="5" t="s">
        <v>33</v>
      </c>
      <c r="M1422" s="4">
        <v>44126</v>
      </c>
      <c r="N1422" s="19">
        <f>IF(M1422="","",MONTH(M1422))</f>
        <v>10</v>
      </c>
      <c r="O1422" s="1" t="str">
        <f>VLOOKUP(N1422,[1]Mestre!$B$2:$C$13,2,FALSE)</f>
        <v>Trimestre 4</v>
      </c>
      <c r="Q1422"/>
      <c r="R1422"/>
      <c r="S1422"/>
    </row>
    <row r="1423" spans="3:19" ht="15" x14ac:dyDescent="0.25">
      <c r="C1423" s="2" t="s">
        <v>999</v>
      </c>
      <c r="D1423" s="3" t="s">
        <v>1015</v>
      </c>
      <c r="F1423" s="4">
        <v>44115</v>
      </c>
      <c r="G1423" s="5">
        <v>84.18</v>
      </c>
      <c r="H1423" s="5">
        <v>17.68</v>
      </c>
      <c r="K1423" s="5">
        <v>101.86</v>
      </c>
      <c r="L1423" s="5" t="s">
        <v>33</v>
      </c>
      <c r="M1423" s="4">
        <v>44126</v>
      </c>
      <c r="N1423" s="19">
        <f>IF(M1423="","",MONTH(M1423))</f>
        <v>10</v>
      </c>
      <c r="O1423" s="1" t="str">
        <f>VLOOKUP(N1423,[1]Mestre!$B$2:$C$13,2,FALSE)</f>
        <v>Trimestre 4</v>
      </c>
      <c r="Q1423"/>
      <c r="R1423"/>
      <c r="S1423"/>
    </row>
    <row r="1424" spans="3:19" ht="15" x14ac:dyDescent="0.25">
      <c r="C1424" s="2" t="s">
        <v>999</v>
      </c>
      <c r="D1424" s="3" t="s">
        <v>1016</v>
      </c>
      <c r="F1424" s="4">
        <v>44122</v>
      </c>
      <c r="G1424" s="5">
        <v>198.45</v>
      </c>
      <c r="H1424" s="5">
        <v>41.67</v>
      </c>
      <c r="K1424" s="5">
        <v>240.12</v>
      </c>
      <c r="L1424" s="5" t="s">
        <v>33</v>
      </c>
      <c r="M1424" s="4">
        <v>44126</v>
      </c>
      <c r="N1424" s="19">
        <f>IF(M1424="","",MONTH(M1424))</f>
        <v>10</v>
      </c>
      <c r="O1424" s="1" t="str">
        <f>VLOOKUP(N1424,[1]Mestre!$B$2:$C$13,2,FALSE)</f>
        <v>Trimestre 4</v>
      </c>
      <c r="Q1424"/>
      <c r="R1424"/>
      <c r="S1424"/>
    </row>
    <row r="1425" spans="3:19" ht="15" x14ac:dyDescent="0.25">
      <c r="C1425" s="2" t="s">
        <v>999</v>
      </c>
      <c r="D1425" s="3" t="s">
        <v>1017</v>
      </c>
      <c r="F1425" s="4">
        <v>44135</v>
      </c>
      <c r="G1425" s="5">
        <v>130.63999999999999</v>
      </c>
      <c r="H1425" s="5">
        <v>27.43</v>
      </c>
      <c r="K1425" s="5">
        <v>158.07</v>
      </c>
      <c r="L1425" s="5" t="s">
        <v>33</v>
      </c>
      <c r="M1425" s="4">
        <v>44135</v>
      </c>
      <c r="N1425" s="19">
        <f>IF(M1425="","",MONTH(M1425))</f>
        <v>10</v>
      </c>
      <c r="O1425" s="1" t="str">
        <f>VLOOKUP(N1425,[1]Mestre!$B$2:$C$13,2,FALSE)</f>
        <v>Trimestre 4</v>
      </c>
      <c r="Q1425"/>
      <c r="R1425"/>
      <c r="S1425"/>
    </row>
    <row r="1426" spans="3:19" ht="15" x14ac:dyDescent="0.25">
      <c r="C1426" s="2" t="s">
        <v>999</v>
      </c>
      <c r="D1426" s="3" t="s">
        <v>1018</v>
      </c>
      <c r="F1426" s="4">
        <v>44143</v>
      </c>
      <c r="G1426" s="5">
        <v>207.39</v>
      </c>
      <c r="H1426" s="5">
        <v>43.55</v>
      </c>
      <c r="K1426" s="5">
        <v>250.94</v>
      </c>
      <c r="L1426" s="5" t="s">
        <v>18</v>
      </c>
      <c r="M1426" s="4">
        <v>44148</v>
      </c>
      <c r="N1426" s="19">
        <f>IF(M1426="","",MONTH(M1426))</f>
        <v>11</v>
      </c>
      <c r="O1426" s="1" t="str">
        <f>VLOOKUP(N1426,[1]Mestre!$B$2:$C$13,2,FALSE)</f>
        <v>Trimestre 4</v>
      </c>
      <c r="Q1426"/>
      <c r="R1426"/>
      <c r="S1426"/>
    </row>
    <row r="1427" spans="3:19" ht="15" x14ac:dyDescent="0.25">
      <c r="C1427" s="2" t="s">
        <v>999</v>
      </c>
      <c r="D1427" s="3" t="s">
        <v>1019</v>
      </c>
      <c r="F1427" s="4">
        <v>44164</v>
      </c>
      <c r="G1427" s="5">
        <v>44.13</v>
      </c>
      <c r="H1427" s="5">
        <v>9.27</v>
      </c>
      <c r="K1427" s="5">
        <v>53.4</v>
      </c>
      <c r="L1427" s="5" t="s">
        <v>18</v>
      </c>
      <c r="M1427" s="4">
        <v>44165</v>
      </c>
      <c r="N1427" s="19">
        <f>IF(M1427="","",MONTH(M1427))</f>
        <v>11</v>
      </c>
      <c r="O1427" s="1" t="str">
        <f>VLOOKUP(N1427,[1]Mestre!$B$2:$C$13,2,FALSE)</f>
        <v>Trimestre 4</v>
      </c>
      <c r="Q1427"/>
      <c r="R1427"/>
      <c r="S1427"/>
    </row>
    <row r="1428" spans="3:19" ht="15" x14ac:dyDescent="0.25">
      <c r="C1428" s="2" t="s">
        <v>999</v>
      </c>
      <c r="D1428" s="3" t="s">
        <v>1020</v>
      </c>
      <c r="F1428" s="4">
        <v>44165</v>
      </c>
      <c r="G1428" s="5">
        <v>97.34</v>
      </c>
      <c r="H1428" s="5">
        <v>20.440000000000001</v>
      </c>
      <c r="K1428" s="5">
        <v>117.78</v>
      </c>
      <c r="L1428" s="5" t="s">
        <v>18</v>
      </c>
      <c r="M1428" s="4">
        <v>44165</v>
      </c>
      <c r="N1428" s="19">
        <f>IF(M1428="","",MONTH(M1428))</f>
        <v>11</v>
      </c>
      <c r="O1428" s="1" t="str">
        <f>VLOOKUP(N1428,[1]Mestre!$B$2:$C$13,2,FALSE)</f>
        <v>Trimestre 4</v>
      </c>
      <c r="Q1428"/>
      <c r="R1428"/>
      <c r="S1428"/>
    </row>
    <row r="1429" spans="3:19" ht="15" x14ac:dyDescent="0.25">
      <c r="C1429" s="2" t="s">
        <v>999</v>
      </c>
      <c r="D1429" s="3" t="s">
        <v>1021</v>
      </c>
      <c r="F1429" s="4">
        <v>44178</v>
      </c>
      <c r="G1429" s="5">
        <v>181.77</v>
      </c>
      <c r="H1429" s="5">
        <v>38.17</v>
      </c>
      <c r="K1429" s="5">
        <v>219.94</v>
      </c>
      <c r="L1429" s="5" t="s">
        <v>33</v>
      </c>
      <c r="M1429" s="4">
        <v>44181</v>
      </c>
      <c r="N1429" s="19">
        <f>IF(M1429="","",MONTH(M1429))</f>
        <v>12</v>
      </c>
      <c r="O1429" s="1" t="str">
        <f>VLOOKUP(N1429,[1]Mestre!$B$2:$C$13,2,FALSE)</f>
        <v>Trimestre 4</v>
      </c>
      <c r="Q1429"/>
      <c r="R1429"/>
      <c r="S1429"/>
    </row>
    <row r="1430" spans="3:19" ht="15" x14ac:dyDescent="0.25">
      <c r="C1430" s="2" t="s">
        <v>999</v>
      </c>
      <c r="D1430" s="3" t="s">
        <v>1022</v>
      </c>
      <c r="F1430" s="4">
        <v>44181</v>
      </c>
      <c r="G1430" s="5">
        <v>76.52</v>
      </c>
      <c r="H1430" s="5">
        <v>16.07</v>
      </c>
      <c r="K1430" s="5">
        <v>92.59</v>
      </c>
      <c r="L1430" s="5" t="s">
        <v>18</v>
      </c>
      <c r="M1430" s="4">
        <v>44196</v>
      </c>
      <c r="N1430" s="19">
        <f>IF(M1430="","",MONTH(M1430))</f>
        <v>12</v>
      </c>
      <c r="O1430" s="1" t="str">
        <f>VLOOKUP(N1430,[1]Mestre!$B$2:$C$13,2,FALSE)</f>
        <v>Trimestre 4</v>
      </c>
      <c r="Q1430"/>
      <c r="R1430"/>
      <c r="S1430"/>
    </row>
    <row r="1431" spans="3:19" ht="15" x14ac:dyDescent="0.25">
      <c r="C1431" s="2" t="s">
        <v>999</v>
      </c>
      <c r="D1431" s="3" t="s">
        <v>1023</v>
      </c>
      <c r="F1431" s="4">
        <v>44196</v>
      </c>
      <c r="G1431" s="5">
        <v>41.33</v>
      </c>
      <c r="H1431" s="5">
        <v>8.68</v>
      </c>
      <c r="K1431" s="5">
        <v>50.01</v>
      </c>
      <c r="L1431" s="5" t="s">
        <v>18</v>
      </c>
      <c r="M1431" s="4">
        <v>44196</v>
      </c>
      <c r="N1431" s="19">
        <f>IF(M1431="","",MONTH(M1431))</f>
        <v>12</v>
      </c>
      <c r="O1431" s="1" t="str">
        <f>VLOOKUP(N1431,[1]Mestre!$B$2:$C$13,2,FALSE)</f>
        <v>Trimestre 4</v>
      </c>
      <c r="Q1431"/>
      <c r="R1431"/>
      <c r="S1431"/>
    </row>
    <row r="1432" spans="3:19" ht="15" x14ac:dyDescent="0.25">
      <c r="C1432" s="2" t="s">
        <v>1024</v>
      </c>
      <c r="D1432" s="3" t="s">
        <v>1025</v>
      </c>
      <c r="F1432" s="4">
        <v>43840</v>
      </c>
      <c r="G1432" s="5">
        <v>767.6</v>
      </c>
      <c r="H1432" s="5">
        <v>161.19999999999999</v>
      </c>
      <c r="K1432" s="5">
        <v>928.8</v>
      </c>
      <c r="L1432" s="5" t="s">
        <v>33</v>
      </c>
      <c r="M1432" s="4">
        <v>43843</v>
      </c>
      <c r="N1432" s="19">
        <f>IF(M1432="","",MONTH(M1432))</f>
        <v>1</v>
      </c>
      <c r="O1432" s="1" t="str">
        <f>VLOOKUP(N1432,[1]Mestre!$B$2:$C$13,2,FALSE)</f>
        <v>Trimestre 1</v>
      </c>
      <c r="Q1432"/>
      <c r="R1432"/>
      <c r="S1432"/>
    </row>
    <row r="1433" spans="3:19" ht="15" x14ac:dyDescent="0.25">
      <c r="C1433" s="2" t="s">
        <v>1024</v>
      </c>
      <c r="D1433" s="3" t="s">
        <v>1026</v>
      </c>
      <c r="F1433" s="4">
        <v>43854</v>
      </c>
      <c r="G1433" s="5">
        <v>879.66</v>
      </c>
      <c r="H1433" s="5">
        <v>184.73</v>
      </c>
      <c r="K1433" s="5">
        <v>1064.3900000000001</v>
      </c>
      <c r="L1433" s="5" t="s">
        <v>33</v>
      </c>
      <c r="M1433" s="4">
        <v>43858</v>
      </c>
      <c r="N1433" s="19">
        <f>IF(M1433="","",MONTH(M1433))</f>
        <v>1</v>
      </c>
      <c r="O1433" s="1" t="str">
        <f>VLOOKUP(N1433,[1]Mestre!$B$2:$C$13,2,FALSE)</f>
        <v>Trimestre 1</v>
      </c>
      <c r="Q1433"/>
      <c r="R1433"/>
      <c r="S1433"/>
    </row>
    <row r="1434" spans="3:19" ht="15" x14ac:dyDescent="0.25">
      <c r="C1434" s="2" t="s">
        <v>1024</v>
      </c>
      <c r="D1434" s="3" t="s">
        <v>1027</v>
      </c>
      <c r="F1434" s="4">
        <v>43861</v>
      </c>
      <c r="G1434" s="5">
        <v>420.95</v>
      </c>
      <c r="H1434" s="5">
        <v>88.4</v>
      </c>
      <c r="K1434" s="5">
        <v>509.35</v>
      </c>
      <c r="L1434" s="5" t="s">
        <v>104</v>
      </c>
      <c r="M1434" s="4">
        <v>43861</v>
      </c>
      <c r="N1434" s="19">
        <f>IF(M1434="","",MONTH(M1434))</f>
        <v>1</v>
      </c>
      <c r="O1434" s="1" t="str">
        <f>VLOOKUP(N1434,[1]Mestre!$B$2:$C$13,2,FALSE)</f>
        <v>Trimestre 1</v>
      </c>
      <c r="Q1434"/>
      <c r="R1434"/>
      <c r="S1434"/>
    </row>
    <row r="1435" spans="3:19" ht="15" x14ac:dyDescent="0.25">
      <c r="C1435" s="2" t="s">
        <v>1024</v>
      </c>
      <c r="D1435" s="3" t="s">
        <v>1028</v>
      </c>
      <c r="F1435" s="4">
        <v>43868</v>
      </c>
      <c r="G1435" s="5">
        <v>978.81</v>
      </c>
      <c r="H1435" s="5">
        <v>205.55</v>
      </c>
      <c r="K1435" s="5">
        <v>1184.3599999999999</v>
      </c>
      <c r="L1435" s="5" t="s">
        <v>33</v>
      </c>
      <c r="M1435" s="4">
        <v>43886</v>
      </c>
      <c r="N1435" s="19">
        <f>IF(M1435="","",MONTH(M1435))</f>
        <v>2</v>
      </c>
      <c r="O1435" s="1" t="str">
        <f>VLOOKUP(N1435,[1]Mestre!$B$2:$C$13,2,FALSE)</f>
        <v>Trimestre 1</v>
      </c>
      <c r="Q1435"/>
      <c r="R1435"/>
      <c r="S1435"/>
    </row>
    <row r="1436" spans="3:19" ht="15" x14ac:dyDescent="0.25">
      <c r="C1436" s="2" t="s">
        <v>1024</v>
      </c>
      <c r="D1436" s="3" t="s">
        <v>1029</v>
      </c>
      <c r="F1436" s="4">
        <v>43875</v>
      </c>
      <c r="G1436" s="5">
        <v>595.01</v>
      </c>
      <c r="H1436" s="5">
        <v>124.95</v>
      </c>
      <c r="K1436" s="5">
        <v>719.96</v>
      </c>
      <c r="L1436" s="5" t="s">
        <v>33</v>
      </c>
      <c r="M1436" s="4">
        <v>43886</v>
      </c>
      <c r="N1436" s="19">
        <f>IF(M1436="","",MONTH(M1436))</f>
        <v>2</v>
      </c>
      <c r="O1436" s="1" t="str">
        <f>VLOOKUP(N1436,[1]Mestre!$B$2:$C$13,2,FALSE)</f>
        <v>Trimestre 1</v>
      </c>
      <c r="Q1436"/>
      <c r="R1436"/>
      <c r="S1436"/>
    </row>
    <row r="1437" spans="3:19" ht="15" x14ac:dyDescent="0.25">
      <c r="C1437" s="2" t="s">
        <v>1024</v>
      </c>
      <c r="D1437" s="3" t="s">
        <v>1030</v>
      </c>
      <c r="F1437" s="4">
        <v>43882</v>
      </c>
      <c r="G1437" s="5">
        <v>767.6</v>
      </c>
      <c r="H1437" s="5">
        <v>161.19999999999999</v>
      </c>
      <c r="K1437" s="5">
        <v>928.8</v>
      </c>
      <c r="L1437" s="5" t="s">
        <v>104</v>
      </c>
      <c r="M1437" s="4">
        <v>43890</v>
      </c>
      <c r="N1437" s="19">
        <f>IF(M1437="","",MONTH(M1437))</f>
        <v>2</v>
      </c>
      <c r="O1437" s="1" t="str">
        <f>VLOOKUP(N1437,[1]Mestre!$B$2:$C$13,2,FALSE)</f>
        <v>Trimestre 1</v>
      </c>
      <c r="Q1437"/>
      <c r="R1437"/>
      <c r="S1437"/>
    </row>
    <row r="1438" spans="3:19" ht="15" x14ac:dyDescent="0.25">
      <c r="C1438" s="2" t="s">
        <v>1024</v>
      </c>
      <c r="D1438" s="3" t="s">
        <v>1031</v>
      </c>
      <c r="F1438" s="4">
        <v>43887</v>
      </c>
      <c r="G1438" s="5">
        <v>420.95</v>
      </c>
      <c r="H1438" s="5">
        <v>88.4</v>
      </c>
      <c r="K1438" s="5">
        <v>509.35</v>
      </c>
      <c r="L1438" s="5" t="s">
        <v>104</v>
      </c>
      <c r="M1438" s="4">
        <v>43890</v>
      </c>
      <c r="N1438" s="19">
        <f>IF(M1438="","",MONTH(M1438))</f>
        <v>2</v>
      </c>
      <c r="O1438" s="1" t="str">
        <f>VLOOKUP(N1438,[1]Mestre!$B$2:$C$13,2,FALSE)</f>
        <v>Trimestre 1</v>
      </c>
      <c r="Q1438"/>
      <c r="R1438"/>
      <c r="S1438"/>
    </row>
    <row r="1439" spans="3:19" ht="15" x14ac:dyDescent="0.25">
      <c r="C1439" s="2" t="s">
        <v>1024</v>
      </c>
      <c r="D1439" s="3" t="s">
        <v>1032</v>
      </c>
      <c r="F1439" s="4">
        <v>43896</v>
      </c>
      <c r="G1439" s="5">
        <v>1190.02</v>
      </c>
      <c r="H1439" s="5">
        <v>249.9</v>
      </c>
      <c r="K1439" s="5">
        <v>1439.92</v>
      </c>
      <c r="L1439" s="5" t="s">
        <v>33</v>
      </c>
      <c r="M1439" s="4">
        <v>43921</v>
      </c>
      <c r="N1439" s="19">
        <f>IF(M1439="","",MONTH(M1439))</f>
        <v>3</v>
      </c>
      <c r="O1439" s="1" t="str">
        <f>VLOOKUP(N1439,[1]Mestre!$B$2:$C$13,2,FALSE)</f>
        <v>Trimestre 1</v>
      </c>
      <c r="Q1439"/>
      <c r="R1439"/>
      <c r="S1439"/>
    </row>
    <row r="1440" spans="3:19" ht="15" x14ac:dyDescent="0.25">
      <c r="C1440" s="2" t="s">
        <v>1024</v>
      </c>
      <c r="D1440" s="3" t="s">
        <v>1033</v>
      </c>
      <c r="F1440" s="4">
        <v>43903</v>
      </c>
      <c r="G1440" s="5">
        <v>595.01</v>
      </c>
      <c r="H1440" s="5">
        <v>124.95</v>
      </c>
      <c r="K1440" s="5">
        <v>719.96</v>
      </c>
      <c r="L1440" s="5" t="s">
        <v>33</v>
      </c>
      <c r="M1440" s="4">
        <v>43921</v>
      </c>
      <c r="N1440" s="19">
        <f>IF(M1440="","",MONTH(M1440))</f>
        <v>3</v>
      </c>
      <c r="O1440" s="1" t="str">
        <f>VLOOKUP(N1440,[1]Mestre!$B$2:$C$13,2,FALSE)</f>
        <v>Trimestre 1</v>
      </c>
      <c r="Q1440"/>
      <c r="R1440"/>
      <c r="S1440"/>
    </row>
    <row r="1441" spans="3:19" ht="15" x14ac:dyDescent="0.25">
      <c r="C1441" s="2" t="s">
        <v>1024</v>
      </c>
      <c r="D1441" s="3" t="s">
        <v>1034</v>
      </c>
      <c r="F1441" s="4">
        <v>43910</v>
      </c>
      <c r="G1441" s="5">
        <v>1609.5</v>
      </c>
      <c r="H1441" s="5">
        <v>338</v>
      </c>
      <c r="K1441" s="5">
        <v>1947.5</v>
      </c>
      <c r="L1441" s="5" t="s">
        <v>33</v>
      </c>
      <c r="M1441" s="4">
        <v>43921</v>
      </c>
      <c r="N1441" s="19">
        <f>IF(M1441="","",MONTH(M1441))</f>
        <v>3</v>
      </c>
      <c r="O1441" s="1" t="str">
        <f>VLOOKUP(N1441,[1]Mestre!$B$2:$C$13,2,FALSE)</f>
        <v>Trimestre 1</v>
      </c>
      <c r="Q1441"/>
      <c r="R1441"/>
      <c r="S1441"/>
    </row>
    <row r="1442" spans="3:19" ht="15" x14ac:dyDescent="0.25">
      <c r="C1442" s="2" t="s">
        <v>1024</v>
      </c>
      <c r="D1442" s="3" t="s">
        <v>1035</v>
      </c>
      <c r="F1442" s="4">
        <v>43924</v>
      </c>
      <c r="G1442" s="5">
        <v>1785.03</v>
      </c>
      <c r="H1442" s="5">
        <v>374.86</v>
      </c>
      <c r="K1442" s="5">
        <v>2159.89</v>
      </c>
      <c r="L1442" s="5" t="s">
        <v>18</v>
      </c>
      <c r="M1442" s="4">
        <v>43935</v>
      </c>
      <c r="N1442" s="19">
        <f>IF(M1442="","",MONTH(M1442))</f>
        <v>4</v>
      </c>
      <c r="O1442" s="1" t="str">
        <f>VLOOKUP(N1442,[1]Mestre!$B$2:$C$13,2,FALSE)</f>
        <v>Trimestre 2</v>
      </c>
      <c r="Q1442"/>
      <c r="R1442"/>
      <c r="S1442"/>
    </row>
    <row r="1443" spans="3:19" ht="15" x14ac:dyDescent="0.25">
      <c r="C1443" s="2" t="s">
        <v>1024</v>
      </c>
      <c r="D1443" s="3" t="s">
        <v>1036</v>
      </c>
      <c r="F1443" s="4">
        <v>43930</v>
      </c>
      <c r="G1443" s="5">
        <v>966.4</v>
      </c>
      <c r="H1443" s="5">
        <v>202.94</v>
      </c>
      <c r="K1443" s="5">
        <v>1169.3399999999999</v>
      </c>
      <c r="L1443" s="5" t="s">
        <v>33</v>
      </c>
      <c r="M1443" s="4">
        <v>43948</v>
      </c>
      <c r="N1443" s="19">
        <f>IF(M1443="","",MONTH(M1443))</f>
        <v>4</v>
      </c>
      <c r="O1443" s="1" t="str">
        <f>VLOOKUP(N1443,[1]Mestre!$B$2:$C$13,2,FALSE)</f>
        <v>Trimestre 2</v>
      </c>
      <c r="Q1443"/>
      <c r="R1443"/>
      <c r="S1443"/>
    </row>
    <row r="1444" spans="3:19" ht="15" x14ac:dyDescent="0.25">
      <c r="C1444" s="2" t="s">
        <v>1024</v>
      </c>
      <c r="D1444" s="3" t="s">
        <v>1037</v>
      </c>
      <c r="F1444" s="4">
        <v>43959</v>
      </c>
      <c r="G1444" s="5">
        <v>832.09</v>
      </c>
      <c r="H1444" s="5">
        <v>174.74</v>
      </c>
      <c r="K1444" s="5">
        <v>1006.83</v>
      </c>
      <c r="L1444" s="5" t="s">
        <v>33</v>
      </c>
      <c r="M1444" s="4">
        <v>43969</v>
      </c>
      <c r="N1444" s="19">
        <f>IF(M1444="","",MONTH(M1444))</f>
        <v>5</v>
      </c>
      <c r="O1444" s="1" t="str">
        <f>VLOOKUP(N1444,[1]Mestre!$B$2:$C$13,2,FALSE)</f>
        <v>Trimestre 2</v>
      </c>
      <c r="Q1444"/>
      <c r="R1444"/>
      <c r="S1444"/>
    </row>
    <row r="1445" spans="3:19" ht="15" x14ac:dyDescent="0.25">
      <c r="C1445" s="2" t="s">
        <v>1024</v>
      </c>
      <c r="D1445" s="3" t="s">
        <v>1038</v>
      </c>
      <c r="F1445" s="4">
        <v>43987</v>
      </c>
      <c r="G1445" s="5">
        <v>1650.35</v>
      </c>
      <c r="H1445" s="5">
        <v>346.57</v>
      </c>
      <c r="K1445" s="5">
        <v>1996.92</v>
      </c>
      <c r="L1445" s="5" t="s">
        <v>33</v>
      </c>
      <c r="M1445" s="4">
        <v>43991</v>
      </c>
      <c r="N1445" s="19">
        <f>IF(M1445="","",MONTH(M1445))</f>
        <v>6</v>
      </c>
      <c r="O1445" s="1" t="str">
        <f>VLOOKUP(N1445,[1]Mestre!$B$2:$C$13,2,FALSE)</f>
        <v>Trimestre 2</v>
      </c>
      <c r="Q1445"/>
      <c r="R1445"/>
      <c r="S1445"/>
    </row>
    <row r="1446" spans="3:19" ht="15" x14ac:dyDescent="0.25">
      <c r="C1446" s="2" t="s">
        <v>1024</v>
      </c>
      <c r="D1446" s="3" t="s">
        <v>1039</v>
      </c>
      <c r="F1446" s="4">
        <v>44001</v>
      </c>
      <c r="G1446" s="5">
        <v>800.6</v>
      </c>
      <c r="H1446" s="5">
        <v>168.13</v>
      </c>
      <c r="K1446" s="5">
        <v>968.73</v>
      </c>
      <c r="L1446" s="5" t="s">
        <v>33</v>
      </c>
      <c r="M1446" s="4">
        <v>44004</v>
      </c>
      <c r="N1446" s="19">
        <f>IF(M1446="","",MONTH(M1446))</f>
        <v>6</v>
      </c>
      <c r="O1446" s="1" t="str">
        <f>VLOOKUP(N1446,[1]Mestre!$B$2:$C$13,2,FALSE)</f>
        <v>Trimestre 2</v>
      </c>
      <c r="Q1446"/>
      <c r="R1446"/>
      <c r="S1446"/>
    </row>
    <row r="1447" spans="3:19" ht="15" x14ac:dyDescent="0.25">
      <c r="C1447" s="2" t="s">
        <v>1040</v>
      </c>
      <c r="D1447" s="3" t="s">
        <v>1041</v>
      </c>
      <c r="F1447" s="4">
        <v>43864</v>
      </c>
      <c r="G1447" s="5">
        <v>121.94</v>
      </c>
      <c r="H1447" s="5">
        <v>25.61</v>
      </c>
      <c r="K1447" s="5">
        <v>147.55000000000001</v>
      </c>
      <c r="L1447" s="5" t="s">
        <v>33</v>
      </c>
      <c r="M1447" s="4">
        <v>43951</v>
      </c>
      <c r="N1447" s="19">
        <f>IF(M1447="","",MONTH(M1447))</f>
        <v>4</v>
      </c>
      <c r="O1447" s="1" t="str">
        <f>VLOOKUP(N1447,[1]Mestre!$B$2:$C$13,2,FALSE)</f>
        <v>Trimestre 2</v>
      </c>
      <c r="Q1447"/>
      <c r="R1447"/>
      <c r="S1447"/>
    </row>
    <row r="1448" spans="3:19" ht="15" x14ac:dyDescent="0.25">
      <c r="C1448" s="2" t="s">
        <v>1040</v>
      </c>
      <c r="D1448" s="3" t="s">
        <v>1042</v>
      </c>
      <c r="F1448" s="4">
        <v>43951</v>
      </c>
      <c r="G1448" s="5">
        <v>452.54</v>
      </c>
      <c r="H1448" s="5">
        <v>95.03</v>
      </c>
      <c r="K1448" s="5">
        <v>547.57000000000005</v>
      </c>
      <c r="L1448" s="5" t="s">
        <v>33</v>
      </c>
      <c r="M1448" s="4">
        <v>43951</v>
      </c>
      <c r="N1448" s="19">
        <f>IF(M1448="","",MONTH(M1448))</f>
        <v>4</v>
      </c>
      <c r="O1448" s="1" t="str">
        <f>VLOOKUP(N1448,[1]Mestre!$B$2:$C$13,2,FALSE)</f>
        <v>Trimestre 2</v>
      </c>
      <c r="Q1448"/>
      <c r="R1448"/>
      <c r="S1448"/>
    </row>
    <row r="1449" spans="3:19" ht="15" x14ac:dyDescent="0.25">
      <c r="C1449" s="2" t="s">
        <v>1043</v>
      </c>
      <c r="D1449" s="3" t="s">
        <v>1044</v>
      </c>
      <c r="F1449" s="4">
        <v>44166</v>
      </c>
      <c r="G1449" s="5">
        <v>809.86</v>
      </c>
      <c r="H1449" s="5">
        <v>170.07</v>
      </c>
      <c r="K1449" s="5">
        <v>979.93</v>
      </c>
      <c r="L1449" s="5" t="s">
        <v>1045</v>
      </c>
      <c r="M1449" s="4">
        <v>44176</v>
      </c>
      <c r="N1449" s="19">
        <f>IF(M1449="","",MONTH(M1449))</f>
        <v>12</v>
      </c>
      <c r="O1449" s="1" t="str">
        <f>VLOOKUP(N1449,[1]Mestre!$B$2:$C$13,2,FALSE)</f>
        <v>Trimestre 4</v>
      </c>
      <c r="Q1449"/>
      <c r="R1449"/>
      <c r="S1449"/>
    </row>
    <row r="1450" spans="3:19" ht="15" x14ac:dyDescent="0.25">
      <c r="C1450" s="2" t="s">
        <v>1046</v>
      </c>
      <c r="D1450" s="3" t="s">
        <v>1047</v>
      </c>
      <c r="F1450" s="4">
        <v>43845</v>
      </c>
      <c r="G1450" s="5">
        <v>526.47</v>
      </c>
      <c r="H1450" s="5">
        <v>110.56</v>
      </c>
      <c r="K1450" s="5">
        <v>637.03</v>
      </c>
      <c r="L1450" s="5" t="s">
        <v>33</v>
      </c>
      <c r="M1450" s="4">
        <v>43857</v>
      </c>
      <c r="N1450" s="19">
        <f>IF(M1450="","",MONTH(M1450))</f>
        <v>1</v>
      </c>
      <c r="O1450" s="1" t="str">
        <f>VLOOKUP(N1450,[1]Mestre!$B$2:$C$13,2,FALSE)</f>
        <v>Trimestre 1</v>
      </c>
      <c r="Q1450"/>
      <c r="R1450"/>
      <c r="S1450"/>
    </row>
    <row r="1451" spans="3:19" ht="15" x14ac:dyDescent="0.25">
      <c r="C1451" s="2" t="s">
        <v>1046</v>
      </c>
      <c r="D1451" s="3" t="s">
        <v>1048</v>
      </c>
      <c r="F1451" s="4">
        <v>43871</v>
      </c>
      <c r="G1451" s="5">
        <v>232.13</v>
      </c>
      <c r="H1451" s="5">
        <v>48.75</v>
      </c>
      <c r="K1451" s="5">
        <v>280.88</v>
      </c>
      <c r="L1451" s="5" t="s">
        <v>1049</v>
      </c>
      <c r="M1451" s="4">
        <v>43886</v>
      </c>
      <c r="N1451" s="19">
        <f>IF(M1451="","",MONTH(M1451))</f>
        <v>2</v>
      </c>
      <c r="O1451" s="1" t="str">
        <f>VLOOKUP(N1451,[1]Mestre!$B$2:$C$13,2,FALSE)</f>
        <v>Trimestre 1</v>
      </c>
      <c r="Q1451"/>
      <c r="R1451"/>
      <c r="S1451"/>
    </row>
    <row r="1452" spans="3:19" ht="15" x14ac:dyDescent="0.25">
      <c r="C1452" s="2" t="s">
        <v>1046</v>
      </c>
      <c r="D1452" s="3" t="s">
        <v>1050</v>
      </c>
      <c r="F1452" s="4">
        <v>43881</v>
      </c>
      <c r="G1452" s="5">
        <v>178.87</v>
      </c>
      <c r="H1452" s="5">
        <v>37.56</v>
      </c>
      <c r="K1452" s="5">
        <v>216.43</v>
      </c>
      <c r="L1452" s="5" t="s">
        <v>18</v>
      </c>
      <c r="M1452" s="4">
        <v>43886</v>
      </c>
      <c r="N1452" s="19">
        <f>IF(M1452="","",MONTH(M1452))</f>
        <v>2</v>
      </c>
      <c r="O1452" s="1" t="str">
        <f>VLOOKUP(N1452,[1]Mestre!$B$2:$C$13,2,FALSE)</f>
        <v>Trimestre 1</v>
      </c>
      <c r="Q1452"/>
      <c r="R1452"/>
      <c r="S1452"/>
    </row>
    <row r="1453" spans="3:19" ht="15" x14ac:dyDescent="0.25">
      <c r="C1453" s="2" t="s">
        <v>1046</v>
      </c>
      <c r="D1453" s="3" t="s">
        <v>1051</v>
      </c>
      <c r="F1453" s="4">
        <v>43893</v>
      </c>
      <c r="G1453" s="5">
        <v>168</v>
      </c>
      <c r="H1453" s="5">
        <v>35.28</v>
      </c>
      <c r="K1453" s="5">
        <v>203.28</v>
      </c>
      <c r="L1453" s="5" t="s">
        <v>1052</v>
      </c>
      <c r="M1453" s="4">
        <v>43900</v>
      </c>
      <c r="N1453" s="19">
        <f>IF(M1453="","",MONTH(M1453))</f>
        <v>3</v>
      </c>
      <c r="O1453" s="1" t="str">
        <f>VLOOKUP(N1453,[1]Mestre!$B$2:$C$13,2,FALSE)</f>
        <v>Trimestre 1</v>
      </c>
      <c r="Q1453"/>
      <c r="R1453"/>
      <c r="S1453"/>
    </row>
    <row r="1454" spans="3:19" ht="15" x14ac:dyDescent="0.25">
      <c r="C1454" s="2" t="s">
        <v>1046</v>
      </c>
      <c r="D1454" s="3" t="s">
        <v>1053</v>
      </c>
      <c r="F1454" s="4">
        <v>44105</v>
      </c>
      <c r="G1454" s="5">
        <v>352.15</v>
      </c>
      <c r="H1454" s="5">
        <v>73.95</v>
      </c>
      <c r="K1454" s="5">
        <v>426.1</v>
      </c>
      <c r="L1454" s="5" t="s">
        <v>33</v>
      </c>
      <c r="M1454" s="4">
        <v>44110</v>
      </c>
      <c r="N1454" s="19">
        <f>IF(M1454="","",MONTH(M1454))</f>
        <v>10</v>
      </c>
      <c r="O1454" s="1" t="str">
        <f>VLOOKUP(N1454,[1]Mestre!$B$2:$C$13,2,FALSE)</f>
        <v>Trimestre 4</v>
      </c>
      <c r="Q1454"/>
      <c r="R1454"/>
      <c r="S1454"/>
    </row>
    <row r="1455" spans="3:19" ht="15" x14ac:dyDescent="0.25">
      <c r="C1455" s="2" t="s">
        <v>1046</v>
      </c>
      <c r="D1455" s="3" t="s">
        <v>1054</v>
      </c>
      <c r="F1455" s="4">
        <v>44165</v>
      </c>
      <c r="G1455" s="5">
        <v>753.66</v>
      </c>
      <c r="H1455" s="5">
        <v>158.27000000000001</v>
      </c>
      <c r="K1455" s="5">
        <v>911.93</v>
      </c>
      <c r="L1455" s="5" t="s">
        <v>42</v>
      </c>
      <c r="M1455" s="4">
        <v>44165</v>
      </c>
      <c r="N1455" s="19">
        <f>IF(M1455="","",MONTH(M1455))</f>
        <v>11</v>
      </c>
      <c r="O1455" s="1" t="str">
        <f>VLOOKUP(N1455,[1]Mestre!$B$2:$C$13,2,FALSE)</f>
        <v>Trimestre 4</v>
      </c>
      <c r="Q1455"/>
      <c r="R1455"/>
      <c r="S1455"/>
    </row>
    <row r="1456" spans="3:19" ht="15" x14ac:dyDescent="0.25">
      <c r="C1456" s="2" t="s">
        <v>1055</v>
      </c>
      <c r="D1456" s="3" t="s">
        <v>1056</v>
      </c>
      <c r="F1456" s="4">
        <v>44071</v>
      </c>
      <c r="G1456" s="5">
        <v>1120</v>
      </c>
      <c r="H1456" s="5">
        <v>235.2</v>
      </c>
      <c r="K1456" s="5">
        <v>1355.2</v>
      </c>
      <c r="L1456" s="5" t="s">
        <v>647</v>
      </c>
      <c r="M1456" s="4">
        <v>44074</v>
      </c>
      <c r="N1456" s="19">
        <f>IF(M1456="","",MONTH(M1456))</f>
        <v>8</v>
      </c>
      <c r="O1456" s="1" t="str">
        <f>VLOOKUP(N1456,[1]Mestre!$B$2:$C$13,2,FALSE)</f>
        <v>Trimestre 3</v>
      </c>
      <c r="Q1456"/>
      <c r="R1456"/>
      <c r="S1456"/>
    </row>
    <row r="1457" spans="3:19" ht="15" x14ac:dyDescent="0.25">
      <c r="C1457" s="2" t="s">
        <v>1057</v>
      </c>
      <c r="D1457" s="3">
        <v>2106229</v>
      </c>
      <c r="F1457" s="4">
        <v>43857</v>
      </c>
      <c r="G1457" s="5">
        <v>434.97</v>
      </c>
      <c r="H1457" s="5">
        <v>91.34</v>
      </c>
      <c r="K1457" s="5">
        <v>526.30999999999995</v>
      </c>
      <c r="L1457" s="5" t="s">
        <v>70</v>
      </c>
      <c r="M1457" s="4">
        <v>43858</v>
      </c>
      <c r="N1457" s="19">
        <f>IF(M1457="","",MONTH(M1457))</f>
        <v>1</v>
      </c>
      <c r="O1457" s="1" t="str">
        <f>VLOOKUP(N1457,[1]Mestre!$B$2:$C$13,2,FALSE)</f>
        <v>Trimestre 1</v>
      </c>
      <c r="Q1457"/>
      <c r="R1457"/>
      <c r="S1457"/>
    </row>
    <row r="1458" spans="3:19" ht="15" x14ac:dyDescent="0.25">
      <c r="C1458" s="2" t="s">
        <v>1057</v>
      </c>
      <c r="D1458" s="3">
        <v>2114643</v>
      </c>
      <c r="F1458" s="4">
        <v>43952</v>
      </c>
      <c r="G1458" s="5">
        <v>645.26</v>
      </c>
      <c r="H1458" s="5">
        <v>135.51</v>
      </c>
      <c r="K1458" s="5">
        <v>780.77</v>
      </c>
      <c r="L1458" s="5" t="s">
        <v>1058</v>
      </c>
      <c r="M1458" s="4">
        <v>43966</v>
      </c>
      <c r="N1458" s="19">
        <f>IF(M1458="","",MONTH(M1458))</f>
        <v>5</v>
      </c>
      <c r="O1458" s="1" t="str">
        <f>VLOOKUP(N1458,[1]Mestre!$B$2:$C$13,2,FALSE)</f>
        <v>Trimestre 2</v>
      </c>
      <c r="Q1458"/>
      <c r="R1458"/>
      <c r="S1458"/>
    </row>
    <row r="1459" spans="3:19" ht="15" x14ac:dyDescent="0.25">
      <c r="C1459" s="2" t="s">
        <v>1057</v>
      </c>
      <c r="D1459" s="3">
        <v>2133076</v>
      </c>
      <c r="F1459" s="4">
        <v>43952</v>
      </c>
      <c r="G1459" s="5">
        <v>441.72</v>
      </c>
      <c r="H1459" s="5">
        <v>92.76</v>
      </c>
      <c r="K1459" s="5">
        <v>534.48</v>
      </c>
      <c r="L1459" s="5" t="s">
        <v>1058</v>
      </c>
      <c r="M1459" s="4">
        <v>43966</v>
      </c>
      <c r="N1459" s="19">
        <f>IF(M1459="","",MONTH(M1459))</f>
        <v>5</v>
      </c>
      <c r="O1459" s="1" t="str">
        <f>VLOOKUP(N1459,[1]Mestre!$B$2:$C$13,2,FALSE)</f>
        <v>Trimestre 2</v>
      </c>
      <c r="Q1459"/>
      <c r="R1459"/>
      <c r="S1459"/>
    </row>
    <row r="1460" spans="3:19" ht="15" x14ac:dyDescent="0.25">
      <c r="C1460" s="2" t="s">
        <v>1057</v>
      </c>
      <c r="D1460" s="3">
        <v>2199902</v>
      </c>
      <c r="F1460" s="4">
        <v>44166</v>
      </c>
      <c r="G1460" s="5">
        <v>645.26</v>
      </c>
      <c r="H1460" s="5">
        <v>135.5</v>
      </c>
      <c r="K1460" s="5">
        <v>780.76</v>
      </c>
      <c r="L1460" s="5" t="s">
        <v>1058</v>
      </c>
      <c r="M1460" s="4">
        <v>44180</v>
      </c>
      <c r="N1460" s="19">
        <f>IF(M1460="","",MONTH(M1460))</f>
        <v>12</v>
      </c>
      <c r="O1460" s="1" t="str">
        <f>VLOOKUP(N1460,[1]Mestre!$B$2:$C$13,2,FALSE)</f>
        <v>Trimestre 4</v>
      </c>
      <c r="Q1460"/>
      <c r="R1460"/>
      <c r="S1460"/>
    </row>
    <row r="1461" spans="3:19" ht="15" x14ac:dyDescent="0.25">
      <c r="C1461" s="2" t="s">
        <v>1059</v>
      </c>
      <c r="D1461" s="3" t="s">
        <v>1060</v>
      </c>
      <c r="F1461" s="4">
        <v>43922</v>
      </c>
      <c r="G1461" s="5">
        <v>950</v>
      </c>
      <c r="H1461" s="5">
        <v>199.5</v>
      </c>
      <c r="K1461" s="5">
        <v>1149.5</v>
      </c>
      <c r="L1461" s="5" t="s">
        <v>18</v>
      </c>
      <c r="M1461" s="4">
        <v>43951</v>
      </c>
      <c r="N1461" s="19">
        <f>IF(M1461="","",MONTH(M1461))</f>
        <v>4</v>
      </c>
      <c r="O1461" s="1" t="str">
        <f>VLOOKUP(N1461,[1]Mestre!$B$2:$C$13,2,FALSE)</f>
        <v>Trimestre 2</v>
      </c>
      <c r="Q1461"/>
      <c r="R1461"/>
      <c r="S1461"/>
    </row>
    <row r="1462" spans="3:19" ht="15" x14ac:dyDescent="0.25">
      <c r="C1462" s="2" t="s">
        <v>1059</v>
      </c>
      <c r="D1462" s="3" t="s">
        <v>1061</v>
      </c>
      <c r="F1462" s="4">
        <v>44027</v>
      </c>
      <c r="G1462" s="5">
        <v>950</v>
      </c>
      <c r="H1462" s="5">
        <v>199.5</v>
      </c>
      <c r="K1462" s="5">
        <v>1149.5</v>
      </c>
      <c r="L1462" s="5" t="s">
        <v>18</v>
      </c>
      <c r="M1462" s="4">
        <v>44032</v>
      </c>
      <c r="N1462" s="19">
        <f>IF(M1462="","",MONTH(M1462))</f>
        <v>7</v>
      </c>
      <c r="O1462" s="1" t="str">
        <f>VLOOKUP(N1462,[1]Mestre!$B$2:$C$13,2,FALSE)</f>
        <v>Trimestre 3</v>
      </c>
      <c r="Q1462"/>
      <c r="R1462"/>
      <c r="S1462"/>
    </row>
    <row r="1463" spans="3:19" ht="15" x14ac:dyDescent="0.25">
      <c r="C1463" s="2" t="s">
        <v>1059</v>
      </c>
      <c r="D1463" s="3" t="s">
        <v>1062</v>
      </c>
      <c r="F1463" s="4">
        <v>44155</v>
      </c>
      <c r="G1463" s="5">
        <v>950</v>
      </c>
      <c r="H1463" s="5">
        <v>199.5</v>
      </c>
      <c r="K1463" s="5">
        <v>1149.5</v>
      </c>
      <c r="L1463" s="5" t="s">
        <v>18</v>
      </c>
      <c r="M1463" s="4">
        <v>44162</v>
      </c>
      <c r="N1463" s="19">
        <f>IF(M1463="","",MONTH(M1463))</f>
        <v>11</v>
      </c>
      <c r="O1463" s="1" t="str">
        <f>VLOOKUP(N1463,[1]Mestre!$B$2:$C$13,2,FALSE)</f>
        <v>Trimestre 4</v>
      </c>
      <c r="Q1463"/>
      <c r="R1463"/>
      <c r="S1463"/>
    </row>
    <row r="1464" spans="3:19" ht="15" x14ac:dyDescent="0.25">
      <c r="C1464" s="2" t="s">
        <v>1059</v>
      </c>
      <c r="D1464" s="3" t="s">
        <v>1063</v>
      </c>
      <c r="F1464" s="4">
        <v>44165</v>
      </c>
      <c r="G1464" s="5">
        <v>281.23</v>
      </c>
      <c r="H1464" s="5">
        <v>59.06</v>
      </c>
      <c r="K1464" s="5">
        <v>340.29</v>
      </c>
      <c r="L1464" s="5" t="s">
        <v>18</v>
      </c>
      <c r="M1464" s="4">
        <v>44165</v>
      </c>
      <c r="N1464" s="19">
        <f>IF(M1464="","",MONTH(M1464))</f>
        <v>11</v>
      </c>
      <c r="O1464" s="1" t="str">
        <f>VLOOKUP(N1464,[1]Mestre!$B$2:$C$13,2,FALSE)</f>
        <v>Trimestre 4</v>
      </c>
      <c r="Q1464"/>
      <c r="R1464"/>
      <c r="S1464"/>
    </row>
    <row r="1465" spans="3:19" ht="15" x14ac:dyDescent="0.25">
      <c r="C1465" s="2" t="s">
        <v>1064</v>
      </c>
      <c r="D1465" s="3">
        <v>23</v>
      </c>
      <c r="F1465" s="4">
        <v>43850</v>
      </c>
      <c r="G1465" s="5">
        <v>2390</v>
      </c>
      <c r="H1465" s="5">
        <v>501.9</v>
      </c>
      <c r="J1465" s="5" t="s">
        <v>1065</v>
      </c>
      <c r="K1465" s="5">
        <v>2437.8000000000002</v>
      </c>
      <c r="L1465" s="5" t="s">
        <v>1066</v>
      </c>
      <c r="M1465" s="4">
        <v>43852</v>
      </c>
      <c r="N1465" s="19">
        <f>IF(M1465="","",MONTH(M1465))</f>
        <v>1</v>
      </c>
      <c r="O1465" s="1" t="str">
        <f>VLOOKUP(N1465,[1]Mestre!$B$2:$C$13,2,FALSE)</f>
        <v>Trimestre 1</v>
      </c>
      <c r="Q1465"/>
      <c r="R1465"/>
      <c r="S1465"/>
    </row>
    <row r="1466" spans="3:19" ht="15" x14ac:dyDescent="0.25">
      <c r="C1466" s="2" t="s">
        <v>1064</v>
      </c>
      <c r="D1466" s="3">
        <v>24</v>
      </c>
      <c r="F1466" s="4">
        <v>43852</v>
      </c>
      <c r="G1466" s="5">
        <v>2120</v>
      </c>
      <c r="H1466" s="5">
        <v>445.2</v>
      </c>
      <c r="J1466" s="5" t="s">
        <v>1067</v>
      </c>
      <c r="K1466" s="5">
        <v>2162.4</v>
      </c>
      <c r="L1466" s="5" t="s">
        <v>1068</v>
      </c>
      <c r="M1466" s="4">
        <v>43853</v>
      </c>
      <c r="N1466" s="19">
        <f>IF(M1466="","",MONTH(M1466))</f>
        <v>1</v>
      </c>
      <c r="O1466" s="1" t="str">
        <f>VLOOKUP(N1466,[1]Mestre!$B$2:$C$13,2,FALSE)</f>
        <v>Trimestre 1</v>
      </c>
      <c r="Q1466"/>
      <c r="R1466"/>
      <c r="S1466"/>
    </row>
    <row r="1467" spans="3:19" ht="15" x14ac:dyDescent="0.25">
      <c r="C1467" s="2" t="s">
        <v>1064</v>
      </c>
      <c r="D1467" s="3">
        <v>25</v>
      </c>
      <c r="F1467" s="4">
        <v>43857</v>
      </c>
      <c r="G1467" s="5">
        <v>2390</v>
      </c>
      <c r="H1467" s="5">
        <v>501.9</v>
      </c>
      <c r="J1467" s="5" t="s">
        <v>1065</v>
      </c>
      <c r="K1467" s="5">
        <v>2437.8000000000002</v>
      </c>
      <c r="L1467" s="5" t="s">
        <v>1069</v>
      </c>
      <c r="M1467" s="4">
        <v>43861</v>
      </c>
      <c r="N1467" s="19">
        <f>IF(M1467="","",MONTH(M1467))</f>
        <v>1</v>
      </c>
      <c r="O1467" s="1" t="str">
        <f>VLOOKUP(N1467,[1]Mestre!$B$2:$C$13,2,FALSE)</f>
        <v>Trimestre 1</v>
      </c>
      <c r="Q1467"/>
      <c r="R1467"/>
      <c r="S1467"/>
    </row>
    <row r="1468" spans="3:19" ht="15" x14ac:dyDescent="0.25">
      <c r="C1468" s="2" t="s">
        <v>1064</v>
      </c>
      <c r="D1468" s="3">
        <v>26</v>
      </c>
      <c r="F1468" s="4">
        <v>43891</v>
      </c>
      <c r="G1468" s="5">
        <v>2390</v>
      </c>
      <c r="H1468" s="5">
        <v>501.9</v>
      </c>
      <c r="J1468" s="5" t="s">
        <v>1065</v>
      </c>
      <c r="K1468" s="5">
        <v>2437.8000000000002</v>
      </c>
      <c r="L1468" s="5" t="s">
        <v>1069</v>
      </c>
      <c r="M1468" s="4">
        <v>43900</v>
      </c>
      <c r="N1468" s="19">
        <f>IF(M1468="","",MONTH(M1468))</f>
        <v>3</v>
      </c>
      <c r="O1468" s="1" t="str">
        <f>VLOOKUP(N1468,[1]Mestre!$B$2:$C$13,2,FALSE)</f>
        <v>Trimestre 1</v>
      </c>
      <c r="Q1468"/>
      <c r="R1468"/>
      <c r="S1468"/>
    </row>
    <row r="1469" spans="3:19" ht="15" x14ac:dyDescent="0.25">
      <c r="C1469" s="2" t="s">
        <v>1064</v>
      </c>
      <c r="D1469" s="3">
        <v>27</v>
      </c>
      <c r="F1469" s="4">
        <v>43922</v>
      </c>
      <c r="G1469" s="5">
        <v>2390</v>
      </c>
      <c r="H1469" s="5">
        <v>501.9</v>
      </c>
      <c r="J1469" s="5" t="s">
        <v>1065</v>
      </c>
      <c r="K1469" s="5">
        <v>2437.8000000000002</v>
      </c>
      <c r="L1469" s="5" t="s">
        <v>1070</v>
      </c>
      <c r="M1469" s="4">
        <v>43926</v>
      </c>
      <c r="N1469" s="19">
        <f>IF(M1469="","",MONTH(M1469))</f>
        <v>4</v>
      </c>
      <c r="O1469" s="1" t="str">
        <f>VLOOKUP(N1469,[1]Mestre!$B$2:$C$13,2,FALSE)</f>
        <v>Trimestre 2</v>
      </c>
      <c r="Q1469"/>
      <c r="R1469"/>
      <c r="S1469"/>
    </row>
    <row r="1470" spans="3:19" ht="15" x14ac:dyDescent="0.25">
      <c r="C1470" s="2" t="s">
        <v>1064</v>
      </c>
      <c r="D1470" s="3">
        <v>28</v>
      </c>
      <c r="F1470" s="4">
        <v>43952</v>
      </c>
      <c r="G1470" s="5">
        <v>2390</v>
      </c>
      <c r="H1470" s="5">
        <v>501.9</v>
      </c>
      <c r="J1470" s="5" t="s">
        <v>1065</v>
      </c>
      <c r="K1470" s="5">
        <v>2437.8000000000002</v>
      </c>
      <c r="L1470" s="5" t="s">
        <v>1066</v>
      </c>
      <c r="M1470" s="4">
        <v>43956</v>
      </c>
      <c r="N1470" s="19">
        <f>IF(M1470="","",MONTH(M1470))</f>
        <v>5</v>
      </c>
      <c r="O1470" s="1" t="str">
        <f>VLOOKUP(N1470,[1]Mestre!$B$2:$C$13,2,FALSE)</f>
        <v>Trimestre 2</v>
      </c>
      <c r="Q1470"/>
      <c r="R1470"/>
      <c r="S1470"/>
    </row>
    <row r="1471" spans="3:19" ht="15" x14ac:dyDescent="0.25">
      <c r="C1471" s="2" t="s">
        <v>1064</v>
      </c>
      <c r="D1471" s="3">
        <v>29</v>
      </c>
      <c r="F1471" s="4">
        <v>43983</v>
      </c>
      <c r="G1471" s="5">
        <v>2390</v>
      </c>
      <c r="H1471" s="5">
        <v>501.9</v>
      </c>
      <c r="J1471" s="5" t="s">
        <v>1065</v>
      </c>
      <c r="K1471" s="5">
        <v>2437.8000000000002</v>
      </c>
      <c r="L1471" s="5" t="s">
        <v>1071</v>
      </c>
      <c r="M1471" s="4">
        <v>43983</v>
      </c>
      <c r="N1471" s="19">
        <f>IF(M1471="","",MONTH(M1471))</f>
        <v>6</v>
      </c>
      <c r="O1471" s="1" t="str">
        <f>VLOOKUP(N1471,[1]Mestre!$B$2:$C$13,2,FALSE)</f>
        <v>Trimestre 2</v>
      </c>
      <c r="Q1471"/>
      <c r="R1471"/>
      <c r="S1471"/>
    </row>
    <row r="1472" spans="3:19" ht="15" x14ac:dyDescent="0.25">
      <c r="C1472" s="2" t="s">
        <v>1064</v>
      </c>
      <c r="D1472" s="3">
        <v>30</v>
      </c>
      <c r="F1472" s="4">
        <v>44013</v>
      </c>
      <c r="G1472" s="5">
        <v>2875.16</v>
      </c>
      <c r="H1472" s="5">
        <v>603.78</v>
      </c>
      <c r="J1472" s="5" t="s">
        <v>1072</v>
      </c>
      <c r="K1472" s="5">
        <v>2932.66</v>
      </c>
      <c r="L1472" s="5" t="s">
        <v>1068</v>
      </c>
      <c r="M1472" s="4">
        <v>44013</v>
      </c>
      <c r="N1472" s="19">
        <f>IF(M1472="","",MONTH(M1472))</f>
        <v>7</v>
      </c>
      <c r="O1472" s="1" t="str">
        <f>VLOOKUP(N1472,[1]Mestre!$B$2:$C$13,2,FALSE)</f>
        <v>Trimestre 3</v>
      </c>
      <c r="Q1472"/>
      <c r="R1472"/>
      <c r="S1472"/>
    </row>
    <row r="1473" spans="3:19" ht="15" x14ac:dyDescent="0.25">
      <c r="C1473" s="2" t="s">
        <v>1064</v>
      </c>
      <c r="D1473" s="3">
        <v>31</v>
      </c>
      <c r="F1473" s="4">
        <v>44044</v>
      </c>
      <c r="G1473" s="5">
        <v>2390</v>
      </c>
      <c r="H1473" s="5">
        <v>501.9</v>
      </c>
      <c r="J1473" s="5" t="s">
        <v>1065</v>
      </c>
      <c r="K1473" s="5">
        <v>2437.8000000000002</v>
      </c>
      <c r="L1473" s="5" t="s">
        <v>1070</v>
      </c>
      <c r="M1473" s="4">
        <v>44044</v>
      </c>
      <c r="N1473" s="19">
        <f>IF(M1473="","",MONTH(M1473))</f>
        <v>8</v>
      </c>
      <c r="O1473" s="1" t="str">
        <f>VLOOKUP(N1473,[1]Mestre!$B$2:$C$13,2,FALSE)</f>
        <v>Trimestre 3</v>
      </c>
      <c r="Q1473"/>
      <c r="R1473"/>
      <c r="S1473"/>
    </row>
    <row r="1474" spans="3:19" ht="15" x14ac:dyDescent="0.25">
      <c r="C1474" s="2" t="s">
        <v>1064</v>
      </c>
      <c r="D1474" s="3">
        <v>32</v>
      </c>
      <c r="F1474" s="4">
        <v>44075</v>
      </c>
      <c r="G1474" s="5">
        <v>2390</v>
      </c>
      <c r="H1474" s="5">
        <v>501.9</v>
      </c>
      <c r="J1474" s="5" t="s">
        <v>1065</v>
      </c>
      <c r="K1474" s="5">
        <v>2437.8000000000002</v>
      </c>
      <c r="L1474" s="5" t="s">
        <v>1070</v>
      </c>
      <c r="M1474" s="4">
        <v>44078</v>
      </c>
      <c r="N1474" s="19">
        <f>IF(M1474="","",MONTH(M1474))</f>
        <v>9</v>
      </c>
      <c r="O1474" s="1" t="str">
        <f>VLOOKUP(N1474,[1]Mestre!$B$2:$C$13,2,FALSE)</f>
        <v>Trimestre 3</v>
      </c>
      <c r="Q1474"/>
      <c r="R1474"/>
      <c r="S1474"/>
    </row>
    <row r="1475" spans="3:19" ht="15" x14ac:dyDescent="0.25">
      <c r="C1475" s="2" t="s">
        <v>1064</v>
      </c>
      <c r="D1475" s="3">
        <v>33</v>
      </c>
      <c r="F1475" s="4">
        <v>44105</v>
      </c>
      <c r="G1475" s="5">
        <v>2390</v>
      </c>
      <c r="H1475" s="5">
        <v>501.9</v>
      </c>
      <c r="J1475" s="5" t="s">
        <v>1065</v>
      </c>
      <c r="K1475" s="5">
        <v>2437.8000000000002</v>
      </c>
      <c r="L1475" s="5" t="s">
        <v>1070</v>
      </c>
      <c r="M1475" s="4">
        <v>44105</v>
      </c>
      <c r="N1475" s="19">
        <f>IF(M1475="","",MONTH(M1475))</f>
        <v>10</v>
      </c>
      <c r="O1475" s="1" t="str">
        <f>VLOOKUP(N1475,[1]Mestre!$B$2:$C$13,2,FALSE)</f>
        <v>Trimestre 4</v>
      </c>
      <c r="Q1475"/>
      <c r="R1475"/>
      <c r="S1475"/>
    </row>
    <row r="1476" spans="3:19" ht="15" x14ac:dyDescent="0.25">
      <c r="C1476" s="2" t="s">
        <v>1064</v>
      </c>
      <c r="D1476" s="3">
        <v>34</v>
      </c>
      <c r="F1476" s="4">
        <v>44136</v>
      </c>
      <c r="G1476" s="5">
        <v>2390</v>
      </c>
      <c r="H1476" s="5">
        <v>501.9</v>
      </c>
      <c r="J1476" s="5" t="s">
        <v>1065</v>
      </c>
      <c r="K1476" s="5">
        <v>2437.8000000000002</v>
      </c>
      <c r="L1476" s="5" t="s">
        <v>1070</v>
      </c>
      <c r="M1476" s="4">
        <v>44137</v>
      </c>
      <c r="N1476" s="19">
        <f>IF(M1476="","",MONTH(M1476))</f>
        <v>11</v>
      </c>
      <c r="O1476" s="1" t="str">
        <f>VLOOKUP(N1476,[1]Mestre!$B$2:$C$13,2,FALSE)</f>
        <v>Trimestre 4</v>
      </c>
      <c r="Q1476"/>
      <c r="R1476"/>
      <c r="S1476"/>
    </row>
    <row r="1477" spans="3:19" ht="15" x14ac:dyDescent="0.25">
      <c r="C1477" s="2" t="s">
        <v>1064</v>
      </c>
      <c r="D1477" s="3">
        <v>35</v>
      </c>
      <c r="F1477" s="4">
        <v>44166</v>
      </c>
      <c r="G1477" s="5">
        <v>2390</v>
      </c>
      <c r="H1477" s="5">
        <v>501.9</v>
      </c>
      <c r="J1477" s="5" t="s">
        <v>1065</v>
      </c>
      <c r="K1477" s="5">
        <v>2437.8000000000002</v>
      </c>
      <c r="L1477" s="5" t="s">
        <v>1070</v>
      </c>
      <c r="M1477" s="4">
        <v>44167</v>
      </c>
      <c r="N1477" s="19">
        <f>IF(M1477="","",MONTH(M1477))</f>
        <v>12</v>
      </c>
      <c r="O1477" s="1" t="str">
        <f>VLOOKUP(N1477,[1]Mestre!$B$2:$C$13,2,FALSE)</f>
        <v>Trimestre 4</v>
      </c>
      <c r="Q1477"/>
      <c r="R1477"/>
      <c r="S1477"/>
    </row>
    <row r="1478" spans="3:19" ht="15" x14ac:dyDescent="0.25">
      <c r="C1478" s="2" t="s">
        <v>1073</v>
      </c>
      <c r="D1478" s="3">
        <v>52917</v>
      </c>
      <c r="F1478" s="4">
        <v>43861</v>
      </c>
      <c r="G1478" s="5">
        <v>1141</v>
      </c>
      <c r="H1478" s="5">
        <v>239.61</v>
      </c>
      <c r="K1478" s="5">
        <v>1380.61</v>
      </c>
      <c r="L1478" s="5" t="s">
        <v>684</v>
      </c>
      <c r="M1478" s="4">
        <v>43861</v>
      </c>
      <c r="N1478" s="19">
        <f>IF(M1478="","",MONTH(M1478))</f>
        <v>1</v>
      </c>
      <c r="O1478" s="1" t="str">
        <f>VLOOKUP(N1478,[1]Mestre!$B$2:$C$13,2,FALSE)</f>
        <v>Trimestre 1</v>
      </c>
      <c r="Q1478"/>
      <c r="R1478"/>
      <c r="S1478"/>
    </row>
    <row r="1479" spans="3:19" ht="15" x14ac:dyDescent="0.25">
      <c r="C1479" s="2" t="s">
        <v>1073</v>
      </c>
      <c r="D1479" s="3">
        <v>53234</v>
      </c>
      <c r="F1479" s="4">
        <v>43890</v>
      </c>
      <c r="G1479" s="5">
        <v>1141</v>
      </c>
      <c r="H1479" s="5">
        <v>239.61</v>
      </c>
      <c r="K1479" s="5">
        <v>1380.61</v>
      </c>
      <c r="L1479" s="5" t="s">
        <v>684</v>
      </c>
      <c r="M1479" s="4">
        <v>43900</v>
      </c>
      <c r="N1479" s="19">
        <f>IF(M1479="","",MONTH(M1479))</f>
        <v>3</v>
      </c>
      <c r="O1479" s="1" t="str">
        <f>VLOOKUP(N1479,[1]Mestre!$B$2:$C$13,2,FALSE)</f>
        <v>Trimestre 1</v>
      </c>
      <c r="Q1479"/>
      <c r="R1479"/>
      <c r="S1479"/>
    </row>
    <row r="1480" spans="3:19" ht="15" x14ac:dyDescent="0.25">
      <c r="C1480" s="2" t="s">
        <v>1073</v>
      </c>
      <c r="D1480" s="3">
        <v>53548</v>
      </c>
      <c r="F1480" s="4">
        <v>43921</v>
      </c>
      <c r="G1480" s="5">
        <v>1921.15</v>
      </c>
      <c r="H1480" s="5">
        <v>403.44</v>
      </c>
      <c r="K1480" s="5">
        <v>2324.59</v>
      </c>
      <c r="L1480" s="5" t="s">
        <v>684</v>
      </c>
      <c r="M1480" s="4">
        <v>43921</v>
      </c>
      <c r="N1480" s="19">
        <f>IF(M1480="","",MONTH(M1480))</f>
        <v>3</v>
      </c>
      <c r="O1480" s="1" t="str">
        <f>VLOOKUP(N1480,[1]Mestre!$B$2:$C$13,2,FALSE)</f>
        <v>Trimestre 1</v>
      </c>
      <c r="Q1480"/>
      <c r="R1480"/>
      <c r="S1480"/>
    </row>
    <row r="1481" spans="3:19" ht="15" x14ac:dyDescent="0.25">
      <c r="C1481" s="2" t="s">
        <v>1073</v>
      </c>
      <c r="D1481" s="3">
        <v>53877</v>
      </c>
      <c r="F1481" s="4">
        <v>43951</v>
      </c>
      <c r="G1481" s="5">
        <v>2557</v>
      </c>
      <c r="H1481" s="5">
        <v>536.97</v>
      </c>
      <c r="K1481" s="5">
        <v>3093.97</v>
      </c>
      <c r="L1481" s="5" t="s">
        <v>684</v>
      </c>
      <c r="M1481" s="4">
        <v>43990</v>
      </c>
      <c r="N1481" s="19">
        <f>IF(M1481="","",MONTH(M1481))</f>
        <v>6</v>
      </c>
      <c r="O1481" s="1" t="str">
        <f>VLOOKUP(N1481,[1]Mestre!$B$2:$C$13,2,FALSE)</f>
        <v>Trimestre 2</v>
      </c>
      <c r="Q1481"/>
      <c r="R1481"/>
      <c r="S1481"/>
    </row>
    <row r="1482" spans="3:19" ht="15" x14ac:dyDescent="0.25">
      <c r="C1482" s="2" t="s">
        <v>1073</v>
      </c>
      <c r="D1482" s="3">
        <v>54194</v>
      </c>
      <c r="F1482" s="4">
        <v>43982</v>
      </c>
      <c r="G1482" s="5">
        <v>1287.25</v>
      </c>
      <c r="H1482" s="5">
        <v>270.32</v>
      </c>
      <c r="K1482" s="5">
        <v>1557.57</v>
      </c>
      <c r="L1482" s="5" t="s">
        <v>684</v>
      </c>
      <c r="M1482" s="4">
        <v>43990</v>
      </c>
      <c r="N1482" s="19">
        <f>IF(M1482="","",MONTH(M1482))</f>
        <v>6</v>
      </c>
      <c r="O1482" s="1" t="str">
        <f>VLOOKUP(N1482,[1]Mestre!$B$2:$C$13,2,FALSE)</f>
        <v>Trimestre 2</v>
      </c>
      <c r="Q1482"/>
      <c r="R1482"/>
      <c r="S1482"/>
    </row>
    <row r="1483" spans="3:19" ht="15" x14ac:dyDescent="0.25">
      <c r="C1483" s="2" t="s">
        <v>1073</v>
      </c>
      <c r="D1483" s="3">
        <v>54518</v>
      </c>
      <c r="F1483" s="4">
        <v>44012</v>
      </c>
      <c r="G1483" s="5">
        <v>1141</v>
      </c>
      <c r="H1483" s="5">
        <v>239.61</v>
      </c>
      <c r="K1483" s="5">
        <v>1380.61</v>
      </c>
      <c r="L1483" s="5" t="s">
        <v>684</v>
      </c>
      <c r="M1483" s="4">
        <v>44074</v>
      </c>
      <c r="N1483" s="19">
        <f>IF(M1483="","",MONTH(M1483))</f>
        <v>8</v>
      </c>
      <c r="O1483" s="1" t="str">
        <f>VLOOKUP(N1483,[1]Mestre!$B$2:$C$13,2,FALSE)</f>
        <v>Trimestre 3</v>
      </c>
      <c r="Q1483"/>
      <c r="R1483"/>
      <c r="S1483"/>
    </row>
    <row r="1484" spans="3:19" ht="15" x14ac:dyDescent="0.25">
      <c r="C1484" s="2" t="s">
        <v>1073</v>
      </c>
      <c r="D1484" s="3">
        <v>54850</v>
      </c>
      <c r="F1484" s="4">
        <v>44042</v>
      </c>
      <c r="G1484" s="5">
        <v>1141</v>
      </c>
      <c r="H1484" s="5">
        <v>239.61</v>
      </c>
      <c r="K1484" s="5">
        <v>1380.61</v>
      </c>
      <c r="L1484" s="5" t="s">
        <v>684</v>
      </c>
      <c r="M1484" s="4">
        <v>44043</v>
      </c>
      <c r="N1484" s="19">
        <f>IF(M1484="","",MONTH(M1484))</f>
        <v>7</v>
      </c>
      <c r="O1484" s="1" t="str">
        <f>VLOOKUP(N1484,[1]Mestre!$B$2:$C$13,2,FALSE)</f>
        <v>Trimestre 3</v>
      </c>
      <c r="Q1484"/>
      <c r="R1484"/>
      <c r="S1484"/>
    </row>
    <row r="1485" spans="3:19" ht="15" x14ac:dyDescent="0.25">
      <c r="C1485" s="2" t="s">
        <v>1073</v>
      </c>
      <c r="D1485" s="3">
        <v>55174</v>
      </c>
      <c r="F1485" s="4">
        <v>44073</v>
      </c>
      <c r="G1485" s="5">
        <v>1141</v>
      </c>
      <c r="H1485" s="5">
        <v>239.61</v>
      </c>
      <c r="K1485" s="5">
        <v>1380.61</v>
      </c>
      <c r="L1485" s="5" t="s">
        <v>684</v>
      </c>
      <c r="M1485" s="4">
        <v>44074</v>
      </c>
      <c r="N1485" s="19">
        <f>IF(M1485="","",MONTH(M1485))</f>
        <v>8</v>
      </c>
      <c r="O1485" s="1" t="str">
        <f>VLOOKUP(N1485,[1]Mestre!$B$2:$C$13,2,FALSE)</f>
        <v>Trimestre 3</v>
      </c>
      <c r="Q1485"/>
      <c r="R1485"/>
      <c r="S1485"/>
    </row>
    <row r="1486" spans="3:19" ht="15" x14ac:dyDescent="0.25">
      <c r="C1486" s="2" t="s">
        <v>1073</v>
      </c>
      <c r="D1486" s="3">
        <v>55481</v>
      </c>
      <c r="F1486" s="4">
        <v>44105</v>
      </c>
      <c r="G1486" s="5">
        <v>1141</v>
      </c>
      <c r="H1486" s="5">
        <v>239.61</v>
      </c>
      <c r="K1486" s="5">
        <v>1380.61</v>
      </c>
      <c r="L1486" s="5" t="s">
        <v>1074</v>
      </c>
      <c r="M1486" s="4">
        <v>44135</v>
      </c>
      <c r="N1486" s="19">
        <f>IF(M1486="","",MONTH(M1486))</f>
        <v>10</v>
      </c>
      <c r="O1486" s="1" t="str">
        <f>VLOOKUP(N1486,[1]Mestre!$B$2:$C$13,2,FALSE)</f>
        <v>Trimestre 4</v>
      </c>
      <c r="Q1486"/>
      <c r="R1486"/>
      <c r="S1486"/>
    </row>
    <row r="1487" spans="3:19" ht="15" x14ac:dyDescent="0.25">
      <c r="C1487" s="2" t="s">
        <v>1073</v>
      </c>
      <c r="D1487" s="3">
        <v>55804</v>
      </c>
      <c r="F1487" s="4">
        <v>44134</v>
      </c>
      <c r="G1487" s="5">
        <v>1141</v>
      </c>
      <c r="H1487" s="5">
        <v>239.61</v>
      </c>
      <c r="K1487" s="5">
        <v>1380.61</v>
      </c>
      <c r="L1487" s="5" t="s">
        <v>684</v>
      </c>
      <c r="M1487" s="4">
        <v>44135</v>
      </c>
      <c r="N1487" s="19">
        <f>IF(M1487="","",MONTH(M1487))</f>
        <v>10</v>
      </c>
      <c r="O1487" s="1" t="str">
        <f>VLOOKUP(N1487,[1]Mestre!$B$2:$C$13,2,FALSE)</f>
        <v>Trimestre 4</v>
      </c>
      <c r="Q1487"/>
      <c r="R1487"/>
      <c r="S1487"/>
    </row>
    <row r="1488" spans="3:19" ht="15" x14ac:dyDescent="0.25">
      <c r="C1488" s="2" t="s">
        <v>1073</v>
      </c>
      <c r="D1488" s="3">
        <v>56106</v>
      </c>
      <c r="F1488" s="4">
        <v>44165</v>
      </c>
      <c r="G1488" s="5">
        <v>1141</v>
      </c>
      <c r="H1488" s="5">
        <v>239.61</v>
      </c>
      <c r="K1488" s="5">
        <v>1380.61</v>
      </c>
      <c r="L1488" s="5" t="s">
        <v>684</v>
      </c>
      <c r="M1488" s="4">
        <v>44165</v>
      </c>
      <c r="N1488" s="19">
        <f>IF(M1488="","",MONTH(M1488))</f>
        <v>11</v>
      </c>
      <c r="O1488" s="1" t="str">
        <f>VLOOKUP(N1488,[1]Mestre!$B$2:$C$13,2,FALSE)</f>
        <v>Trimestre 4</v>
      </c>
      <c r="Q1488"/>
      <c r="R1488"/>
      <c r="S1488"/>
    </row>
    <row r="1489" spans="3:19" ht="15" x14ac:dyDescent="0.25">
      <c r="C1489" s="2" t="s">
        <v>1075</v>
      </c>
      <c r="D1489" s="3">
        <v>20000440</v>
      </c>
      <c r="F1489" s="4">
        <v>44034</v>
      </c>
      <c r="G1489" s="5">
        <v>988</v>
      </c>
      <c r="H1489" s="5">
        <v>207.48</v>
      </c>
      <c r="K1489" s="5">
        <v>1195.48</v>
      </c>
      <c r="L1489" s="5" t="s">
        <v>42</v>
      </c>
      <c r="M1489" s="4">
        <v>44041</v>
      </c>
      <c r="N1489" s="19">
        <f>IF(M1489="","",MONTH(M1489))</f>
        <v>7</v>
      </c>
      <c r="O1489" s="1" t="str">
        <f>VLOOKUP(N1489,[1]Mestre!$B$2:$C$13,2,FALSE)</f>
        <v>Trimestre 3</v>
      </c>
      <c r="Q1489"/>
      <c r="R1489"/>
      <c r="S1489"/>
    </row>
    <row r="1490" spans="3:19" ht="15" x14ac:dyDescent="0.25">
      <c r="C1490" s="2" t="s">
        <v>1076</v>
      </c>
      <c r="D1490" s="3" t="s">
        <v>1077</v>
      </c>
      <c r="F1490" s="4">
        <v>43975</v>
      </c>
      <c r="G1490" s="5">
        <v>528</v>
      </c>
      <c r="H1490" s="5">
        <v>110.88</v>
      </c>
      <c r="K1490" s="5">
        <v>638.88</v>
      </c>
      <c r="L1490" s="5" t="s">
        <v>630</v>
      </c>
      <c r="M1490" s="4">
        <v>43979</v>
      </c>
      <c r="N1490" s="19">
        <f>IF(M1490="","",MONTH(M1490))</f>
        <v>5</v>
      </c>
      <c r="O1490" s="1" t="str">
        <f>VLOOKUP(N1490,[1]Mestre!$B$2:$C$13,2,FALSE)</f>
        <v>Trimestre 2</v>
      </c>
      <c r="Q1490"/>
      <c r="R1490"/>
      <c r="S1490"/>
    </row>
    <row r="1491" spans="3:19" ht="15" x14ac:dyDescent="0.25">
      <c r="C1491" s="2" t="s">
        <v>1078</v>
      </c>
      <c r="D1491" s="3" t="s">
        <v>1079</v>
      </c>
      <c r="F1491" s="4">
        <v>43984</v>
      </c>
      <c r="G1491" s="5">
        <v>110</v>
      </c>
      <c r="H1491" s="5">
        <v>23.1</v>
      </c>
      <c r="K1491" s="5">
        <v>133.1</v>
      </c>
      <c r="L1491" s="5" t="s">
        <v>42</v>
      </c>
      <c r="M1491" s="4">
        <v>43992</v>
      </c>
      <c r="N1491" s="19">
        <f>IF(M1491="","",MONTH(M1491))</f>
        <v>6</v>
      </c>
      <c r="O1491" s="1" t="str">
        <f>VLOOKUP(N1491,[1]Mestre!$B$2:$C$13,2,FALSE)</f>
        <v>Trimestre 2</v>
      </c>
      <c r="Q1491"/>
      <c r="R1491"/>
      <c r="S1491"/>
    </row>
    <row r="1492" spans="3:19" ht="15" x14ac:dyDescent="0.25">
      <c r="C1492" s="2" t="s">
        <v>1080</v>
      </c>
      <c r="D1492" s="3" t="s">
        <v>1081</v>
      </c>
      <c r="F1492" s="4">
        <v>43901</v>
      </c>
      <c r="G1492" s="5">
        <v>171</v>
      </c>
      <c r="H1492" s="5">
        <v>35.909999999999997</v>
      </c>
      <c r="K1492" s="5">
        <v>206.91</v>
      </c>
      <c r="L1492" s="5" t="s">
        <v>42</v>
      </c>
      <c r="M1492" s="4">
        <v>43945</v>
      </c>
      <c r="N1492" s="19">
        <f>IF(M1492="","",MONTH(M1492))</f>
        <v>4</v>
      </c>
      <c r="O1492" s="1" t="str">
        <f>VLOOKUP(N1492,[1]Mestre!$B$2:$C$13,2,FALSE)</f>
        <v>Trimestre 2</v>
      </c>
      <c r="Q1492"/>
      <c r="R1492"/>
      <c r="S1492"/>
    </row>
    <row r="1493" spans="3:19" ht="15" x14ac:dyDescent="0.25">
      <c r="C1493" s="2" t="s">
        <v>1080</v>
      </c>
      <c r="D1493" s="3" t="s">
        <v>1082</v>
      </c>
      <c r="F1493" s="4">
        <v>43923</v>
      </c>
      <c r="G1493" s="5">
        <v>380</v>
      </c>
      <c r="H1493" s="5">
        <v>79.8</v>
      </c>
      <c r="K1493" s="5">
        <v>459.8</v>
      </c>
      <c r="L1493" s="5" t="s">
        <v>42</v>
      </c>
      <c r="M1493" s="4">
        <v>43951</v>
      </c>
      <c r="N1493" s="19">
        <f>IF(M1493="","",MONTH(M1493))</f>
        <v>4</v>
      </c>
      <c r="O1493" s="1" t="str">
        <f>VLOOKUP(N1493,[1]Mestre!$B$2:$C$13,2,FALSE)</f>
        <v>Trimestre 2</v>
      </c>
      <c r="Q1493"/>
      <c r="R1493"/>
      <c r="S1493"/>
    </row>
    <row r="1494" spans="3:19" ht="15" x14ac:dyDescent="0.25">
      <c r="C1494" s="2" t="s">
        <v>1080</v>
      </c>
      <c r="D1494" s="3" t="s">
        <v>1083</v>
      </c>
      <c r="F1494" s="4">
        <v>43985</v>
      </c>
      <c r="G1494" s="5">
        <v>1246.52</v>
      </c>
      <c r="H1494" s="5">
        <v>261.77</v>
      </c>
      <c r="K1494" s="5">
        <v>1508.29</v>
      </c>
      <c r="L1494" s="5" t="s">
        <v>42</v>
      </c>
      <c r="M1494" s="4">
        <v>43986</v>
      </c>
      <c r="N1494" s="19">
        <f>IF(M1494="","",MONTH(M1494))</f>
        <v>6</v>
      </c>
      <c r="O1494" s="1" t="str">
        <f>VLOOKUP(N1494,[1]Mestre!$B$2:$C$13,2,FALSE)</f>
        <v>Trimestre 2</v>
      </c>
      <c r="Q1494"/>
      <c r="R1494"/>
      <c r="S1494"/>
    </row>
    <row r="1495" spans="3:19" ht="15" x14ac:dyDescent="0.25">
      <c r="C1495" s="2" t="s">
        <v>1080</v>
      </c>
      <c r="D1495" s="3" t="s">
        <v>1084</v>
      </c>
      <c r="F1495" s="4">
        <v>44082</v>
      </c>
      <c r="G1495" s="5">
        <v>1960</v>
      </c>
      <c r="H1495" s="5">
        <v>411.6</v>
      </c>
      <c r="K1495" s="5">
        <v>2371.6</v>
      </c>
      <c r="L1495" s="5" t="s">
        <v>42</v>
      </c>
      <c r="M1495" s="4">
        <v>44082</v>
      </c>
      <c r="N1495" s="19">
        <f>IF(M1495="","",MONTH(M1495))</f>
        <v>9</v>
      </c>
      <c r="O1495" s="1" t="str">
        <f>VLOOKUP(N1495,[1]Mestre!$B$2:$C$13,2,FALSE)</f>
        <v>Trimestre 3</v>
      </c>
      <c r="Q1495"/>
      <c r="R1495"/>
      <c r="S1495"/>
    </row>
    <row r="1496" spans="3:19" ht="15" x14ac:dyDescent="0.25">
      <c r="C1496" s="2" t="s">
        <v>1080</v>
      </c>
      <c r="D1496" s="3" t="s">
        <v>1085</v>
      </c>
      <c r="F1496" s="4">
        <v>44152</v>
      </c>
      <c r="G1496" s="5">
        <v>6200</v>
      </c>
      <c r="H1496" s="5">
        <v>1302</v>
      </c>
      <c r="K1496" s="5">
        <v>7502</v>
      </c>
      <c r="L1496" s="5" t="s">
        <v>42</v>
      </c>
      <c r="M1496" s="4">
        <v>44155</v>
      </c>
      <c r="N1496" s="19">
        <f>IF(M1496="","",MONTH(M1496))</f>
        <v>11</v>
      </c>
      <c r="O1496" s="1" t="str">
        <f>VLOOKUP(N1496,[1]Mestre!$B$2:$C$13,2,FALSE)</f>
        <v>Trimestre 4</v>
      </c>
      <c r="Q1496"/>
      <c r="R1496"/>
      <c r="S1496"/>
    </row>
    <row r="1497" spans="3:19" ht="15" x14ac:dyDescent="0.25">
      <c r="C1497" s="2" t="s">
        <v>1086</v>
      </c>
      <c r="D1497" s="3">
        <v>68818</v>
      </c>
      <c r="F1497" s="4">
        <v>43840</v>
      </c>
      <c r="G1497" s="5">
        <v>912</v>
      </c>
      <c r="H1497" s="5">
        <v>191.52</v>
      </c>
      <c r="K1497" s="5">
        <v>1103.52</v>
      </c>
      <c r="L1497" s="5" t="s">
        <v>33</v>
      </c>
      <c r="M1497" s="4">
        <v>43861</v>
      </c>
      <c r="N1497" s="19">
        <f>IF(M1497="","",MONTH(M1497))</f>
        <v>1</v>
      </c>
      <c r="O1497" s="1" t="str">
        <f>VLOOKUP(N1497,[1]Mestre!$B$2:$C$13,2,FALSE)</f>
        <v>Trimestre 1</v>
      </c>
      <c r="Q1497"/>
      <c r="R1497"/>
      <c r="S1497"/>
    </row>
    <row r="1498" spans="3:19" ht="15" x14ac:dyDescent="0.25">
      <c r="C1498" s="2" t="s">
        <v>1086</v>
      </c>
      <c r="D1498" s="3">
        <v>68884</v>
      </c>
      <c r="F1498" s="4">
        <v>43858</v>
      </c>
      <c r="G1498" s="5">
        <v>160</v>
      </c>
      <c r="H1498" s="5">
        <v>33.6</v>
      </c>
      <c r="K1498" s="5">
        <v>193.6</v>
      </c>
      <c r="L1498" s="5" t="s">
        <v>18</v>
      </c>
      <c r="M1498" s="4">
        <v>43858</v>
      </c>
      <c r="N1498" s="19">
        <f>IF(M1498="","",MONTH(M1498))</f>
        <v>1</v>
      </c>
      <c r="O1498" s="1" t="str">
        <f>VLOOKUP(N1498,[1]Mestre!$B$2:$C$13,2,FALSE)</f>
        <v>Trimestre 1</v>
      </c>
      <c r="Q1498"/>
      <c r="R1498"/>
      <c r="S1498"/>
    </row>
    <row r="1499" spans="3:19" ht="15" x14ac:dyDescent="0.25">
      <c r="C1499" s="2" t="s">
        <v>1087</v>
      </c>
      <c r="D1499" s="3" t="s">
        <v>1088</v>
      </c>
      <c r="F1499" s="4">
        <v>43957</v>
      </c>
      <c r="G1499" s="5">
        <v>7000</v>
      </c>
      <c r="H1499" s="5">
        <v>1470</v>
      </c>
      <c r="K1499" s="5">
        <v>8470</v>
      </c>
      <c r="L1499" s="5" t="s">
        <v>42</v>
      </c>
      <c r="M1499" s="4">
        <v>43958</v>
      </c>
      <c r="N1499" s="19">
        <f>IF(M1499="","",MONTH(M1499))</f>
        <v>5</v>
      </c>
      <c r="O1499" s="1" t="str">
        <f>VLOOKUP(N1499,[1]Mestre!$B$2:$C$13,2,FALSE)</f>
        <v>Trimestre 2</v>
      </c>
      <c r="Q1499"/>
      <c r="R1499"/>
      <c r="S1499"/>
    </row>
    <row r="1500" spans="3:19" ht="15" x14ac:dyDescent="0.25">
      <c r="C1500" s="2" t="s">
        <v>1089</v>
      </c>
      <c r="D1500" s="3" t="s">
        <v>1090</v>
      </c>
      <c r="F1500" s="4">
        <v>43832</v>
      </c>
      <c r="G1500" s="5">
        <v>240.99</v>
      </c>
      <c r="H1500" s="5">
        <v>50.61</v>
      </c>
      <c r="K1500" s="5">
        <v>291.60000000000002</v>
      </c>
      <c r="L1500" s="5" t="s">
        <v>939</v>
      </c>
      <c r="M1500" s="4">
        <v>43847</v>
      </c>
      <c r="N1500" s="19">
        <f>IF(M1500="","",MONTH(M1500))</f>
        <v>1</v>
      </c>
      <c r="O1500" s="1" t="str">
        <f>VLOOKUP(N1500,[1]Mestre!$B$2:$C$13,2,FALSE)</f>
        <v>Trimestre 1</v>
      </c>
      <c r="Q1500"/>
      <c r="R1500"/>
      <c r="S1500"/>
    </row>
    <row r="1501" spans="3:19" ht="15" x14ac:dyDescent="0.25">
      <c r="C1501" s="2" t="s">
        <v>1089</v>
      </c>
      <c r="D1501" s="3" t="s">
        <v>1091</v>
      </c>
      <c r="F1501" s="4">
        <v>43878</v>
      </c>
      <c r="G1501" s="5">
        <v>263.51</v>
      </c>
      <c r="H1501" s="5">
        <v>55.34</v>
      </c>
      <c r="K1501" s="5">
        <v>318.85000000000002</v>
      </c>
      <c r="L1501" s="5" t="s">
        <v>1092</v>
      </c>
      <c r="M1501" s="4">
        <v>43886</v>
      </c>
      <c r="N1501" s="19">
        <f>IF(M1501="","",MONTH(M1501))</f>
        <v>2</v>
      </c>
      <c r="O1501" s="1" t="str">
        <f>VLOOKUP(N1501,[1]Mestre!$B$2:$C$13,2,FALSE)</f>
        <v>Trimestre 1</v>
      </c>
      <c r="Q1501"/>
      <c r="R1501"/>
      <c r="S1501"/>
    </row>
    <row r="1502" spans="3:19" ht="15" x14ac:dyDescent="0.25">
      <c r="C1502" s="2" t="s">
        <v>1089</v>
      </c>
      <c r="D1502" s="3" t="s">
        <v>1093</v>
      </c>
      <c r="E1502" s="2" t="s">
        <v>167</v>
      </c>
      <c r="F1502" s="4">
        <v>43878</v>
      </c>
      <c r="G1502" s="5">
        <v>-240.99</v>
      </c>
      <c r="H1502" s="5">
        <v>-50.61</v>
      </c>
      <c r="K1502" s="5">
        <v>-291.60000000000002</v>
      </c>
      <c r="L1502" s="5" t="s">
        <v>1092</v>
      </c>
      <c r="M1502" s="4">
        <v>43886</v>
      </c>
      <c r="N1502" s="19">
        <f>IF(M1502="","",MONTH(M1502))</f>
        <v>2</v>
      </c>
      <c r="O1502" s="1" t="str">
        <f>VLOOKUP(N1502,[1]Mestre!$B$2:$C$13,2,FALSE)</f>
        <v>Trimestre 1</v>
      </c>
      <c r="Q1502"/>
      <c r="R1502"/>
      <c r="S1502"/>
    </row>
    <row r="1503" spans="3:19" ht="15" x14ac:dyDescent="0.25">
      <c r="C1503" s="2" t="s">
        <v>1089</v>
      </c>
      <c r="D1503" s="3" t="s">
        <v>1094</v>
      </c>
      <c r="F1503" s="4">
        <v>44013</v>
      </c>
      <c r="G1503" s="5">
        <v>840</v>
      </c>
      <c r="H1503" s="5">
        <v>176.4</v>
      </c>
      <c r="K1503" s="5">
        <v>1016.4</v>
      </c>
      <c r="L1503" s="5" t="s">
        <v>1095</v>
      </c>
      <c r="M1503" s="4">
        <v>44035</v>
      </c>
      <c r="N1503" s="19">
        <f>IF(M1503="","",MONTH(M1503))</f>
        <v>7</v>
      </c>
      <c r="O1503" s="1" t="str">
        <f>VLOOKUP(N1503,[1]Mestre!$B$2:$C$13,2,FALSE)</f>
        <v>Trimestre 3</v>
      </c>
      <c r="Q1503"/>
      <c r="R1503"/>
      <c r="S1503"/>
    </row>
    <row r="1504" spans="3:19" ht="15" x14ac:dyDescent="0.25">
      <c r="C1504" s="2" t="s">
        <v>1089</v>
      </c>
      <c r="D1504" s="3" t="s">
        <v>1096</v>
      </c>
      <c r="F1504" s="4">
        <v>44013</v>
      </c>
      <c r="G1504" s="5">
        <v>263.27</v>
      </c>
      <c r="H1504" s="5">
        <v>55.29</v>
      </c>
      <c r="K1504" s="5">
        <v>318.56</v>
      </c>
      <c r="L1504" s="5" t="s">
        <v>1092</v>
      </c>
      <c r="M1504" s="4">
        <v>44036</v>
      </c>
      <c r="N1504" s="19">
        <f>IF(M1504="","",MONTH(M1504))</f>
        <v>7</v>
      </c>
      <c r="O1504" s="1" t="str">
        <f>VLOOKUP(N1504,[1]Mestre!$B$2:$C$13,2,FALSE)</f>
        <v>Trimestre 3</v>
      </c>
      <c r="Q1504"/>
      <c r="R1504"/>
      <c r="S1504"/>
    </row>
    <row r="1505" spans="3:19" ht="15" x14ac:dyDescent="0.25">
      <c r="C1505" s="2" t="s">
        <v>1089</v>
      </c>
      <c r="D1505" s="3" t="s">
        <v>1097</v>
      </c>
      <c r="F1505" s="4">
        <v>44039</v>
      </c>
      <c r="G1505" s="5">
        <v>360</v>
      </c>
      <c r="H1505" s="5">
        <v>75.599999999999994</v>
      </c>
      <c r="K1505" s="5">
        <v>435.6</v>
      </c>
      <c r="L1505" s="5" t="s">
        <v>1095</v>
      </c>
      <c r="M1505" s="4">
        <v>44040</v>
      </c>
      <c r="N1505" s="19">
        <f>IF(M1505="","",MONTH(M1505))</f>
        <v>7</v>
      </c>
      <c r="O1505" s="1" t="str">
        <f>VLOOKUP(N1505,[1]Mestre!$B$2:$C$13,2,FALSE)</f>
        <v>Trimestre 3</v>
      </c>
      <c r="Q1505"/>
      <c r="R1505"/>
      <c r="S1505"/>
    </row>
    <row r="1506" spans="3:19" ht="15" x14ac:dyDescent="0.25">
      <c r="C1506" s="2" t="s">
        <v>1089</v>
      </c>
      <c r="D1506" s="3" t="s">
        <v>1098</v>
      </c>
      <c r="F1506" s="4">
        <v>44043</v>
      </c>
      <c r="G1506" s="5">
        <v>263.27</v>
      </c>
      <c r="H1506" s="5">
        <v>55.29</v>
      </c>
      <c r="K1506" s="5">
        <v>318.56</v>
      </c>
      <c r="L1506" s="5" t="s">
        <v>939</v>
      </c>
      <c r="M1506" s="4">
        <v>44043</v>
      </c>
      <c r="N1506" s="19">
        <f>IF(M1506="","",MONTH(M1506))</f>
        <v>7</v>
      </c>
      <c r="O1506" s="1" t="str">
        <f>VLOOKUP(N1506,[1]Mestre!$B$2:$C$13,2,FALSE)</f>
        <v>Trimestre 3</v>
      </c>
      <c r="Q1506"/>
      <c r="R1506"/>
      <c r="S1506"/>
    </row>
    <row r="1507" spans="3:19" ht="15" x14ac:dyDescent="0.25">
      <c r="C1507" s="2" t="s">
        <v>1089</v>
      </c>
      <c r="D1507" s="3" t="s">
        <v>1099</v>
      </c>
      <c r="F1507" s="4">
        <v>44105</v>
      </c>
      <c r="G1507" s="5">
        <v>263.27</v>
      </c>
      <c r="H1507" s="5">
        <v>55.29</v>
      </c>
      <c r="K1507" s="5">
        <v>318.56</v>
      </c>
      <c r="L1507" s="5" t="s">
        <v>939</v>
      </c>
      <c r="M1507" s="4">
        <v>44109</v>
      </c>
      <c r="N1507" s="19">
        <f>IF(M1507="","",MONTH(M1507))</f>
        <v>10</v>
      </c>
      <c r="O1507" s="1" t="str">
        <f>VLOOKUP(N1507,[1]Mestre!$B$2:$C$13,2,FALSE)</f>
        <v>Trimestre 4</v>
      </c>
      <c r="Q1507"/>
      <c r="R1507"/>
      <c r="S1507"/>
    </row>
    <row r="1508" spans="3:19" ht="15" x14ac:dyDescent="0.25">
      <c r="C1508" s="2" t="s">
        <v>1100</v>
      </c>
      <c r="D1508" s="3">
        <v>200087</v>
      </c>
      <c r="F1508" s="4">
        <v>43872</v>
      </c>
      <c r="G1508" s="5">
        <v>1185</v>
      </c>
      <c r="H1508" s="5">
        <v>248.85</v>
      </c>
      <c r="K1508" s="5">
        <v>1433.85</v>
      </c>
      <c r="L1508" s="5" t="s">
        <v>18</v>
      </c>
      <c r="M1508" s="4">
        <v>43886</v>
      </c>
      <c r="N1508" s="19">
        <f>IF(M1508="","",MONTH(M1508))</f>
        <v>2</v>
      </c>
      <c r="O1508" s="1" t="str">
        <f>VLOOKUP(N1508,[1]Mestre!$B$2:$C$13,2,FALSE)</f>
        <v>Trimestre 1</v>
      </c>
      <c r="Q1508"/>
      <c r="R1508"/>
      <c r="S1508"/>
    </row>
    <row r="1509" spans="3:19" ht="15" x14ac:dyDescent="0.25">
      <c r="C1509" s="2" t="s">
        <v>1100</v>
      </c>
      <c r="D1509" s="3">
        <v>200181</v>
      </c>
      <c r="F1509" s="4">
        <v>43908</v>
      </c>
      <c r="G1509" s="5">
        <v>511.3</v>
      </c>
      <c r="H1509" s="5">
        <v>107.37</v>
      </c>
      <c r="K1509" s="5">
        <v>618.66999999999996</v>
      </c>
      <c r="L1509" s="5" t="s">
        <v>18</v>
      </c>
      <c r="M1509" s="4">
        <v>43962</v>
      </c>
      <c r="N1509" s="19">
        <f>IF(M1509="","",MONTH(M1509))</f>
        <v>5</v>
      </c>
      <c r="O1509" s="1" t="str">
        <f>VLOOKUP(N1509,[1]Mestre!$B$2:$C$13,2,FALSE)</f>
        <v>Trimestre 2</v>
      </c>
      <c r="Q1509"/>
      <c r="R1509"/>
      <c r="S1509"/>
    </row>
    <row r="1510" spans="3:19" ht="15" x14ac:dyDescent="0.25">
      <c r="C1510" s="2" t="s">
        <v>1100</v>
      </c>
      <c r="D1510" s="3">
        <v>200264</v>
      </c>
      <c r="F1510" s="4">
        <v>43942</v>
      </c>
      <c r="G1510" s="5">
        <v>1767.73</v>
      </c>
      <c r="H1510" s="5">
        <v>371.22</v>
      </c>
      <c r="K1510" s="5">
        <v>2138.9499999999998</v>
      </c>
      <c r="L1510" s="5" t="s">
        <v>18</v>
      </c>
      <c r="M1510" s="4">
        <v>43948</v>
      </c>
      <c r="N1510" s="19">
        <f>IF(M1510="","",MONTH(M1510))</f>
        <v>4</v>
      </c>
      <c r="O1510" s="1" t="str">
        <f>VLOOKUP(N1510,[1]Mestre!$B$2:$C$13,2,FALSE)</f>
        <v>Trimestre 2</v>
      </c>
      <c r="Q1510"/>
      <c r="R1510"/>
      <c r="S1510"/>
    </row>
    <row r="1511" spans="3:19" ht="15" x14ac:dyDescent="0.25">
      <c r="C1511" s="2" t="s">
        <v>1100</v>
      </c>
      <c r="D1511" s="3">
        <v>2000462</v>
      </c>
      <c r="F1511" s="4">
        <v>44033</v>
      </c>
      <c r="G1511" s="5">
        <v>2338.6</v>
      </c>
      <c r="H1511" s="5">
        <v>491.11</v>
      </c>
      <c r="K1511" s="5">
        <v>2829.71</v>
      </c>
      <c r="L1511" s="5" t="s">
        <v>18</v>
      </c>
      <c r="M1511" s="4">
        <v>44036</v>
      </c>
      <c r="N1511" s="19">
        <f>IF(M1511="","",MONTH(M1511))</f>
        <v>7</v>
      </c>
      <c r="O1511" s="1" t="str">
        <f>VLOOKUP(N1511,[1]Mestre!$B$2:$C$13,2,FALSE)</f>
        <v>Trimestre 3</v>
      </c>
      <c r="Q1511"/>
      <c r="R1511"/>
      <c r="S1511"/>
    </row>
    <row r="1512" spans="3:19" ht="15" x14ac:dyDescent="0.25">
      <c r="C1512" s="2" t="s">
        <v>1100</v>
      </c>
      <c r="D1512" s="3">
        <v>200659</v>
      </c>
      <c r="F1512" s="4">
        <v>44118</v>
      </c>
      <c r="G1512" s="5">
        <v>1850.72</v>
      </c>
      <c r="H1512" s="5">
        <v>388.65</v>
      </c>
      <c r="K1512" s="5">
        <v>2239.37</v>
      </c>
      <c r="L1512" s="5" t="s">
        <v>18</v>
      </c>
      <c r="M1512" s="4">
        <v>44135</v>
      </c>
      <c r="N1512" s="19">
        <f>IF(M1512="","",MONTH(M1512))</f>
        <v>10</v>
      </c>
      <c r="O1512" s="1" t="str">
        <f>VLOOKUP(N1512,[1]Mestre!$B$2:$C$13,2,FALSE)</f>
        <v>Trimestre 4</v>
      </c>
      <c r="Q1512"/>
      <c r="R1512"/>
      <c r="S1512"/>
    </row>
    <row r="1513" spans="3:19" ht="15" x14ac:dyDescent="0.25">
      <c r="C1513" s="2" t="s">
        <v>1100</v>
      </c>
      <c r="D1513" s="3">
        <v>200788</v>
      </c>
      <c r="F1513" s="4">
        <v>44165</v>
      </c>
      <c r="G1513" s="5">
        <v>2741.38</v>
      </c>
      <c r="H1513" s="5">
        <v>575.69000000000005</v>
      </c>
      <c r="K1513" s="5">
        <v>3317.07</v>
      </c>
      <c r="L1513" s="5" t="s">
        <v>18</v>
      </c>
      <c r="M1513" s="4">
        <v>44165</v>
      </c>
      <c r="N1513" s="19">
        <f>IF(M1513="","",MONTH(M1513))</f>
        <v>11</v>
      </c>
      <c r="O1513" s="1" t="str">
        <f>VLOOKUP(N1513,[1]Mestre!$B$2:$C$13,2,FALSE)</f>
        <v>Trimestre 4</v>
      </c>
      <c r="Q1513"/>
      <c r="R1513"/>
      <c r="S1513"/>
    </row>
    <row r="1514" spans="3:19" ht="15" x14ac:dyDescent="0.25">
      <c r="C1514" s="2" t="s">
        <v>1101</v>
      </c>
      <c r="D1514" s="3">
        <v>20023</v>
      </c>
      <c r="F1514" s="4">
        <v>43889</v>
      </c>
      <c r="G1514" s="5">
        <v>501.48</v>
      </c>
      <c r="H1514" s="5">
        <v>105.31</v>
      </c>
      <c r="K1514" s="5">
        <v>606.79</v>
      </c>
      <c r="L1514" s="5" t="s">
        <v>1052</v>
      </c>
      <c r="M1514" s="4">
        <v>43921</v>
      </c>
      <c r="N1514" s="19">
        <f>IF(M1514="","",MONTH(M1514))</f>
        <v>3</v>
      </c>
      <c r="O1514" s="1" t="str">
        <f>VLOOKUP(N1514,[1]Mestre!$B$2:$C$13,2,FALSE)</f>
        <v>Trimestre 1</v>
      </c>
      <c r="Q1514"/>
      <c r="R1514"/>
      <c r="S1514"/>
    </row>
    <row r="1515" spans="3:19" ht="15" x14ac:dyDescent="0.25">
      <c r="C1515" s="2" t="s">
        <v>1101</v>
      </c>
      <c r="D1515" s="3">
        <v>20032</v>
      </c>
      <c r="F1515" s="4">
        <v>43921</v>
      </c>
      <c r="G1515" s="5">
        <v>442.87</v>
      </c>
      <c r="H1515" s="5">
        <v>93</v>
      </c>
      <c r="K1515" s="5">
        <v>535.87</v>
      </c>
      <c r="L1515" s="5" t="s">
        <v>1052</v>
      </c>
      <c r="M1515" s="4">
        <v>43921</v>
      </c>
      <c r="N1515" s="19">
        <f>IF(M1515="","",MONTH(M1515))</f>
        <v>3</v>
      </c>
      <c r="O1515" s="1" t="str">
        <f>VLOOKUP(N1515,[1]Mestre!$B$2:$C$13,2,FALSE)</f>
        <v>Trimestre 1</v>
      </c>
      <c r="Q1515"/>
      <c r="R1515"/>
      <c r="S1515"/>
    </row>
    <row r="1516" spans="3:19" ht="15" x14ac:dyDescent="0.25">
      <c r="C1516" s="2" t="s">
        <v>1101</v>
      </c>
      <c r="D1516" s="3">
        <v>20044</v>
      </c>
      <c r="F1516" s="4">
        <v>43966</v>
      </c>
      <c r="G1516" s="5">
        <v>245.72</v>
      </c>
      <c r="H1516" s="5">
        <v>51.6</v>
      </c>
      <c r="K1516" s="5">
        <v>297.32</v>
      </c>
      <c r="L1516" s="5" t="s">
        <v>834</v>
      </c>
      <c r="M1516" s="4">
        <v>43991</v>
      </c>
      <c r="N1516" s="19">
        <f>IF(M1516="","",MONTH(M1516))</f>
        <v>6</v>
      </c>
      <c r="O1516" s="1" t="str">
        <f>VLOOKUP(N1516,[1]Mestre!$B$2:$C$13,2,FALSE)</f>
        <v>Trimestre 2</v>
      </c>
      <c r="Q1516"/>
      <c r="R1516"/>
      <c r="S1516"/>
    </row>
    <row r="1517" spans="3:19" ht="15" x14ac:dyDescent="0.25">
      <c r="C1517" s="2" t="s">
        <v>1101</v>
      </c>
      <c r="D1517" s="3">
        <v>20052</v>
      </c>
      <c r="F1517" s="4">
        <v>43982</v>
      </c>
      <c r="G1517" s="5">
        <v>744.98</v>
      </c>
      <c r="H1517" s="5">
        <v>156.44999999999999</v>
      </c>
      <c r="K1517" s="5">
        <v>901.43</v>
      </c>
      <c r="L1517" s="5" t="s">
        <v>834</v>
      </c>
      <c r="M1517" s="4">
        <v>43991</v>
      </c>
      <c r="N1517" s="19">
        <f>IF(M1517="","",MONTH(M1517))</f>
        <v>6</v>
      </c>
      <c r="O1517" s="1" t="str">
        <f>VLOOKUP(N1517,[1]Mestre!$B$2:$C$13,2,FALSE)</f>
        <v>Trimestre 2</v>
      </c>
      <c r="Q1517"/>
      <c r="R1517"/>
      <c r="S1517"/>
    </row>
    <row r="1518" spans="3:19" ht="15" x14ac:dyDescent="0.25">
      <c r="C1518" s="2" t="s">
        <v>1101</v>
      </c>
      <c r="D1518" s="3">
        <v>20062</v>
      </c>
      <c r="F1518" s="4">
        <v>44012</v>
      </c>
      <c r="G1518" s="5">
        <v>1223.33</v>
      </c>
      <c r="H1518" s="5">
        <v>256.89999999999998</v>
      </c>
      <c r="K1518" s="5">
        <v>1480.23</v>
      </c>
      <c r="L1518" s="5" t="s">
        <v>1052</v>
      </c>
      <c r="M1518" s="4">
        <v>44012</v>
      </c>
      <c r="N1518" s="19">
        <f>IF(M1518="","",MONTH(M1518))</f>
        <v>6</v>
      </c>
      <c r="O1518" s="1" t="str">
        <f>VLOOKUP(N1518,[1]Mestre!$B$2:$C$13,2,FALSE)</f>
        <v>Trimestre 2</v>
      </c>
      <c r="Q1518"/>
      <c r="R1518"/>
      <c r="S1518"/>
    </row>
    <row r="1519" spans="3:19" ht="15" x14ac:dyDescent="0.25">
      <c r="C1519" s="2" t="s">
        <v>1101</v>
      </c>
      <c r="D1519" s="3">
        <v>20067</v>
      </c>
      <c r="F1519" s="4">
        <v>44043</v>
      </c>
      <c r="G1519" s="5">
        <v>999.52</v>
      </c>
      <c r="H1519" s="5">
        <v>209.9</v>
      </c>
      <c r="K1519" s="5">
        <v>1209.42</v>
      </c>
      <c r="L1519" s="5" t="s">
        <v>1052</v>
      </c>
      <c r="M1519" s="4">
        <v>44043</v>
      </c>
      <c r="N1519" s="19">
        <f>IF(M1519="","",MONTH(M1519))</f>
        <v>7</v>
      </c>
      <c r="O1519" s="1" t="str">
        <f>VLOOKUP(N1519,[1]Mestre!$B$2:$C$13,2,FALSE)</f>
        <v>Trimestre 3</v>
      </c>
      <c r="Q1519"/>
      <c r="R1519"/>
      <c r="S1519"/>
    </row>
    <row r="1520" spans="3:19" ht="15" x14ac:dyDescent="0.25">
      <c r="C1520" s="2" t="s">
        <v>1102</v>
      </c>
      <c r="D1520" s="3" t="s">
        <v>1103</v>
      </c>
      <c r="F1520" s="4">
        <v>43902</v>
      </c>
      <c r="G1520" s="5">
        <v>1294.6199999999999</v>
      </c>
      <c r="H1520" s="5">
        <v>271.87</v>
      </c>
      <c r="K1520" s="5">
        <v>1566.49</v>
      </c>
      <c r="L1520" s="5" t="s">
        <v>33</v>
      </c>
      <c r="M1520" s="4">
        <v>43920</v>
      </c>
      <c r="N1520" s="19">
        <f>IF(M1520="","",MONTH(M1520))</f>
        <v>3</v>
      </c>
      <c r="O1520" s="1" t="str">
        <f>VLOOKUP(N1520,[1]Mestre!$B$2:$C$13,2,FALSE)</f>
        <v>Trimestre 1</v>
      </c>
      <c r="Q1520"/>
      <c r="R1520"/>
      <c r="S1520"/>
    </row>
    <row r="1521" spans="3:19" ht="15" x14ac:dyDescent="0.25">
      <c r="C1521" s="2" t="s">
        <v>1104</v>
      </c>
      <c r="D1521" s="3" t="s">
        <v>1105</v>
      </c>
      <c r="F1521" s="4">
        <v>43859</v>
      </c>
      <c r="G1521" s="5">
        <v>2913.2</v>
      </c>
      <c r="H1521" s="5">
        <v>611.77</v>
      </c>
      <c r="K1521" s="5">
        <v>3524.97</v>
      </c>
      <c r="L1521" s="5" t="s">
        <v>1106</v>
      </c>
      <c r="M1521" s="4">
        <v>43861</v>
      </c>
      <c r="N1521" s="19">
        <f>IF(M1521="","",MONTH(M1521))</f>
        <v>1</v>
      </c>
      <c r="O1521" s="1" t="str">
        <f>VLOOKUP(N1521,[1]Mestre!$B$2:$C$13,2,FALSE)</f>
        <v>Trimestre 1</v>
      </c>
      <c r="Q1521"/>
      <c r="R1521"/>
      <c r="S1521"/>
    </row>
    <row r="1522" spans="3:19" ht="15" x14ac:dyDescent="0.25">
      <c r="C1522" s="2" t="s">
        <v>1104</v>
      </c>
      <c r="D1522" s="3" t="s">
        <v>1107</v>
      </c>
      <c r="F1522" s="4">
        <v>44106</v>
      </c>
      <c r="G1522" s="5">
        <v>1567.8</v>
      </c>
      <c r="H1522" s="5">
        <v>329.24</v>
      </c>
      <c r="K1522" s="5">
        <v>1897.04</v>
      </c>
      <c r="L1522" s="5" t="s">
        <v>1108</v>
      </c>
      <c r="M1522" s="4">
        <v>44112</v>
      </c>
      <c r="N1522" s="19">
        <f>IF(M1522="","",MONTH(M1522))</f>
        <v>10</v>
      </c>
      <c r="O1522" s="1" t="str">
        <f>VLOOKUP(N1522,[1]Mestre!$B$2:$C$13,2,FALSE)</f>
        <v>Trimestre 4</v>
      </c>
      <c r="Q1522"/>
      <c r="R1522"/>
      <c r="S1522"/>
    </row>
    <row r="1523" spans="3:19" ht="15" x14ac:dyDescent="0.25">
      <c r="C1523" s="2" t="s">
        <v>1109</v>
      </c>
      <c r="D1523" s="3" t="s">
        <v>1110</v>
      </c>
      <c r="F1523" s="4">
        <v>44146</v>
      </c>
      <c r="G1523" s="5">
        <v>1215.8</v>
      </c>
      <c r="H1523" s="5">
        <v>255.32</v>
      </c>
      <c r="K1523" s="5">
        <v>1471.12</v>
      </c>
      <c r="L1523" s="5" t="s">
        <v>402</v>
      </c>
      <c r="M1523" s="4">
        <v>44148</v>
      </c>
      <c r="N1523" s="19">
        <f>IF(M1523="","",MONTH(M1523))</f>
        <v>11</v>
      </c>
      <c r="O1523" s="1" t="str">
        <f>VLOOKUP(N1523,[1]Mestre!$B$2:$C$13,2,FALSE)</f>
        <v>Trimestre 4</v>
      </c>
      <c r="Q1523"/>
      <c r="R1523"/>
      <c r="S1523"/>
    </row>
    <row r="1524" spans="3:19" ht="15" x14ac:dyDescent="0.25">
      <c r="C1524" s="2" t="s">
        <v>1109</v>
      </c>
      <c r="D1524" s="3" t="s">
        <v>1111</v>
      </c>
      <c r="F1524" s="4">
        <v>44146</v>
      </c>
      <c r="G1524" s="5">
        <v>739.44</v>
      </c>
      <c r="H1524" s="5">
        <v>155.28</v>
      </c>
      <c r="K1524" s="5">
        <v>894.72</v>
      </c>
      <c r="L1524" s="5" t="s">
        <v>1112</v>
      </c>
      <c r="M1524" s="4">
        <v>44148</v>
      </c>
      <c r="N1524" s="19">
        <f>IF(M1524="","",MONTH(M1524))</f>
        <v>11</v>
      </c>
      <c r="O1524" s="1" t="str">
        <f>VLOOKUP(N1524,[1]Mestre!$B$2:$C$13,2,FALSE)</f>
        <v>Trimestre 4</v>
      </c>
      <c r="Q1524"/>
      <c r="R1524"/>
      <c r="S1524"/>
    </row>
    <row r="1525" spans="3:19" ht="15" x14ac:dyDescent="0.25">
      <c r="C1525" s="2" t="s">
        <v>1109</v>
      </c>
      <c r="D1525" s="3" t="s">
        <v>1113</v>
      </c>
      <c r="F1525" s="4">
        <v>44187</v>
      </c>
      <c r="G1525" s="5">
        <v>2218.3200000000002</v>
      </c>
      <c r="H1525" s="5">
        <v>465.85</v>
      </c>
      <c r="K1525" s="5">
        <v>2684.17</v>
      </c>
      <c r="L1525" s="5" t="s">
        <v>1112</v>
      </c>
      <c r="M1525" s="4">
        <v>44196</v>
      </c>
      <c r="N1525" s="19">
        <f>IF(M1525="","",MONTH(M1525))</f>
        <v>12</v>
      </c>
      <c r="O1525" s="1" t="str">
        <f>VLOOKUP(N1525,[1]Mestre!$B$2:$C$13,2,FALSE)</f>
        <v>Trimestre 4</v>
      </c>
      <c r="Q1525"/>
      <c r="R1525"/>
      <c r="S1525"/>
    </row>
    <row r="1526" spans="3:19" ht="15" x14ac:dyDescent="0.25">
      <c r="C1526" s="2" t="s">
        <v>1114</v>
      </c>
      <c r="D1526" s="3" t="s">
        <v>1115</v>
      </c>
      <c r="F1526" s="4">
        <v>43861</v>
      </c>
      <c r="G1526" s="5">
        <v>165.12</v>
      </c>
      <c r="H1526" s="5">
        <v>34.67</v>
      </c>
      <c r="K1526" s="5">
        <v>199.79</v>
      </c>
      <c r="L1526" s="5" t="s">
        <v>839</v>
      </c>
      <c r="M1526" s="4">
        <v>43861</v>
      </c>
      <c r="N1526" s="19">
        <f>IF(M1526="","",MONTH(M1526))</f>
        <v>1</v>
      </c>
      <c r="O1526" s="1" t="str">
        <f>VLOOKUP(N1526,[1]Mestre!$B$2:$C$13,2,FALSE)</f>
        <v>Trimestre 1</v>
      </c>
      <c r="Q1526"/>
      <c r="R1526"/>
      <c r="S1526"/>
    </row>
    <row r="1527" spans="3:19" ht="15" x14ac:dyDescent="0.25">
      <c r="C1527" s="2" t="s">
        <v>1114</v>
      </c>
      <c r="D1527" s="3" t="s">
        <v>1116</v>
      </c>
      <c r="F1527" s="4">
        <v>43890</v>
      </c>
      <c r="G1527" s="5">
        <v>254.1</v>
      </c>
      <c r="H1527" s="5">
        <v>53.36</v>
      </c>
      <c r="K1527" s="5">
        <v>307.45999999999998</v>
      </c>
      <c r="L1527" s="5" t="s">
        <v>839</v>
      </c>
      <c r="M1527" s="4">
        <v>43890</v>
      </c>
      <c r="N1527" s="19">
        <f>IF(M1527="","",MONTH(M1527))</f>
        <v>2</v>
      </c>
      <c r="O1527" s="1" t="str">
        <f>VLOOKUP(N1527,[1]Mestre!$B$2:$C$13,2,FALSE)</f>
        <v>Trimestre 1</v>
      </c>
      <c r="Q1527"/>
      <c r="R1527"/>
      <c r="S1527"/>
    </row>
    <row r="1528" spans="3:19" ht="15" x14ac:dyDescent="0.25">
      <c r="C1528" s="2" t="s">
        <v>1114</v>
      </c>
      <c r="D1528" s="3" t="s">
        <v>1117</v>
      </c>
      <c r="F1528" s="4">
        <v>43921</v>
      </c>
      <c r="G1528" s="5">
        <v>114.48</v>
      </c>
      <c r="H1528" s="5">
        <v>24.04</v>
      </c>
      <c r="K1528" s="5">
        <v>138.52000000000001</v>
      </c>
      <c r="L1528" s="5" t="s">
        <v>839</v>
      </c>
      <c r="M1528" s="4">
        <v>43921</v>
      </c>
      <c r="N1528" s="19">
        <f>IF(M1528="","",MONTH(M1528))</f>
        <v>3</v>
      </c>
      <c r="O1528" s="1" t="str">
        <f>VLOOKUP(N1528,[1]Mestre!$B$2:$C$13,2,FALSE)</f>
        <v>Trimestre 1</v>
      </c>
      <c r="Q1528"/>
      <c r="R1528"/>
      <c r="S1528"/>
    </row>
    <row r="1529" spans="3:19" ht="15" x14ac:dyDescent="0.25">
      <c r="C1529" s="2" t="s">
        <v>1114</v>
      </c>
      <c r="D1529" s="3" t="s">
        <v>1118</v>
      </c>
      <c r="F1529" s="4">
        <v>43951</v>
      </c>
      <c r="G1529" s="5">
        <v>275.56</v>
      </c>
      <c r="H1529" s="5">
        <v>57.87</v>
      </c>
      <c r="K1529" s="5">
        <v>333.43</v>
      </c>
      <c r="L1529" s="5" t="s">
        <v>839</v>
      </c>
      <c r="M1529" s="4">
        <v>43951</v>
      </c>
      <c r="N1529" s="19">
        <f>IF(M1529="","",MONTH(M1529))</f>
        <v>4</v>
      </c>
      <c r="O1529" s="1" t="str">
        <f>VLOOKUP(N1529,[1]Mestre!$B$2:$C$13,2,FALSE)</f>
        <v>Trimestre 2</v>
      </c>
      <c r="Q1529"/>
      <c r="R1529"/>
      <c r="S1529"/>
    </row>
    <row r="1530" spans="3:19" ht="15" x14ac:dyDescent="0.25">
      <c r="C1530" s="2" t="s">
        <v>1114</v>
      </c>
      <c r="D1530" s="3" t="s">
        <v>1119</v>
      </c>
      <c r="F1530" s="4">
        <v>43982</v>
      </c>
      <c r="G1530" s="5">
        <v>183.51</v>
      </c>
      <c r="H1530" s="5">
        <v>38.53</v>
      </c>
      <c r="K1530" s="5">
        <v>222.04</v>
      </c>
      <c r="L1530" s="5" t="s">
        <v>839</v>
      </c>
      <c r="M1530" s="4">
        <v>43982</v>
      </c>
      <c r="N1530" s="19">
        <f>IF(M1530="","",MONTH(M1530))</f>
        <v>5</v>
      </c>
      <c r="O1530" s="1" t="str">
        <f>VLOOKUP(N1530,[1]Mestre!$B$2:$C$13,2,FALSE)</f>
        <v>Trimestre 2</v>
      </c>
      <c r="Q1530"/>
      <c r="R1530"/>
      <c r="S1530"/>
    </row>
    <row r="1531" spans="3:19" ht="15" x14ac:dyDescent="0.25">
      <c r="C1531" s="2" t="s">
        <v>1114</v>
      </c>
      <c r="D1531" s="3" t="s">
        <v>1120</v>
      </c>
      <c r="F1531" s="4">
        <v>44012</v>
      </c>
      <c r="G1531" s="5">
        <v>305.52</v>
      </c>
      <c r="H1531" s="5">
        <v>64.150000000000006</v>
      </c>
      <c r="K1531" s="5">
        <v>369.67</v>
      </c>
      <c r="L1531" s="5" t="s">
        <v>839</v>
      </c>
      <c r="M1531" s="4">
        <v>44012</v>
      </c>
      <c r="N1531" s="19">
        <f>IF(M1531="","",MONTH(M1531))</f>
        <v>6</v>
      </c>
      <c r="O1531" s="1" t="str">
        <f>VLOOKUP(N1531,[1]Mestre!$B$2:$C$13,2,FALSE)</f>
        <v>Trimestre 2</v>
      </c>
      <c r="Q1531"/>
      <c r="R1531"/>
      <c r="S1531"/>
    </row>
    <row r="1532" spans="3:19" ht="15" x14ac:dyDescent="0.25">
      <c r="C1532" s="2" t="s">
        <v>1114</v>
      </c>
      <c r="D1532" s="3" t="s">
        <v>1121</v>
      </c>
      <c r="F1532" s="4">
        <v>44043</v>
      </c>
      <c r="G1532" s="5">
        <v>253.52</v>
      </c>
      <c r="H1532" s="5">
        <v>53.24</v>
      </c>
      <c r="K1532" s="5">
        <v>306.76</v>
      </c>
      <c r="L1532" s="5" t="s">
        <v>839</v>
      </c>
      <c r="M1532" s="4">
        <v>44043</v>
      </c>
      <c r="N1532" s="19">
        <f>IF(M1532="","",MONTH(M1532))</f>
        <v>7</v>
      </c>
      <c r="O1532" s="1" t="str">
        <f>VLOOKUP(N1532,[1]Mestre!$B$2:$C$13,2,FALSE)</f>
        <v>Trimestre 3</v>
      </c>
      <c r="Q1532"/>
      <c r="R1532"/>
      <c r="S1532"/>
    </row>
    <row r="1533" spans="3:19" ht="15" x14ac:dyDescent="0.25">
      <c r="C1533" s="2" t="s">
        <v>1114</v>
      </c>
      <c r="D1533" s="3" t="s">
        <v>1122</v>
      </c>
      <c r="F1533" s="4">
        <v>44074</v>
      </c>
      <c r="G1533" s="5">
        <v>247.85</v>
      </c>
      <c r="H1533" s="5">
        <v>52.04</v>
      </c>
      <c r="K1533" s="5">
        <v>299.89</v>
      </c>
      <c r="L1533" s="5" t="s">
        <v>1123</v>
      </c>
      <c r="M1533" s="4">
        <v>44074</v>
      </c>
      <c r="N1533" s="19">
        <f>IF(M1533="","",MONTH(M1533))</f>
        <v>8</v>
      </c>
      <c r="O1533" s="1" t="str">
        <f>VLOOKUP(N1533,[1]Mestre!$B$2:$C$13,2,FALSE)</f>
        <v>Trimestre 3</v>
      </c>
      <c r="Q1533"/>
      <c r="R1533"/>
      <c r="S1533"/>
    </row>
    <row r="1534" spans="3:19" ht="15" x14ac:dyDescent="0.25">
      <c r="C1534" s="2" t="s">
        <v>1114</v>
      </c>
      <c r="D1534" s="3" t="s">
        <v>1124</v>
      </c>
      <c r="F1534" s="4">
        <v>44104</v>
      </c>
      <c r="G1534" s="5">
        <v>336.39</v>
      </c>
      <c r="H1534" s="5">
        <v>70.64</v>
      </c>
      <c r="K1534" s="5">
        <v>407.03</v>
      </c>
      <c r="L1534" s="5" t="s">
        <v>1125</v>
      </c>
      <c r="M1534" s="4">
        <v>44104</v>
      </c>
      <c r="N1534" s="19">
        <f>IF(M1534="","",MONTH(M1534))</f>
        <v>9</v>
      </c>
      <c r="O1534" s="1" t="str">
        <f>VLOOKUP(N1534,[1]Mestre!$B$2:$C$13,2,FALSE)</f>
        <v>Trimestre 3</v>
      </c>
      <c r="Q1534"/>
      <c r="R1534"/>
      <c r="S1534"/>
    </row>
    <row r="1535" spans="3:19" ht="15" x14ac:dyDescent="0.25">
      <c r="C1535" s="2" t="s">
        <v>1114</v>
      </c>
      <c r="D1535" s="3" t="s">
        <v>1126</v>
      </c>
      <c r="F1535" s="4">
        <v>44135</v>
      </c>
      <c r="G1535" s="5">
        <v>246.77</v>
      </c>
      <c r="H1535" s="5">
        <v>51.82</v>
      </c>
      <c r="K1535" s="5">
        <v>298.58999999999997</v>
      </c>
      <c r="L1535" s="5" t="s">
        <v>1127</v>
      </c>
      <c r="M1535" s="4">
        <v>44135</v>
      </c>
      <c r="N1535" s="19">
        <f>IF(M1535="","",MONTH(M1535))</f>
        <v>10</v>
      </c>
      <c r="O1535" s="1" t="str">
        <f>VLOOKUP(N1535,[1]Mestre!$B$2:$C$13,2,FALSE)</f>
        <v>Trimestre 4</v>
      </c>
      <c r="Q1535"/>
      <c r="R1535"/>
      <c r="S1535"/>
    </row>
    <row r="1536" spans="3:19" ht="15" x14ac:dyDescent="0.25">
      <c r="C1536" s="2" t="s">
        <v>1114</v>
      </c>
      <c r="D1536" s="3" t="s">
        <v>1128</v>
      </c>
      <c r="F1536" s="4">
        <v>44165</v>
      </c>
      <c r="G1536" s="5">
        <v>292.13</v>
      </c>
      <c r="H1536" s="5">
        <v>61.35</v>
      </c>
      <c r="K1536" s="5">
        <v>353.48</v>
      </c>
      <c r="L1536" s="5" t="s">
        <v>839</v>
      </c>
      <c r="M1536" s="4">
        <v>44165</v>
      </c>
      <c r="N1536" s="19">
        <f>IF(M1536="","",MONTH(M1536))</f>
        <v>11</v>
      </c>
      <c r="O1536" s="1" t="str">
        <f>VLOOKUP(N1536,[1]Mestre!$B$2:$C$13,2,FALSE)</f>
        <v>Trimestre 4</v>
      </c>
      <c r="Q1536"/>
      <c r="R1536"/>
      <c r="S1536"/>
    </row>
    <row r="1537" spans="3:19" ht="15" x14ac:dyDescent="0.25">
      <c r="C1537" s="2" t="s">
        <v>1114</v>
      </c>
      <c r="D1537" s="3" t="s">
        <v>1129</v>
      </c>
      <c r="F1537" s="4">
        <v>44196</v>
      </c>
      <c r="G1537" s="5">
        <v>234.08</v>
      </c>
      <c r="H1537" s="5">
        <v>49.16</v>
      </c>
      <c r="K1537" s="5">
        <v>283.24</v>
      </c>
      <c r="L1537" s="5" t="s">
        <v>839</v>
      </c>
      <c r="M1537" s="4">
        <v>44196</v>
      </c>
      <c r="N1537" s="19">
        <f>IF(M1537="","",MONTH(M1537))</f>
        <v>12</v>
      </c>
      <c r="O1537" s="1" t="str">
        <f>VLOOKUP(N1537,[1]Mestre!$B$2:$C$13,2,FALSE)</f>
        <v>Trimestre 4</v>
      </c>
      <c r="Q1537"/>
      <c r="R1537"/>
      <c r="S1537"/>
    </row>
    <row r="1538" spans="3:19" ht="15" x14ac:dyDescent="0.25">
      <c r="C1538" s="2" t="s">
        <v>1130</v>
      </c>
      <c r="D1538" s="3" t="s">
        <v>1131</v>
      </c>
      <c r="F1538" s="4">
        <v>44134</v>
      </c>
      <c r="G1538" s="5">
        <v>469.4</v>
      </c>
      <c r="H1538" s="5">
        <v>98.57</v>
      </c>
      <c r="K1538" s="5">
        <v>567.97</v>
      </c>
      <c r="L1538" s="5" t="s">
        <v>42</v>
      </c>
      <c r="M1538" s="4">
        <v>44162</v>
      </c>
      <c r="N1538" s="19">
        <f>IF(M1538="","",MONTH(M1538))</f>
        <v>11</v>
      </c>
      <c r="O1538" s="1" t="str">
        <f>VLOOKUP(N1538,[1]Mestre!$B$2:$C$13,2,FALSE)</f>
        <v>Trimestre 4</v>
      </c>
      <c r="Q1538"/>
      <c r="R1538"/>
      <c r="S1538"/>
    </row>
    <row r="1539" spans="3:19" ht="15" x14ac:dyDescent="0.25">
      <c r="C1539" s="2" t="s">
        <v>1132</v>
      </c>
      <c r="D1539" s="3">
        <v>20200003</v>
      </c>
      <c r="F1539" s="4">
        <v>43844</v>
      </c>
      <c r="G1539" s="5">
        <v>490</v>
      </c>
      <c r="H1539" s="5">
        <v>102.9</v>
      </c>
      <c r="K1539" s="5">
        <v>592.9</v>
      </c>
      <c r="L1539" s="5" t="s">
        <v>1133</v>
      </c>
      <c r="M1539" s="4">
        <v>43857</v>
      </c>
      <c r="N1539" s="19">
        <f>IF(M1539="","",MONTH(M1539))</f>
        <v>1</v>
      </c>
      <c r="O1539" s="1" t="str">
        <f>VLOOKUP(N1539,[1]Mestre!$B$2:$C$13,2,FALSE)</f>
        <v>Trimestre 1</v>
      </c>
      <c r="Q1539"/>
      <c r="R1539"/>
      <c r="S1539"/>
    </row>
    <row r="1540" spans="3:19" ht="15" x14ac:dyDescent="0.25">
      <c r="C1540" s="2" t="s">
        <v>1132</v>
      </c>
      <c r="D1540" s="3">
        <v>20200004</v>
      </c>
      <c r="F1540" s="4">
        <v>43844</v>
      </c>
      <c r="G1540" s="5">
        <v>5461.6</v>
      </c>
      <c r="H1540" s="5">
        <v>1146.94</v>
      </c>
      <c r="K1540" s="5">
        <v>6608.54</v>
      </c>
      <c r="L1540" s="5" t="s">
        <v>1134</v>
      </c>
      <c r="M1540" s="4">
        <v>43857</v>
      </c>
      <c r="N1540" s="19">
        <f>IF(M1540="","",MONTH(M1540))</f>
        <v>1</v>
      </c>
      <c r="O1540" s="1" t="str">
        <f>VLOOKUP(N1540,[1]Mestre!$B$2:$C$13,2,FALSE)</f>
        <v>Trimestre 1</v>
      </c>
      <c r="Q1540"/>
      <c r="R1540"/>
      <c r="S1540"/>
    </row>
    <row r="1541" spans="3:19" ht="15" x14ac:dyDescent="0.25">
      <c r="C1541" s="2" t="s">
        <v>1132</v>
      </c>
      <c r="D1541" s="3">
        <v>20200006</v>
      </c>
      <c r="F1541" s="4">
        <v>43844</v>
      </c>
      <c r="G1541" s="5">
        <v>1470</v>
      </c>
      <c r="H1541" s="5">
        <v>308.7</v>
      </c>
      <c r="K1541" s="5">
        <v>1778.7</v>
      </c>
      <c r="L1541" s="5" t="s">
        <v>1135</v>
      </c>
      <c r="M1541" s="4">
        <v>43857</v>
      </c>
      <c r="N1541" s="19">
        <f>IF(M1541="","",MONTH(M1541))</f>
        <v>1</v>
      </c>
      <c r="O1541" s="1" t="str">
        <f>VLOOKUP(N1541,[1]Mestre!$B$2:$C$13,2,FALSE)</f>
        <v>Trimestre 1</v>
      </c>
      <c r="Q1541"/>
      <c r="R1541"/>
      <c r="S1541"/>
    </row>
    <row r="1542" spans="3:19" ht="15" x14ac:dyDescent="0.25">
      <c r="C1542" s="2" t="s">
        <v>1132</v>
      </c>
      <c r="D1542" s="3">
        <v>20200059</v>
      </c>
      <c r="F1542" s="4">
        <v>43879</v>
      </c>
      <c r="G1542" s="5">
        <v>760</v>
      </c>
      <c r="H1542" s="5">
        <v>159.6</v>
      </c>
      <c r="K1542" s="5">
        <v>919.6</v>
      </c>
      <c r="L1542" s="5" t="s">
        <v>1136</v>
      </c>
      <c r="M1542" s="4">
        <v>43881</v>
      </c>
      <c r="N1542" s="19">
        <f>IF(M1542="","",MONTH(M1542))</f>
        <v>2</v>
      </c>
      <c r="O1542" s="1" t="str">
        <f>VLOOKUP(N1542,[1]Mestre!$B$2:$C$13,2,FALSE)</f>
        <v>Trimestre 1</v>
      </c>
      <c r="Q1542"/>
      <c r="R1542"/>
      <c r="S1542"/>
    </row>
    <row r="1543" spans="3:19" ht="15" x14ac:dyDescent="0.25">
      <c r="C1543" s="2" t="s">
        <v>1132</v>
      </c>
      <c r="D1543" s="3">
        <v>20200061</v>
      </c>
      <c r="F1543" s="4">
        <v>43879</v>
      </c>
      <c r="G1543" s="5">
        <v>784</v>
      </c>
      <c r="H1543" s="5">
        <v>164.64</v>
      </c>
      <c r="K1543" s="5">
        <v>948.64</v>
      </c>
      <c r="L1543" s="5" t="s">
        <v>1137</v>
      </c>
      <c r="M1543" s="4">
        <v>43881</v>
      </c>
      <c r="N1543" s="19">
        <f>IF(M1543="","",MONTH(M1543))</f>
        <v>2</v>
      </c>
      <c r="O1543" s="1" t="str">
        <f>VLOOKUP(N1543,[1]Mestre!$B$2:$C$13,2,FALSE)</f>
        <v>Trimestre 1</v>
      </c>
      <c r="Q1543"/>
      <c r="R1543"/>
      <c r="S1543"/>
    </row>
    <row r="1544" spans="3:19" ht="15" x14ac:dyDescent="0.25">
      <c r="C1544" s="2" t="s">
        <v>1132</v>
      </c>
      <c r="D1544" s="3">
        <v>20200079</v>
      </c>
      <c r="F1544" s="4">
        <v>43899</v>
      </c>
      <c r="G1544" s="5">
        <v>1680</v>
      </c>
      <c r="H1544" s="5">
        <v>352.8</v>
      </c>
      <c r="K1544" s="5">
        <v>2032.8</v>
      </c>
      <c r="L1544" s="5" t="s">
        <v>1138</v>
      </c>
      <c r="M1544" s="4">
        <v>43901</v>
      </c>
      <c r="N1544" s="19">
        <f>IF(M1544="","",MONTH(M1544))</f>
        <v>3</v>
      </c>
      <c r="O1544" s="1" t="str">
        <f>VLOOKUP(N1544,[1]Mestre!$B$2:$C$13,2,FALSE)</f>
        <v>Trimestre 1</v>
      </c>
      <c r="Q1544"/>
      <c r="R1544"/>
      <c r="S1544"/>
    </row>
    <row r="1545" spans="3:19" ht="15" x14ac:dyDescent="0.25">
      <c r="C1545" s="2" t="s">
        <v>1132</v>
      </c>
      <c r="D1545" s="3">
        <v>20200078</v>
      </c>
      <c r="F1545" s="4">
        <v>43899</v>
      </c>
      <c r="G1545" s="5">
        <v>980</v>
      </c>
      <c r="H1545" s="5">
        <v>205.8</v>
      </c>
      <c r="K1545" s="5">
        <v>1185.8</v>
      </c>
      <c r="L1545" s="5" t="s">
        <v>1139</v>
      </c>
      <c r="M1545" s="4">
        <v>43901</v>
      </c>
      <c r="N1545" s="19">
        <f>IF(M1545="","",MONTH(M1545))</f>
        <v>3</v>
      </c>
      <c r="O1545" s="1" t="str">
        <f>VLOOKUP(N1545,[1]Mestre!$B$2:$C$13,2,FALSE)</f>
        <v>Trimestre 1</v>
      </c>
      <c r="Q1545"/>
      <c r="R1545"/>
      <c r="S1545"/>
    </row>
    <row r="1546" spans="3:19" ht="15" x14ac:dyDescent="0.25">
      <c r="C1546" s="2" t="s">
        <v>1132</v>
      </c>
      <c r="D1546" s="3">
        <v>20200075</v>
      </c>
      <c r="F1546" s="4">
        <v>43899</v>
      </c>
      <c r="G1546" s="5">
        <v>882</v>
      </c>
      <c r="H1546" s="5">
        <v>185.22</v>
      </c>
      <c r="K1546" s="5">
        <v>1067.22</v>
      </c>
      <c r="L1546" s="5" t="s">
        <v>1140</v>
      </c>
      <c r="M1546" s="4">
        <v>43921</v>
      </c>
      <c r="N1546" s="19">
        <f>IF(M1546="","",MONTH(M1546))</f>
        <v>3</v>
      </c>
      <c r="O1546" s="1" t="str">
        <f>VLOOKUP(N1546,[1]Mestre!$B$2:$C$13,2,FALSE)</f>
        <v>Trimestre 1</v>
      </c>
      <c r="Q1546"/>
      <c r="R1546"/>
      <c r="S1546"/>
    </row>
    <row r="1547" spans="3:19" ht="15" x14ac:dyDescent="0.25">
      <c r="C1547" s="2" t="s">
        <v>1132</v>
      </c>
      <c r="D1547" s="3">
        <v>20200088</v>
      </c>
      <c r="F1547" s="4">
        <v>43924</v>
      </c>
      <c r="G1547" s="5">
        <v>285</v>
      </c>
      <c r="H1547" s="5">
        <v>59.85</v>
      </c>
      <c r="K1547" s="5">
        <v>344.85</v>
      </c>
      <c r="L1547" s="5" t="s">
        <v>1141</v>
      </c>
      <c r="M1547" s="4">
        <v>43924</v>
      </c>
      <c r="N1547" s="19">
        <f>IF(M1547="","",MONTH(M1547))</f>
        <v>4</v>
      </c>
      <c r="O1547" s="1" t="str">
        <f>VLOOKUP(N1547,[1]Mestre!$B$2:$C$13,2,FALSE)</f>
        <v>Trimestre 2</v>
      </c>
      <c r="Q1547"/>
      <c r="R1547"/>
      <c r="S1547"/>
    </row>
    <row r="1548" spans="3:19" ht="15" x14ac:dyDescent="0.25">
      <c r="C1548" s="2" t="s">
        <v>1132</v>
      </c>
      <c r="D1548" s="3">
        <v>20200192</v>
      </c>
      <c r="F1548" s="4">
        <v>44035</v>
      </c>
      <c r="G1548" s="5">
        <v>285</v>
      </c>
      <c r="H1548" s="5">
        <v>59.85</v>
      </c>
      <c r="K1548" s="5">
        <v>344.85</v>
      </c>
      <c r="L1548" s="5" t="s">
        <v>1141</v>
      </c>
      <c r="M1548" s="4">
        <v>44153</v>
      </c>
      <c r="N1548" s="19">
        <f>IF(M1548="","",MONTH(M1548))</f>
        <v>11</v>
      </c>
      <c r="O1548" s="1" t="str">
        <f>VLOOKUP(N1548,[1]Mestre!$B$2:$C$13,2,FALSE)</f>
        <v>Trimestre 4</v>
      </c>
      <c r="Q1548"/>
      <c r="R1548"/>
      <c r="S1548"/>
    </row>
    <row r="1549" spans="3:19" ht="15" x14ac:dyDescent="0.25">
      <c r="C1549" s="2" t="s">
        <v>1132</v>
      </c>
      <c r="D1549" s="3">
        <v>20200144</v>
      </c>
      <c r="F1549" s="4">
        <v>44105</v>
      </c>
      <c r="G1549" s="5">
        <v>1995</v>
      </c>
      <c r="H1549" s="5">
        <v>418.95</v>
      </c>
      <c r="K1549" s="5">
        <v>2413.9499999999998</v>
      </c>
      <c r="L1549" s="5" t="s">
        <v>42</v>
      </c>
      <c r="M1549" s="4">
        <v>44124</v>
      </c>
      <c r="N1549" s="19">
        <f>IF(M1549="","",MONTH(M1549))</f>
        <v>10</v>
      </c>
      <c r="O1549" s="1" t="str">
        <f>VLOOKUP(N1549,[1]Mestre!$B$2:$C$13,2,FALSE)</f>
        <v>Trimestre 4</v>
      </c>
      <c r="Q1549"/>
      <c r="R1549"/>
      <c r="S1549"/>
    </row>
    <row r="1550" spans="3:19" ht="15" x14ac:dyDescent="0.25">
      <c r="C1550" s="2" t="s">
        <v>1132</v>
      </c>
      <c r="D1550" s="3">
        <v>20200127</v>
      </c>
      <c r="F1550" s="4">
        <v>44105</v>
      </c>
      <c r="G1550" s="5">
        <v>76.98</v>
      </c>
      <c r="H1550" s="5">
        <v>16.170000000000002</v>
      </c>
      <c r="K1550" s="5">
        <v>93.15</v>
      </c>
      <c r="L1550" s="5" t="s">
        <v>42</v>
      </c>
      <c r="M1550" s="4">
        <v>44124</v>
      </c>
      <c r="N1550" s="19">
        <f>IF(M1550="","",MONTH(M1550))</f>
        <v>10</v>
      </c>
      <c r="O1550" s="1" t="str">
        <f>VLOOKUP(N1550,[1]Mestre!$B$2:$C$13,2,FALSE)</f>
        <v>Trimestre 4</v>
      </c>
      <c r="Q1550"/>
      <c r="R1550"/>
      <c r="S1550"/>
    </row>
    <row r="1551" spans="3:19" ht="15" x14ac:dyDescent="0.25">
      <c r="C1551" s="2" t="s">
        <v>1142</v>
      </c>
      <c r="D1551" s="3">
        <v>26</v>
      </c>
      <c r="F1551" s="4">
        <v>44180</v>
      </c>
      <c r="G1551" s="5">
        <v>770</v>
      </c>
      <c r="H1551" s="5">
        <v>161.69999999999999</v>
      </c>
      <c r="K1551" s="5">
        <v>931.7</v>
      </c>
      <c r="L1551" s="5" t="s">
        <v>39</v>
      </c>
      <c r="M1551" s="4">
        <v>44196</v>
      </c>
      <c r="N1551" s="19">
        <f>IF(M1551="","",MONTH(M1551))</f>
        <v>12</v>
      </c>
      <c r="O1551" s="1" t="str">
        <f>VLOOKUP(N1551,[1]Mestre!$B$2:$C$13,2,FALSE)</f>
        <v>Trimestre 4</v>
      </c>
      <c r="Q1551"/>
      <c r="R1551"/>
      <c r="S1551"/>
    </row>
    <row r="1552" spans="3:19" ht="15" x14ac:dyDescent="0.25">
      <c r="C1552" s="2" t="s">
        <v>1143</v>
      </c>
      <c r="D1552" s="3">
        <v>19009488</v>
      </c>
      <c r="F1552" s="4">
        <v>43861</v>
      </c>
      <c r="G1552" s="5">
        <v>70</v>
      </c>
      <c r="H1552" s="5">
        <v>14.7</v>
      </c>
      <c r="K1552" s="5">
        <v>84.7</v>
      </c>
      <c r="L1552" s="5" t="s">
        <v>1144</v>
      </c>
      <c r="M1552" s="4">
        <v>43881</v>
      </c>
      <c r="N1552" s="19">
        <f>IF(M1552="","",MONTH(M1552))</f>
        <v>2</v>
      </c>
      <c r="O1552" s="1" t="str">
        <f>VLOOKUP(N1552,[1]Mestre!$B$2:$C$13,2,FALSE)</f>
        <v>Trimestre 1</v>
      </c>
      <c r="Q1552"/>
      <c r="R1552"/>
      <c r="S1552"/>
    </row>
    <row r="1553" spans="3:19" ht="15" x14ac:dyDescent="0.25">
      <c r="C1553" s="2" t="s">
        <v>1143</v>
      </c>
      <c r="D1553" s="3" t="s">
        <v>1145</v>
      </c>
      <c r="F1553" s="4">
        <v>44105</v>
      </c>
      <c r="G1553" s="5">
        <v>11.2</v>
      </c>
      <c r="H1553" s="5">
        <v>2.35</v>
      </c>
      <c r="K1553" s="5">
        <v>13.55</v>
      </c>
      <c r="L1553" s="5" t="s">
        <v>1146</v>
      </c>
      <c r="M1553" s="4">
        <v>44118</v>
      </c>
      <c r="N1553" s="19">
        <f>IF(M1553="","",MONTH(M1553))</f>
        <v>10</v>
      </c>
      <c r="O1553" s="1" t="str">
        <f>VLOOKUP(N1553,[1]Mestre!$B$2:$C$13,2,FALSE)</f>
        <v>Trimestre 4</v>
      </c>
      <c r="Q1553"/>
      <c r="R1553"/>
      <c r="S1553"/>
    </row>
    <row r="1554" spans="3:19" ht="15" x14ac:dyDescent="0.25">
      <c r="C1554" s="2" t="s">
        <v>1143</v>
      </c>
      <c r="D1554" s="3" t="s">
        <v>1147</v>
      </c>
      <c r="F1554" s="4">
        <v>44105</v>
      </c>
      <c r="G1554" s="5">
        <v>14</v>
      </c>
      <c r="H1554" s="5">
        <v>2.94</v>
      </c>
      <c r="K1554" s="5">
        <v>16.940000000000001</v>
      </c>
      <c r="L1554" s="5" t="s">
        <v>1146</v>
      </c>
      <c r="M1554" s="4">
        <v>44118</v>
      </c>
      <c r="N1554" s="19">
        <f>IF(M1554="","",MONTH(M1554))</f>
        <v>10</v>
      </c>
      <c r="O1554" s="1" t="str">
        <f>VLOOKUP(N1554,[1]Mestre!$B$2:$C$13,2,FALSE)</f>
        <v>Trimestre 4</v>
      </c>
      <c r="Q1554"/>
      <c r="R1554"/>
      <c r="S1554"/>
    </row>
    <row r="1555" spans="3:19" ht="15" x14ac:dyDescent="0.25">
      <c r="C1555" s="2" t="s">
        <v>1143</v>
      </c>
      <c r="D1555" s="3" t="s">
        <v>1148</v>
      </c>
      <c r="F1555" s="4">
        <v>44105</v>
      </c>
      <c r="G1555" s="5">
        <v>34.799999999999997</v>
      </c>
      <c r="H1555" s="5">
        <v>7.31</v>
      </c>
      <c r="K1555" s="5">
        <v>42.11</v>
      </c>
      <c r="L1555" s="5" t="s">
        <v>1146</v>
      </c>
      <c r="M1555" s="4">
        <v>44118</v>
      </c>
      <c r="N1555" s="19">
        <f>IF(M1555="","",MONTH(M1555))</f>
        <v>10</v>
      </c>
      <c r="O1555" s="1" t="str">
        <f>VLOOKUP(N1555,[1]Mestre!$B$2:$C$13,2,FALSE)</f>
        <v>Trimestre 4</v>
      </c>
      <c r="Q1555"/>
      <c r="R1555"/>
      <c r="S1555"/>
    </row>
    <row r="1556" spans="3:19" ht="15" x14ac:dyDescent="0.25">
      <c r="C1556" s="2" t="s">
        <v>1143</v>
      </c>
      <c r="D1556" s="3" t="s">
        <v>1149</v>
      </c>
      <c r="F1556" s="4">
        <v>44105</v>
      </c>
      <c r="G1556" s="5">
        <v>25.2</v>
      </c>
      <c r="H1556" s="5">
        <v>5.29</v>
      </c>
      <c r="K1556" s="5">
        <v>30.49</v>
      </c>
      <c r="L1556" s="5" t="s">
        <v>1146</v>
      </c>
      <c r="M1556" s="4">
        <v>44118</v>
      </c>
      <c r="N1556" s="19">
        <f>IF(M1556="","",MONTH(M1556))</f>
        <v>10</v>
      </c>
      <c r="O1556" s="1" t="str">
        <f>VLOOKUP(N1556,[1]Mestre!$B$2:$C$13,2,FALSE)</f>
        <v>Trimestre 4</v>
      </c>
      <c r="Q1556"/>
      <c r="R1556"/>
      <c r="S1556"/>
    </row>
    <row r="1557" spans="3:19" ht="15" x14ac:dyDescent="0.25">
      <c r="C1557" s="2" t="s">
        <v>1143</v>
      </c>
      <c r="D1557" s="3" t="s">
        <v>1150</v>
      </c>
      <c r="F1557" s="4">
        <v>44105</v>
      </c>
      <c r="G1557" s="5">
        <v>16.8</v>
      </c>
      <c r="H1557" s="5">
        <v>3.53</v>
      </c>
      <c r="K1557" s="5">
        <v>20.329999999999998</v>
      </c>
      <c r="L1557" s="5" t="s">
        <v>1146</v>
      </c>
      <c r="M1557" s="4">
        <v>44118</v>
      </c>
      <c r="N1557" s="19">
        <f>IF(M1557="","",MONTH(M1557))</f>
        <v>10</v>
      </c>
      <c r="O1557" s="1" t="str">
        <f>VLOOKUP(N1557,[1]Mestre!$B$2:$C$13,2,FALSE)</f>
        <v>Trimestre 4</v>
      </c>
      <c r="Q1557"/>
      <c r="R1557"/>
      <c r="S1557"/>
    </row>
    <row r="1558" spans="3:19" ht="15" x14ac:dyDescent="0.25">
      <c r="C1558" s="2" t="s">
        <v>1143</v>
      </c>
      <c r="D1558" s="3" t="s">
        <v>1151</v>
      </c>
      <c r="F1558" s="4">
        <v>44105</v>
      </c>
      <c r="G1558" s="5">
        <v>31.8</v>
      </c>
      <c r="H1558" s="5">
        <v>6.68</v>
      </c>
      <c r="K1558" s="5">
        <v>38.479999999999997</v>
      </c>
      <c r="L1558" s="5" t="s">
        <v>1146</v>
      </c>
      <c r="M1558" s="4">
        <v>44118</v>
      </c>
      <c r="N1558" s="19">
        <f>IF(M1558="","",MONTH(M1558))</f>
        <v>10</v>
      </c>
      <c r="O1558" s="1" t="str">
        <f>VLOOKUP(N1558,[1]Mestre!$B$2:$C$13,2,FALSE)</f>
        <v>Trimestre 4</v>
      </c>
      <c r="Q1558"/>
      <c r="R1558"/>
      <c r="S1558"/>
    </row>
    <row r="1559" spans="3:19" ht="15" x14ac:dyDescent="0.25">
      <c r="C1559" s="2" t="s">
        <v>1143</v>
      </c>
      <c r="D1559" s="3" t="s">
        <v>1152</v>
      </c>
      <c r="F1559" s="4">
        <v>44105</v>
      </c>
      <c r="G1559" s="5">
        <v>106.8</v>
      </c>
      <c r="H1559" s="5">
        <v>22.43</v>
      </c>
      <c r="K1559" s="5">
        <v>129.22999999999999</v>
      </c>
      <c r="L1559" s="5" t="s">
        <v>1146</v>
      </c>
      <c r="M1559" s="4">
        <v>44126</v>
      </c>
      <c r="N1559" s="19">
        <f>IF(M1559="","",MONTH(M1559))</f>
        <v>10</v>
      </c>
      <c r="O1559" s="1" t="str">
        <f>VLOOKUP(N1559,[1]Mestre!$B$2:$C$13,2,FALSE)</f>
        <v>Trimestre 4</v>
      </c>
      <c r="Q1559"/>
      <c r="R1559"/>
      <c r="S1559"/>
    </row>
    <row r="1560" spans="3:19" ht="15" x14ac:dyDescent="0.25">
      <c r="C1560" s="2" t="s">
        <v>1143</v>
      </c>
      <c r="D1560" s="3" t="s">
        <v>1153</v>
      </c>
      <c r="F1560" s="4">
        <v>44119</v>
      </c>
      <c r="G1560" s="5">
        <v>1480</v>
      </c>
      <c r="H1560" s="5">
        <v>310.8</v>
      </c>
      <c r="K1560" s="5">
        <v>1790.8</v>
      </c>
      <c r="L1560" s="5" t="s">
        <v>1154</v>
      </c>
      <c r="M1560" s="4">
        <v>44162</v>
      </c>
      <c r="N1560" s="19">
        <f>IF(M1560="","",MONTH(M1560))</f>
        <v>11</v>
      </c>
      <c r="O1560" s="1" t="str">
        <f>VLOOKUP(N1560,[1]Mestre!$B$2:$C$13,2,FALSE)</f>
        <v>Trimestre 4</v>
      </c>
      <c r="Q1560"/>
      <c r="R1560"/>
      <c r="S1560"/>
    </row>
    <row r="1561" spans="3:19" ht="15" x14ac:dyDescent="0.25">
      <c r="C1561" s="2" t="s">
        <v>1155</v>
      </c>
      <c r="D1561" s="3" t="s">
        <v>1156</v>
      </c>
      <c r="F1561" s="4">
        <v>43904</v>
      </c>
      <c r="G1561" s="5">
        <v>523.16999999999996</v>
      </c>
      <c r="H1561" s="5">
        <v>109.87</v>
      </c>
      <c r="K1561" s="5">
        <v>633.04</v>
      </c>
      <c r="L1561" s="5" t="s">
        <v>1157</v>
      </c>
      <c r="M1561" s="4">
        <v>43935</v>
      </c>
      <c r="N1561" s="19">
        <f>IF(M1561="","",MONTH(M1561))</f>
        <v>4</v>
      </c>
      <c r="O1561" s="1" t="str">
        <f>VLOOKUP(N1561,[1]Mestre!$B$2:$C$13,2,FALSE)</f>
        <v>Trimestre 2</v>
      </c>
      <c r="Q1561"/>
      <c r="R1561"/>
      <c r="S1561"/>
    </row>
    <row r="1562" spans="3:19" ht="15" x14ac:dyDescent="0.25">
      <c r="C1562" s="2" t="s">
        <v>1155</v>
      </c>
      <c r="D1562" s="3" t="s">
        <v>1158</v>
      </c>
      <c r="F1562" s="4">
        <v>43904</v>
      </c>
      <c r="G1562" s="5">
        <v>6.84</v>
      </c>
      <c r="H1562" s="5">
        <v>1.44</v>
      </c>
      <c r="K1562" s="5">
        <v>8.2799999999999994</v>
      </c>
      <c r="L1562" s="5" t="s">
        <v>42</v>
      </c>
      <c r="M1562" s="4">
        <v>43935</v>
      </c>
      <c r="N1562" s="19">
        <f>IF(M1562="","",MONTH(M1562))</f>
        <v>4</v>
      </c>
      <c r="O1562" s="1" t="str">
        <f>VLOOKUP(N1562,[1]Mestre!$B$2:$C$13,2,FALSE)</f>
        <v>Trimestre 2</v>
      </c>
      <c r="Q1562"/>
      <c r="R1562"/>
      <c r="S1562"/>
    </row>
    <row r="1563" spans="3:19" ht="15" x14ac:dyDescent="0.25">
      <c r="C1563" s="2" t="s">
        <v>1155</v>
      </c>
      <c r="D1563" s="3" t="s">
        <v>1159</v>
      </c>
      <c r="F1563" s="4">
        <v>44165</v>
      </c>
      <c r="G1563" s="5">
        <v>214.97</v>
      </c>
      <c r="H1563" s="5">
        <v>45.14</v>
      </c>
      <c r="K1563" s="5">
        <v>260.11</v>
      </c>
      <c r="L1563" s="5" t="s">
        <v>42</v>
      </c>
      <c r="M1563" s="4">
        <v>44165</v>
      </c>
      <c r="N1563" s="19">
        <f>IF(M1563="","",MONTH(M1563))</f>
        <v>11</v>
      </c>
      <c r="O1563" s="1" t="str">
        <f>VLOOKUP(N1563,[1]Mestre!$B$2:$C$13,2,FALSE)</f>
        <v>Trimestre 4</v>
      </c>
      <c r="Q1563"/>
      <c r="R1563"/>
      <c r="S1563"/>
    </row>
    <row r="1564" spans="3:19" ht="15" x14ac:dyDescent="0.25">
      <c r="C1564" s="2" t="s">
        <v>1160</v>
      </c>
      <c r="D1564" s="3" t="s">
        <v>1161</v>
      </c>
      <c r="F1564" s="4">
        <v>43903</v>
      </c>
      <c r="G1564" s="5">
        <v>240.8</v>
      </c>
      <c r="H1564" s="5">
        <v>50.57</v>
      </c>
      <c r="K1564" s="5">
        <v>291.37</v>
      </c>
      <c r="L1564" s="5" t="s">
        <v>42</v>
      </c>
      <c r="M1564" s="4">
        <v>43935</v>
      </c>
      <c r="N1564" s="19">
        <f>IF(M1564="","",MONTH(M1564))</f>
        <v>4</v>
      </c>
      <c r="O1564" s="1" t="str">
        <f>VLOOKUP(N1564,[1]Mestre!$B$2:$C$13,2,FALSE)</f>
        <v>Trimestre 2</v>
      </c>
      <c r="Q1564"/>
      <c r="R1564"/>
      <c r="S1564"/>
    </row>
    <row r="1565" spans="3:19" ht="15" x14ac:dyDescent="0.25">
      <c r="C1565" s="2" t="s">
        <v>1160</v>
      </c>
      <c r="D1565" s="3" t="s">
        <v>1162</v>
      </c>
      <c r="F1565" s="4">
        <v>43958</v>
      </c>
      <c r="G1565" s="5">
        <v>451.2</v>
      </c>
      <c r="H1565" s="5">
        <v>94.75</v>
      </c>
      <c r="K1565" s="5">
        <v>545.95000000000005</v>
      </c>
      <c r="L1565" s="5" t="s">
        <v>42</v>
      </c>
      <c r="M1565" s="4">
        <v>43965</v>
      </c>
      <c r="N1565" s="19">
        <f>IF(M1565="","",MONTH(M1565))</f>
        <v>5</v>
      </c>
      <c r="O1565" s="1" t="str">
        <f>VLOOKUP(N1565,[1]Mestre!$B$2:$C$13,2,FALSE)</f>
        <v>Trimestre 2</v>
      </c>
      <c r="Q1565"/>
      <c r="R1565"/>
      <c r="S1565"/>
    </row>
    <row r="1566" spans="3:19" ht="15" x14ac:dyDescent="0.25">
      <c r="C1566" s="2" t="s">
        <v>1160</v>
      </c>
      <c r="D1566" s="3" t="s">
        <v>1163</v>
      </c>
      <c r="F1566" s="4">
        <v>43983</v>
      </c>
      <c r="G1566" s="5">
        <v>925.2</v>
      </c>
      <c r="H1566" s="5">
        <v>194.29</v>
      </c>
      <c r="K1566" s="5">
        <v>1119.49</v>
      </c>
      <c r="L1566" s="5" t="s">
        <v>18</v>
      </c>
      <c r="M1566" s="4">
        <v>43992</v>
      </c>
      <c r="N1566" s="19">
        <f>IF(M1566="","",MONTH(M1566))</f>
        <v>6</v>
      </c>
      <c r="O1566" s="1" t="str">
        <f>VLOOKUP(N1566,[1]Mestre!$B$2:$C$13,2,FALSE)</f>
        <v>Trimestre 2</v>
      </c>
      <c r="Q1566"/>
      <c r="R1566"/>
      <c r="S1566"/>
    </row>
    <row r="1567" spans="3:19" ht="15" x14ac:dyDescent="0.25">
      <c r="C1567" s="2" t="s">
        <v>1160</v>
      </c>
      <c r="D1567" s="3" t="s">
        <v>1164</v>
      </c>
      <c r="E1567" s="2" t="s">
        <v>167</v>
      </c>
      <c r="F1567" s="4">
        <v>43992</v>
      </c>
      <c r="G1567" s="5">
        <v>-3.6</v>
      </c>
      <c r="H1567" s="5">
        <v>-0.76</v>
      </c>
      <c r="K1567" s="5">
        <v>-4.3600000000000003</v>
      </c>
      <c r="L1567" s="5" t="s">
        <v>1165</v>
      </c>
      <c r="M1567" s="4">
        <v>43992</v>
      </c>
      <c r="N1567" s="19">
        <f>IF(M1567="","",MONTH(M1567))</f>
        <v>6</v>
      </c>
      <c r="O1567" s="1" t="str">
        <f>VLOOKUP(N1567,[1]Mestre!$B$2:$C$13,2,FALSE)</f>
        <v>Trimestre 2</v>
      </c>
      <c r="Q1567"/>
      <c r="R1567"/>
      <c r="S1567"/>
    </row>
    <row r="1568" spans="3:19" ht="15" x14ac:dyDescent="0.25">
      <c r="C1568" s="2" t="s">
        <v>1160</v>
      </c>
      <c r="D1568" s="3" t="s">
        <v>1166</v>
      </c>
      <c r="F1568" s="4">
        <v>44112</v>
      </c>
      <c r="G1568" s="5">
        <v>1072.96</v>
      </c>
      <c r="H1568" s="5">
        <v>225.32</v>
      </c>
      <c r="K1568" s="5">
        <v>1298.28</v>
      </c>
      <c r="L1568" s="5" t="s">
        <v>42</v>
      </c>
      <c r="M1568" s="4">
        <v>44117</v>
      </c>
      <c r="N1568" s="19">
        <f>IF(M1568="","",MONTH(M1568))</f>
        <v>10</v>
      </c>
      <c r="O1568" s="1" t="str">
        <f>VLOOKUP(N1568,[1]Mestre!$B$2:$C$13,2,FALSE)</f>
        <v>Trimestre 4</v>
      </c>
      <c r="Q1568"/>
      <c r="R1568"/>
      <c r="S1568"/>
    </row>
    <row r="1569" spans="3:19" ht="15" x14ac:dyDescent="0.25">
      <c r="C1569" s="2" t="s">
        <v>1167</v>
      </c>
      <c r="D1569" s="3">
        <v>92046229</v>
      </c>
      <c r="F1569" s="4">
        <v>44001</v>
      </c>
      <c r="G1569" s="5">
        <v>5793.95</v>
      </c>
      <c r="H1569" s="5">
        <v>1216.73</v>
      </c>
      <c r="K1569" s="5">
        <v>7010.68</v>
      </c>
      <c r="L1569" s="5" t="s">
        <v>42</v>
      </c>
      <c r="M1569" s="4">
        <v>44007</v>
      </c>
      <c r="N1569" s="19">
        <f>IF(M1569="","",MONTH(M1569))</f>
        <v>6</v>
      </c>
      <c r="O1569" s="1" t="str">
        <f>VLOOKUP(N1569,[1]Mestre!$B$2:$C$13,2,FALSE)</f>
        <v>Trimestre 2</v>
      </c>
      <c r="Q1569"/>
      <c r="R1569"/>
      <c r="S1569"/>
    </row>
    <row r="1570" spans="3:19" ht="15" x14ac:dyDescent="0.25">
      <c r="C1570" s="2" t="s">
        <v>1167</v>
      </c>
      <c r="D1570" s="3">
        <v>92046396</v>
      </c>
      <c r="F1570" s="4">
        <v>44012</v>
      </c>
      <c r="G1570" s="5">
        <v>1130.5</v>
      </c>
      <c r="H1570" s="5">
        <v>237.41</v>
      </c>
      <c r="K1570" s="5">
        <v>1367.91</v>
      </c>
      <c r="L1570" s="5" t="s">
        <v>42</v>
      </c>
      <c r="M1570" s="4">
        <v>44035</v>
      </c>
      <c r="N1570" s="19">
        <f>IF(M1570="","",MONTH(M1570))</f>
        <v>7</v>
      </c>
      <c r="O1570" s="1" t="str">
        <f>VLOOKUP(N1570,[1]Mestre!$B$2:$C$13,2,FALSE)</f>
        <v>Trimestre 3</v>
      </c>
      <c r="Q1570"/>
      <c r="R1570"/>
      <c r="S1570"/>
    </row>
    <row r="1571" spans="3:19" ht="15" x14ac:dyDescent="0.25">
      <c r="C1571" s="2" t="s">
        <v>1167</v>
      </c>
      <c r="D1571" s="3">
        <v>92048065</v>
      </c>
      <c r="F1571" s="4">
        <v>44132</v>
      </c>
      <c r="G1571" s="5">
        <v>2261</v>
      </c>
      <c r="H1571" s="5">
        <v>474.81</v>
      </c>
      <c r="K1571" s="5">
        <v>2735.81</v>
      </c>
      <c r="L1571" s="5" t="s">
        <v>42</v>
      </c>
      <c r="M1571" s="4">
        <v>44135</v>
      </c>
      <c r="N1571" s="19">
        <f>IF(M1571="","",MONTH(M1571))</f>
        <v>10</v>
      </c>
      <c r="O1571" s="1" t="str">
        <f>VLOOKUP(N1571,[1]Mestre!$B$2:$C$13,2,FALSE)</f>
        <v>Trimestre 4</v>
      </c>
      <c r="Q1571"/>
      <c r="R1571"/>
      <c r="S1571"/>
    </row>
    <row r="1572" spans="3:19" ht="15" x14ac:dyDescent="0.25">
      <c r="C1572" s="2" t="s">
        <v>1168</v>
      </c>
      <c r="D1572" s="3" t="s">
        <v>1169</v>
      </c>
      <c r="F1572" s="4">
        <v>43997</v>
      </c>
      <c r="G1572" s="5">
        <v>508.56</v>
      </c>
      <c r="H1572" s="5">
        <v>106.8</v>
      </c>
      <c r="K1572" s="5">
        <v>615.36</v>
      </c>
      <c r="L1572" s="5" t="s">
        <v>402</v>
      </c>
      <c r="M1572" s="4">
        <v>44007</v>
      </c>
      <c r="N1572" s="19">
        <f>IF(M1572="","",MONTH(M1572))</f>
        <v>6</v>
      </c>
      <c r="O1572" s="1" t="str">
        <f>VLOOKUP(N1572,[1]Mestre!$B$2:$C$13,2,FALSE)</f>
        <v>Trimestre 2</v>
      </c>
      <c r="Q1572"/>
      <c r="R1572"/>
      <c r="S1572"/>
    </row>
    <row r="1573" spans="3:19" ht="15" x14ac:dyDescent="0.25">
      <c r="C1573" s="2" t="s">
        <v>1168</v>
      </c>
      <c r="D1573" s="3" t="s">
        <v>1170</v>
      </c>
      <c r="F1573" s="4">
        <v>44012</v>
      </c>
      <c r="G1573" s="5">
        <v>283.86</v>
      </c>
      <c r="H1573" s="5">
        <v>59.61</v>
      </c>
      <c r="K1573" s="5">
        <v>343.47</v>
      </c>
      <c r="L1573" s="5" t="s">
        <v>402</v>
      </c>
      <c r="M1573" s="4">
        <v>44012</v>
      </c>
      <c r="N1573" s="19">
        <f>IF(M1573="","",MONTH(M1573))</f>
        <v>6</v>
      </c>
      <c r="O1573" s="1" t="str">
        <f>VLOOKUP(N1573,[1]Mestre!$B$2:$C$13,2,FALSE)</f>
        <v>Trimestre 2</v>
      </c>
      <c r="Q1573"/>
      <c r="R1573"/>
      <c r="S1573"/>
    </row>
    <row r="1574" spans="3:19" ht="15" x14ac:dyDescent="0.25">
      <c r="C1574" s="2" t="s">
        <v>1168</v>
      </c>
      <c r="D1574" s="3" t="s">
        <v>1171</v>
      </c>
      <c r="F1574" s="4">
        <v>44027</v>
      </c>
      <c r="G1574" s="5">
        <v>68.59</v>
      </c>
      <c r="H1574" s="5">
        <v>14.4</v>
      </c>
      <c r="K1574" s="5">
        <v>82.99</v>
      </c>
      <c r="L1574" s="5" t="s">
        <v>402</v>
      </c>
      <c r="M1574" s="4">
        <v>44032</v>
      </c>
      <c r="N1574" s="19">
        <f>IF(M1574="","",MONTH(M1574))</f>
        <v>7</v>
      </c>
      <c r="O1574" s="1" t="str">
        <f>VLOOKUP(N1574,[1]Mestre!$B$2:$C$13,2,FALSE)</f>
        <v>Trimestre 3</v>
      </c>
      <c r="Q1574"/>
      <c r="R1574"/>
      <c r="S1574"/>
    </row>
    <row r="1575" spans="3:19" ht="15" x14ac:dyDescent="0.25">
      <c r="C1575" s="2" t="s">
        <v>1168</v>
      </c>
      <c r="D1575" s="3" t="s">
        <v>1172</v>
      </c>
      <c r="F1575" s="4">
        <v>44043</v>
      </c>
      <c r="G1575" s="5">
        <v>682.81</v>
      </c>
      <c r="H1575" s="5">
        <v>143.38999999999999</v>
      </c>
      <c r="K1575" s="5">
        <v>826.2</v>
      </c>
      <c r="L1575" s="5" t="s">
        <v>402</v>
      </c>
      <c r="M1575" s="4">
        <v>44043</v>
      </c>
      <c r="N1575" s="19">
        <f>IF(M1575="","",MONTH(M1575))</f>
        <v>7</v>
      </c>
      <c r="O1575" s="1" t="str">
        <f>VLOOKUP(N1575,[1]Mestre!$B$2:$C$13,2,FALSE)</f>
        <v>Trimestre 3</v>
      </c>
      <c r="Q1575"/>
      <c r="R1575"/>
      <c r="S1575"/>
    </row>
    <row r="1576" spans="3:19" ht="15" x14ac:dyDescent="0.25">
      <c r="C1576" s="2" t="s">
        <v>1168</v>
      </c>
      <c r="D1576" s="3" t="s">
        <v>1173</v>
      </c>
      <c r="F1576" s="4">
        <v>44104</v>
      </c>
      <c r="G1576" s="5">
        <v>170.54</v>
      </c>
      <c r="H1576" s="5">
        <v>35.81</v>
      </c>
      <c r="K1576" s="5">
        <v>206.35</v>
      </c>
      <c r="L1576" s="5" t="s">
        <v>402</v>
      </c>
      <c r="M1576" s="4">
        <v>44104</v>
      </c>
      <c r="N1576" s="19">
        <f>IF(M1576="","",MONTH(M1576))</f>
        <v>9</v>
      </c>
      <c r="O1576" s="1" t="str">
        <f>VLOOKUP(N1576,[1]Mestre!$B$2:$C$13,2,FALSE)</f>
        <v>Trimestre 3</v>
      </c>
      <c r="Q1576"/>
      <c r="R1576"/>
      <c r="S1576"/>
    </row>
    <row r="1577" spans="3:19" ht="15" x14ac:dyDescent="0.25">
      <c r="C1577" s="2" t="s">
        <v>1168</v>
      </c>
      <c r="D1577" s="3" t="s">
        <v>1174</v>
      </c>
      <c r="F1577" s="4">
        <v>44180</v>
      </c>
      <c r="G1577" s="5">
        <v>420.08</v>
      </c>
      <c r="H1577" s="5">
        <v>88.22</v>
      </c>
      <c r="K1577" s="5">
        <v>508.3</v>
      </c>
      <c r="L1577" s="5" t="s">
        <v>402</v>
      </c>
      <c r="M1577" s="4">
        <v>44183</v>
      </c>
      <c r="N1577" s="19">
        <f>IF(M1577="","",MONTH(M1577))</f>
        <v>12</v>
      </c>
      <c r="O1577" s="1" t="str">
        <f>VLOOKUP(N1577,[1]Mestre!$B$2:$C$13,2,FALSE)</f>
        <v>Trimestre 4</v>
      </c>
      <c r="Q1577"/>
      <c r="R1577"/>
      <c r="S1577"/>
    </row>
    <row r="1578" spans="3:19" ht="15" x14ac:dyDescent="0.25">
      <c r="C1578" s="2" t="s">
        <v>1175</v>
      </c>
      <c r="D1578" s="3">
        <v>200828</v>
      </c>
      <c r="F1578" s="4">
        <v>44088</v>
      </c>
      <c r="G1578" s="5">
        <v>420</v>
      </c>
      <c r="H1578" s="5">
        <v>88.2</v>
      </c>
      <c r="K1578" s="5">
        <v>508.2</v>
      </c>
      <c r="L1578" s="5" t="s">
        <v>678</v>
      </c>
      <c r="M1578" s="4">
        <v>44104</v>
      </c>
      <c r="N1578" s="19">
        <f>IF(M1578="","",MONTH(M1578))</f>
        <v>9</v>
      </c>
      <c r="O1578" s="1" t="str">
        <f>VLOOKUP(N1578,[1]Mestre!$B$2:$C$13,2,FALSE)</f>
        <v>Trimestre 3</v>
      </c>
      <c r="Q1578"/>
      <c r="R1578"/>
      <c r="S1578"/>
    </row>
    <row r="1579" spans="3:19" ht="15" x14ac:dyDescent="0.25">
      <c r="C1579" s="2" t="s">
        <v>1175</v>
      </c>
      <c r="D1579" s="3">
        <v>200848</v>
      </c>
      <c r="F1579" s="4">
        <v>44102</v>
      </c>
      <c r="G1579" s="5">
        <v>180</v>
      </c>
      <c r="H1579" s="5">
        <v>37.799999999999997</v>
      </c>
      <c r="K1579" s="5">
        <v>217.8</v>
      </c>
      <c r="L1579" s="5" t="s">
        <v>219</v>
      </c>
      <c r="M1579" s="4">
        <v>44162</v>
      </c>
      <c r="N1579" s="19">
        <f>IF(M1579="","",MONTH(M1579))</f>
        <v>11</v>
      </c>
      <c r="O1579" s="1" t="str">
        <f>VLOOKUP(N1579,[1]Mestre!$B$2:$C$13,2,FALSE)</f>
        <v>Trimestre 4</v>
      </c>
      <c r="Q1579"/>
      <c r="R1579"/>
      <c r="S1579"/>
    </row>
    <row r="1580" spans="3:19" ht="15" x14ac:dyDescent="0.25">
      <c r="C1580" s="2" t="s">
        <v>1176</v>
      </c>
      <c r="D1580" s="3">
        <v>200031</v>
      </c>
      <c r="F1580" s="4">
        <v>43845</v>
      </c>
      <c r="G1580" s="5">
        <v>392.5</v>
      </c>
      <c r="H1580" s="5">
        <v>82.43</v>
      </c>
      <c r="K1580" s="5">
        <v>474.93</v>
      </c>
      <c r="L1580" s="5" t="s">
        <v>33</v>
      </c>
      <c r="M1580" s="4">
        <v>43857</v>
      </c>
      <c r="N1580" s="19">
        <f>IF(M1580="","",MONTH(M1580))</f>
        <v>1</v>
      </c>
      <c r="O1580" s="1" t="str">
        <f>VLOOKUP(N1580,[1]Mestre!$B$2:$C$13,2,FALSE)</f>
        <v>Trimestre 1</v>
      </c>
      <c r="Q1580"/>
      <c r="R1580"/>
      <c r="S1580"/>
    </row>
    <row r="1581" spans="3:19" ht="15" x14ac:dyDescent="0.25">
      <c r="C1581" s="2" t="s">
        <v>1176</v>
      </c>
      <c r="D1581" s="3">
        <v>200040</v>
      </c>
      <c r="F1581" s="4">
        <v>43860</v>
      </c>
      <c r="G1581" s="5">
        <v>2845.17</v>
      </c>
      <c r="H1581" s="5">
        <v>597.49</v>
      </c>
      <c r="K1581" s="5">
        <v>3442.66</v>
      </c>
      <c r="L1581" s="5" t="s">
        <v>33</v>
      </c>
      <c r="M1581" s="4">
        <v>43861</v>
      </c>
      <c r="N1581" s="19">
        <f>IF(M1581="","",MONTH(M1581))</f>
        <v>1</v>
      </c>
      <c r="O1581" s="1" t="str">
        <f>VLOOKUP(N1581,[1]Mestre!$B$2:$C$13,2,FALSE)</f>
        <v>Trimestre 1</v>
      </c>
      <c r="Q1581"/>
      <c r="R1581"/>
      <c r="S1581"/>
    </row>
    <row r="1582" spans="3:19" ht="15" x14ac:dyDescent="0.25">
      <c r="C1582" s="2" t="s">
        <v>1176</v>
      </c>
      <c r="D1582" s="3">
        <v>200148</v>
      </c>
      <c r="F1582" s="4">
        <v>43889</v>
      </c>
      <c r="G1582" s="5">
        <v>298.68</v>
      </c>
      <c r="H1582" s="5">
        <v>62.72</v>
      </c>
      <c r="K1582" s="5">
        <v>361.4</v>
      </c>
      <c r="L1582" s="5" t="s">
        <v>33</v>
      </c>
      <c r="M1582" s="4">
        <v>43890</v>
      </c>
      <c r="N1582" s="19">
        <f>IF(M1582="","",MONTH(M1582))</f>
        <v>2</v>
      </c>
      <c r="O1582" s="1" t="str">
        <f>VLOOKUP(N1582,[1]Mestre!$B$2:$C$13,2,FALSE)</f>
        <v>Trimestre 1</v>
      </c>
      <c r="Q1582"/>
      <c r="R1582"/>
      <c r="S1582"/>
    </row>
    <row r="1583" spans="3:19" ht="15" x14ac:dyDescent="0.25">
      <c r="C1583" s="2" t="s">
        <v>1176</v>
      </c>
      <c r="D1583" s="3">
        <v>200236</v>
      </c>
      <c r="F1583" s="4">
        <v>43936</v>
      </c>
      <c r="G1583" s="5">
        <v>90.5</v>
      </c>
      <c r="H1583" s="5">
        <v>19.010000000000002</v>
      </c>
      <c r="K1583" s="5">
        <v>109.51</v>
      </c>
      <c r="L1583" s="5" t="s">
        <v>33</v>
      </c>
      <c r="M1583" s="4">
        <v>43942</v>
      </c>
      <c r="N1583" s="19">
        <f>IF(M1583="","",MONTH(M1583))</f>
        <v>4</v>
      </c>
      <c r="O1583" s="1" t="str">
        <f>VLOOKUP(N1583,[1]Mestre!$B$2:$C$13,2,FALSE)</f>
        <v>Trimestre 2</v>
      </c>
      <c r="Q1583"/>
      <c r="R1583"/>
      <c r="S1583"/>
    </row>
    <row r="1584" spans="3:19" ht="15" x14ac:dyDescent="0.25">
      <c r="C1584" s="2" t="s">
        <v>1176</v>
      </c>
      <c r="D1584" s="3">
        <v>200289</v>
      </c>
      <c r="F1584" s="4">
        <v>43951</v>
      </c>
      <c r="G1584" s="5">
        <v>779.3</v>
      </c>
      <c r="H1584" s="5">
        <v>163.65</v>
      </c>
      <c r="K1584" s="5">
        <v>942.95</v>
      </c>
      <c r="L1584" s="5" t="s">
        <v>18</v>
      </c>
      <c r="M1584" s="4">
        <v>43951</v>
      </c>
      <c r="N1584" s="19">
        <f>IF(M1584="","",MONTH(M1584))</f>
        <v>4</v>
      </c>
      <c r="O1584" s="1" t="str">
        <f>VLOOKUP(N1584,[1]Mestre!$B$2:$C$13,2,FALSE)</f>
        <v>Trimestre 2</v>
      </c>
      <c r="Q1584"/>
      <c r="R1584"/>
      <c r="S1584"/>
    </row>
    <row r="1585" spans="3:19" ht="15" x14ac:dyDescent="0.25">
      <c r="C1585" s="2" t="s">
        <v>1176</v>
      </c>
      <c r="D1585" s="3">
        <v>200327</v>
      </c>
      <c r="F1585" s="4">
        <v>43966</v>
      </c>
      <c r="G1585" s="5">
        <v>110.5</v>
      </c>
      <c r="H1585" s="5">
        <v>23.21</v>
      </c>
      <c r="K1585" s="5">
        <v>133.71</v>
      </c>
      <c r="L1585" s="5" t="s">
        <v>18</v>
      </c>
      <c r="M1585" s="4">
        <v>43969</v>
      </c>
      <c r="N1585" s="19">
        <f>IF(M1585="","",MONTH(M1585))</f>
        <v>5</v>
      </c>
      <c r="O1585" s="1" t="str">
        <f>VLOOKUP(N1585,[1]Mestre!$B$2:$C$13,2,FALSE)</f>
        <v>Trimestre 2</v>
      </c>
      <c r="Q1585"/>
      <c r="R1585"/>
      <c r="S1585"/>
    </row>
    <row r="1586" spans="3:19" ht="15" x14ac:dyDescent="0.25">
      <c r="C1586" s="2" t="s">
        <v>1176</v>
      </c>
      <c r="D1586" s="3">
        <v>200496</v>
      </c>
      <c r="F1586" s="4">
        <v>44027</v>
      </c>
      <c r="G1586" s="5">
        <v>2213.2600000000002</v>
      </c>
      <c r="H1586" s="5">
        <v>464.78</v>
      </c>
      <c r="K1586" s="5">
        <v>2678.04</v>
      </c>
      <c r="L1586" s="5" t="s">
        <v>33</v>
      </c>
      <c r="M1586" s="4">
        <v>44036</v>
      </c>
      <c r="N1586" s="19">
        <f>IF(M1586="","",MONTH(M1586))</f>
        <v>7</v>
      </c>
      <c r="O1586" s="1" t="str">
        <f>VLOOKUP(N1586,[1]Mestre!$B$2:$C$13,2,FALSE)</f>
        <v>Trimestre 3</v>
      </c>
      <c r="Q1586"/>
      <c r="R1586"/>
      <c r="S1586"/>
    </row>
    <row r="1587" spans="3:19" ht="15" x14ac:dyDescent="0.25">
      <c r="C1587" s="2" t="s">
        <v>1176</v>
      </c>
      <c r="D1587" s="3">
        <v>200507</v>
      </c>
      <c r="F1587" s="4">
        <v>44036</v>
      </c>
      <c r="G1587" s="5">
        <v>657.7</v>
      </c>
      <c r="H1587" s="5">
        <v>138.12</v>
      </c>
      <c r="K1587" s="5">
        <v>795.82</v>
      </c>
      <c r="L1587" s="5" t="s">
        <v>18</v>
      </c>
      <c r="M1587" s="4">
        <v>44041</v>
      </c>
      <c r="N1587" s="19">
        <f>IF(M1587="","",MONTH(M1587))</f>
        <v>7</v>
      </c>
      <c r="O1587" s="1" t="str">
        <f>VLOOKUP(N1587,[1]Mestre!$B$2:$C$13,2,FALSE)</f>
        <v>Trimestre 3</v>
      </c>
      <c r="Q1587"/>
      <c r="R1587"/>
      <c r="S1587"/>
    </row>
    <row r="1588" spans="3:19" ht="15" x14ac:dyDescent="0.25">
      <c r="C1588" s="2" t="s">
        <v>1176</v>
      </c>
      <c r="D1588" s="3">
        <v>200543</v>
      </c>
      <c r="F1588" s="4">
        <v>44043</v>
      </c>
      <c r="G1588" s="5">
        <v>970.66</v>
      </c>
      <c r="H1588" s="5">
        <v>203.84</v>
      </c>
      <c r="K1588" s="5">
        <v>1174.5</v>
      </c>
      <c r="L1588" s="5" t="s">
        <v>33</v>
      </c>
      <c r="M1588" s="4">
        <v>44043</v>
      </c>
      <c r="N1588" s="19">
        <f>IF(M1588="","",MONTH(M1588))</f>
        <v>7</v>
      </c>
      <c r="O1588" s="1" t="str">
        <f>VLOOKUP(N1588,[1]Mestre!$B$2:$C$13,2,FALSE)</f>
        <v>Trimestre 3</v>
      </c>
      <c r="Q1588"/>
      <c r="R1588"/>
      <c r="S1588"/>
    </row>
    <row r="1589" spans="3:19" ht="15" x14ac:dyDescent="0.25">
      <c r="C1589" s="2" t="s">
        <v>1176</v>
      </c>
      <c r="D1589" s="3">
        <v>200728</v>
      </c>
      <c r="F1589" s="4">
        <v>44111</v>
      </c>
      <c r="G1589" s="5">
        <v>729</v>
      </c>
      <c r="H1589" s="5">
        <v>153.09</v>
      </c>
      <c r="K1589" s="5">
        <v>882.09</v>
      </c>
      <c r="L1589" s="5" t="s">
        <v>18</v>
      </c>
      <c r="M1589" s="4">
        <v>44125</v>
      </c>
      <c r="N1589" s="19">
        <f>IF(M1589="","",MONTH(M1589))</f>
        <v>10</v>
      </c>
      <c r="O1589" s="1" t="str">
        <f>VLOOKUP(N1589,[1]Mestre!$B$2:$C$13,2,FALSE)</f>
        <v>Trimestre 4</v>
      </c>
      <c r="Q1589"/>
      <c r="R1589"/>
      <c r="S1589"/>
    </row>
    <row r="1590" spans="3:19" ht="15" x14ac:dyDescent="0.25">
      <c r="C1590" s="2" t="s">
        <v>1176</v>
      </c>
      <c r="D1590" s="3">
        <v>200814</v>
      </c>
      <c r="F1590" s="4">
        <v>44165</v>
      </c>
      <c r="G1590" s="5">
        <v>275.83999999999997</v>
      </c>
      <c r="H1590" s="5">
        <v>57.93</v>
      </c>
      <c r="K1590" s="5">
        <v>333.77</v>
      </c>
      <c r="L1590" s="5" t="s">
        <v>33</v>
      </c>
      <c r="M1590" s="4">
        <v>44165</v>
      </c>
      <c r="N1590" s="19">
        <f>IF(M1590="","",MONTH(M1590))</f>
        <v>11</v>
      </c>
      <c r="O1590" s="1" t="str">
        <f>VLOOKUP(N1590,[1]Mestre!$B$2:$C$13,2,FALSE)</f>
        <v>Trimestre 4</v>
      </c>
      <c r="Q1590"/>
      <c r="R1590"/>
      <c r="S1590"/>
    </row>
    <row r="1591" spans="3:19" ht="15" x14ac:dyDescent="0.25">
      <c r="C1591" s="2" t="s">
        <v>1176</v>
      </c>
      <c r="D1591" s="3">
        <v>200898</v>
      </c>
      <c r="F1591" s="4">
        <v>44196</v>
      </c>
      <c r="G1591" s="5">
        <v>1032.4000000000001</v>
      </c>
      <c r="H1591" s="5">
        <v>216.8</v>
      </c>
      <c r="K1591" s="5">
        <v>1249.2</v>
      </c>
      <c r="L1591" s="5" t="s">
        <v>18</v>
      </c>
      <c r="M1591" s="4">
        <v>44196</v>
      </c>
      <c r="N1591" s="19">
        <f>IF(M1591="","",MONTH(M1591))</f>
        <v>12</v>
      </c>
      <c r="O1591" s="1" t="str">
        <f>VLOOKUP(N1591,[1]Mestre!$B$2:$C$13,2,FALSE)</f>
        <v>Trimestre 4</v>
      </c>
      <c r="Q1591"/>
      <c r="R1591"/>
      <c r="S1591"/>
    </row>
    <row r="1592" spans="3:19" ht="15" x14ac:dyDescent="0.25">
      <c r="C1592" s="2" t="s">
        <v>1177</v>
      </c>
      <c r="D1592" s="3">
        <v>24705</v>
      </c>
      <c r="F1592" s="4">
        <v>43844</v>
      </c>
      <c r="G1592" s="5">
        <v>1196.3399999999999</v>
      </c>
      <c r="H1592" s="5">
        <v>251.23</v>
      </c>
      <c r="K1592" s="5">
        <v>1447.57</v>
      </c>
      <c r="L1592" s="5" t="s">
        <v>33</v>
      </c>
      <c r="M1592" s="4">
        <v>43857</v>
      </c>
      <c r="N1592" s="19">
        <f>IF(M1592="","",MONTH(M1592))</f>
        <v>1</v>
      </c>
      <c r="O1592" s="1" t="str">
        <f>VLOOKUP(N1592,[1]Mestre!$B$2:$C$13,2,FALSE)</f>
        <v>Trimestre 1</v>
      </c>
      <c r="Q1592"/>
      <c r="R1592"/>
      <c r="S1592"/>
    </row>
    <row r="1593" spans="3:19" ht="15" x14ac:dyDescent="0.25">
      <c r="C1593" s="2" t="s">
        <v>1177</v>
      </c>
      <c r="D1593" s="3">
        <v>24826</v>
      </c>
      <c r="F1593" s="4">
        <v>43872</v>
      </c>
      <c r="G1593" s="5">
        <v>718.44</v>
      </c>
      <c r="H1593" s="5">
        <v>150.87</v>
      </c>
      <c r="K1593" s="5">
        <v>869.31</v>
      </c>
      <c r="L1593" s="5" t="s">
        <v>33</v>
      </c>
      <c r="M1593" s="4">
        <v>43886</v>
      </c>
      <c r="N1593" s="19">
        <f>IF(M1593="","",MONTH(M1593))</f>
        <v>2</v>
      </c>
      <c r="O1593" s="1" t="str">
        <f>VLOOKUP(N1593,[1]Mestre!$B$2:$C$13,2,FALSE)</f>
        <v>Trimestre 1</v>
      </c>
      <c r="Q1593"/>
      <c r="R1593"/>
      <c r="S1593"/>
    </row>
    <row r="1594" spans="3:19" ht="15" x14ac:dyDescent="0.25">
      <c r="C1594" s="2" t="s">
        <v>1177</v>
      </c>
      <c r="D1594" s="3">
        <v>24982</v>
      </c>
      <c r="F1594" s="4">
        <v>43922</v>
      </c>
      <c r="G1594" s="5">
        <v>955.64</v>
      </c>
      <c r="H1594" s="5">
        <v>200.68</v>
      </c>
      <c r="K1594" s="5">
        <v>1156.32</v>
      </c>
      <c r="L1594" s="5" t="s">
        <v>33</v>
      </c>
      <c r="M1594" s="4">
        <v>43948</v>
      </c>
      <c r="N1594" s="19">
        <f>IF(M1594="","",MONTH(M1594))</f>
        <v>4</v>
      </c>
      <c r="O1594" s="1" t="str">
        <f>VLOOKUP(N1594,[1]Mestre!$B$2:$C$13,2,FALSE)</f>
        <v>Trimestre 2</v>
      </c>
      <c r="Q1594"/>
      <c r="R1594"/>
      <c r="S1594"/>
    </row>
    <row r="1595" spans="3:19" ht="15" x14ac:dyDescent="0.25">
      <c r="C1595" s="2" t="s">
        <v>1177</v>
      </c>
      <c r="D1595" s="3">
        <v>25070</v>
      </c>
      <c r="F1595" s="4">
        <v>43942</v>
      </c>
      <c r="G1595" s="5">
        <v>639.35</v>
      </c>
      <c r="H1595" s="5">
        <v>134.26</v>
      </c>
      <c r="K1595" s="5">
        <v>773.61</v>
      </c>
      <c r="L1595" s="5" t="s">
        <v>33</v>
      </c>
      <c r="M1595" s="4">
        <v>43949</v>
      </c>
      <c r="N1595" s="19">
        <f>IF(M1595="","",MONTH(M1595))</f>
        <v>4</v>
      </c>
      <c r="O1595" s="1" t="str">
        <f>VLOOKUP(N1595,[1]Mestre!$B$2:$C$13,2,FALSE)</f>
        <v>Trimestre 2</v>
      </c>
      <c r="Q1595"/>
      <c r="R1595"/>
      <c r="S1595"/>
    </row>
    <row r="1596" spans="3:19" ht="15" x14ac:dyDescent="0.25">
      <c r="C1596" s="2" t="s">
        <v>1177</v>
      </c>
      <c r="D1596" s="3">
        <v>25088</v>
      </c>
      <c r="F1596" s="4">
        <v>43952</v>
      </c>
      <c r="G1596" s="5">
        <v>836.84</v>
      </c>
      <c r="H1596" s="5">
        <v>175.74</v>
      </c>
      <c r="K1596" s="5">
        <v>1012.58</v>
      </c>
      <c r="L1596" s="5" t="s">
        <v>33</v>
      </c>
      <c r="M1596" s="4">
        <v>43958</v>
      </c>
      <c r="N1596" s="19">
        <f>IF(M1596="","",MONTH(M1596))</f>
        <v>5</v>
      </c>
      <c r="O1596" s="1" t="str">
        <f>VLOOKUP(N1596,[1]Mestre!$B$2:$C$13,2,FALSE)</f>
        <v>Trimestre 2</v>
      </c>
      <c r="Q1596"/>
      <c r="R1596"/>
      <c r="S1596"/>
    </row>
    <row r="1597" spans="3:19" ht="15" x14ac:dyDescent="0.25">
      <c r="C1597" s="2" t="s">
        <v>1177</v>
      </c>
      <c r="D1597" s="3">
        <v>25087</v>
      </c>
      <c r="F1597" s="4">
        <v>43952</v>
      </c>
      <c r="G1597" s="5">
        <v>84.39</v>
      </c>
      <c r="H1597" s="5">
        <v>17.72</v>
      </c>
      <c r="K1597" s="5">
        <v>102.11</v>
      </c>
      <c r="L1597" s="5" t="s">
        <v>33</v>
      </c>
      <c r="M1597" s="4">
        <v>43958</v>
      </c>
      <c r="N1597" s="19">
        <f>IF(M1597="","",MONTH(M1597))</f>
        <v>5</v>
      </c>
      <c r="O1597" s="1" t="str">
        <f>VLOOKUP(N1597,[1]Mestre!$B$2:$C$13,2,FALSE)</f>
        <v>Trimestre 2</v>
      </c>
      <c r="Q1597"/>
      <c r="R1597"/>
      <c r="S1597"/>
    </row>
    <row r="1598" spans="3:19" ht="15" x14ac:dyDescent="0.25">
      <c r="C1598" s="2" t="s">
        <v>1177</v>
      </c>
      <c r="D1598" s="3">
        <v>25120</v>
      </c>
      <c r="F1598" s="4">
        <v>43962</v>
      </c>
      <c r="G1598" s="5">
        <v>150</v>
      </c>
      <c r="H1598" s="5">
        <v>31.5</v>
      </c>
      <c r="K1598" s="5">
        <v>181.5</v>
      </c>
      <c r="L1598" s="5" t="s">
        <v>33</v>
      </c>
      <c r="M1598" s="4">
        <v>43966</v>
      </c>
      <c r="N1598" s="19">
        <f>IF(M1598="","",MONTH(M1598))</f>
        <v>5</v>
      </c>
      <c r="O1598" s="1" t="str">
        <f>VLOOKUP(N1598,[1]Mestre!$B$2:$C$13,2,FALSE)</f>
        <v>Trimestre 2</v>
      </c>
      <c r="Q1598"/>
      <c r="R1598"/>
      <c r="S1598"/>
    </row>
    <row r="1599" spans="3:19" ht="15" x14ac:dyDescent="0.25">
      <c r="C1599" s="2" t="s">
        <v>1177</v>
      </c>
      <c r="D1599" s="3">
        <v>25147</v>
      </c>
      <c r="F1599" s="4">
        <v>43966</v>
      </c>
      <c r="G1599" s="5">
        <v>1340.07</v>
      </c>
      <c r="H1599" s="5">
        <v>281.41000000000003</v>
      </c>
      <c r="K1599" s="5">
        <v>1621.48</v>
      </c>
      <c r="L1599" s="5" t="s">
        <v>33</v>
      </c>
      <c r="M1599" s="4">
        <v>43976</v>
      </c>
      <c r="N1599" s="19">
        <f>IF(M1599="","",MONTH(M1599))</f>
        <v>5</v>
      </c>
      <c r="O1599" s="1" t="str">
        <f>VLOOKUP(N1599,[1]Mestre!$B$2:$C$13,2,FALSE)</f>
        <v>Trimestre 2</v>
      </c>
      <c r="Q1599"/>
      <c r="R1599"/>
      <c r="S1599"/>
    </row>
    <row r="1600" spans="3:19" ht="15" x14ac:dyDescent="0.25">
      <c r="C1600" s="2" t="s">
        <v>1177</v>
      </c>
      <c r="D1600" s="3">
        <v>25176</v>
      </c>
      <c r="F1600" s="4">
        <v>43978</v>
      </c>
      <c r="G1600" s="5">
        <v>77.900000000000006</v>
      </c>
      <c r="H1600" s="5">
        <v>16.36</v>
      </c>
      <c r="K1600" s="5">
        <v>94.26</v>
      </c>
      <c r="L1600" s="5" t="s">
        <v>18</v>
      </c>
      <c r="M1600" s="4">
        <v>43982</v>
      </c>
      <c r="N1600" s="19">
        <f>IF(M1600="","",MONTH(M1600))</f>
        <v>5</v>
      </c>
      <c r="O1600" s="1" t="str">
        <f>VLOOKUP(N1600,[1]Mestre!$B$2:$C$13,2,FALSE)</f>
        <v>Trimestre 2</v>
      </c>
      <c r="Q1600"/>
      <c r="R1600"/>
      <c r="S1600"/>
    </row>
    <row r="1601" spans="3:19" ht="15" x14ac:dyDescent="0.25">
      <c r="C1601" s="2" t="s">
        <v>1177</v>
      </c>
      <c r="D1601" s="3">
        <v>25312</v>
      </c>
      <c r="F1601" s="4">
        <v>44012</v>
      </c>
      <c r="G1601" s="5">
        <v>79.5</v>
      </c>
      <c r="H1601" s="5">
        <v>16.7</v>
      </c>
      <c r="K1601" s="5">
        <v>96.2</v>
      </c>
      <c r="L1601" s="5" t="s">
        <v>18</v>
      </c>
      <c r="M1601" s="4">
        <v>44012</v>
      </c>
      <c r="N1601" s="19">
        <f>IF(M1601="","",MONTH(M1601))</f>
        <v>6</v>
      </c>
      <c r="O1601" s="1" t="str">
        <f>VLOOKUP(N1601,[1]Mestre!$B$2:$C$13,2,FALSE)</f>
        <v>Trimestre 2</v>
      </c>
      <c r="Q1601"/>
      <c r="R1601"/>
      <c r="S1601"/>
    </row>
    <row r="1602" spans="3:19" ht="15" x14ac:dyDescent="0.25">
      <c r="C1602" s="2" t="s">
        <v>1177</v>
      </c>
      <c r="D1602" s="3">
        <v>25321</v>
      </c>
      <c r="F1602" s="4">
        <v>44012</v>
      </c>
      <c r="G1602" s="5">
        <v>386.47</v>
      </c>
      <c r="H1602" s="5">
        <v>81.16</v>
      </c>
      <c r="K1602" s="5">
        <v>467.63</v>
      </c>
      <c r="L1602" s="5" t="s">
        <v>18</v>
      </c>
      <c r="M1602" s="4">
        <v>44012</v>
      </c>
      <c r="N1602" s="19">
        <f>IF(M1602="","",MONTH(M1602))</f>
        <v>6</v>
      </c>
      <c r="O1602" s="1" t="str">
        <f>VLOOKUP(N1602,[1]Mestre!$B$2:$C$13,2,FALSE)</f>
        <v>Trimestre 2</v>
      </c>
      <c r="Q1602"/>
      <c r="R1602"/>
      <c r="S1602"/>
    </row>
    <row r="1603" spans="3:19" ht="15" x14ac:dyDescent="0.25">
      <c r="C1603" s="2" t="s">
        <v>1177</v>
      </c>
      <c r="D1603" s="3">
        <v>25334</v>
      </c>
      <c r="F1603" s="4">
        <v>44012</v>
      </c>
      <c r="G1603" s="5">
        <v>440</v>
      </c>
      <c r="H1603" s="5">
        <v>92.4</v>
      </c>
      <c r="K1603" s="5">
        <v>532.4</v>
      </c>
      <c r="L1603" s="5" t="s">
        <v>1178</v>
      </c>
      <c r="M1603" s="4">
        <v>44012</v>
      </c>
      <c r="N1603" s="19">
        <f>IF(M1603="","",MONTH(M1603))</f>
        <v>6</v>
      </c>
      <c r="O1603" s="1" t="str">
        <f>VLOOKUP(N1603,[1]Mestre!$B$2:$C$13,2,FALSE)</f>
        <v>Trimestre 2</v>
      </c>
      <c r="Q1603"/>
      <c r="R1603"/>
      <c r="S1603"/>
    </row>
    <row r="1604" spans="3:19" ht="15" x14ac:dyDescent="0.25">
      <c r="C1604" s="2" t="s">
        <v>1177</v>
      </c>
      <c r="D1604" s="3">
        <v>25335</v>
      </c>
      <c r="F1604" s="4">
        <v>44012</v>
      </c>
      <c r="G1604" s="5">
        <v>1213.42</v>
      </c>
      <c r="H1604" s="5">
        <v>254.82</v>
      </c>
      <c r="K1604" s="5">
        <v>1468.24</v>
      </c>
      <c r="L1604" s="5" t="s">
        <v>33</v>
      </c>
      <c r="M1604" s="4">
        <v>44034</v>
      </c>
      <c r="N1604" s="19">
        <f>IF(M1604="","",MONTH(M1604))</f>
        <v>7</v>
      </c>
      <c r="O1604" s="1" t="str">
        <f>VLOOKUP(N1604,[1]Mestre!$B$2:$C$13,2,FALSE)</f>
        <v>Trimestre 3</v>
      </c>
      <c r="Q1604"/>
      <c r="R1604"/>
      <c r="S1604"/>
    </row>
    <row r="1605" spans="3:19" ht="15" x14ac:dyDescent="0.25">
      <c r="C1605" s="2" t="s">
        <v>1177</v>
      </c>
      <c r="D1605" s="3">
        <v>25363</v>
      </c>
      <c r="F1605" s="4">
        <v>44018</v>
      </c>
      <c r="G1605" s="5">
        <v>1163.2</v>
      </c>
      <c r="H1605" s="5">
        <v>244.27</v>
      </c>
      <c r="K1605" s="5">
        <v>1407.47</v>
      </c>
      <c r="L1605" s="5" t="s">
        <v>33</v>
      </c>
      <c r="M1605" s="4">
        <v>44019</v>
      </c>
      <c r="N1605" s="19">
        <f>IF(M1605="","",MONTH(M1605))</f>
        <v>7</v>
      </c>
      <c r="O1605" s="1" t="str">
        <f>VLOOKUP(N1605,[1]Mestre!$B$2:$C$13,2,FALSE)</f>
        <v>Trimestre 3</v>
      </c>
      <c r="Q1605"/>
      <c r="R1605"/>
      <c r="S1605"/>
    </row>
    <row r="1606" spans="3:19" ht="15" x14ac:dyDescent="0.25">
      <c r="C1606" s="2" t="s">
        <v>1177</v>
      </c>
      <c r="D1606" s="3">
        <v>25362</v>
      </c>
      <c r="F1606" s="4">
        <v>44018</v>
      </c>
      <c r="G1606" s="5">
        <v>1060.42</v>
      </c>
      <c r="H1606" s="5">
        <v>222.69</v>
      </c>
      <c r="K1606" s="5">
        <v>1283.1099999999999</v>
      </c>
      <c r="L1606" s="5" t="s">
        <v>18</v>
      </c>
      <c r="M1606" s="4">
        <v>44019</v>
      </c>
      <c r="N1606" s="19">
        <f>IF(M1606="","",MONTH(M1606))</f>
        <v>7</v>
      </c>
      <c r="O1606" s="1" t="str">
        <f>VLOOKUP(N1606,[1]Mestre!$B$2:$C$13,2,FALSE)</f>
        <v>Trimestre 3</v>
      </c>
      <c r="Q1606"/>
      <c r="R1606"/>
      <c r="S1606"/>
    </row>
    <row r="1607" spans="3:19" ht="15" x14ac:dyDescent="0.25">
      <c r="C1607" s="2" t="s">
        <v>1177</v>
      </c>
      <c r="D1607" s="3">
        <v>25407</v>
      </c>
      <c r="F1607" s="4">
        <v>44027</v>
      </c>
      <c r="G1607" s="5">
        <v>750.11</v>
      </c>
      <c r="H1607" s="5">
        <v>157.52000000000001</v>
      </c>
      <c r="K1607" s="5">
        <v>907.63</v>
      </c>
      <c r="L1607" s="5" t="s">
        <v>33</v>
      </c>
      <c r="M1607" s="4">
        <v>44034</v>
      </c>
      <c r="N1607" s="19">
        <f>IF(M1607="","",MONTH(M1607))</f>
        <v>7</v>
      </c>
      <c r="O1607" s="1" t="str">
        <f>VLOOKUP(N1607,[1]Mestre!$B$2:$C$13,2,FALSE)</f>
        <v>Trimestre 3</v>
      </c>
      <c r="Q1607"/>
      <c r="R1607"/>
      <c r="S1607"/>
    </row>
    <row r="1608" spans="3:19" ht="15" x14ac:dyDescent="0.25">
      <c r="C1608" s="2" t="s">
        <v>1177</v>
      </c>
      <c r="D1608" s="3">
        <v>25388</v>
      </c>
      <c r="F1608" s="4">
        <v>44027</v>
      </c>
      <c r="G1608" s="5">
        <v>271.58</v>
      </c>
      <c r="H1608" s="5">
        <v>57.03</v>
      </c>
      <c r="K1608" s="5">
        <v>328.61</v>
      </c>
      <c r="L1608" s="5" t="s">
        <v>18</v>
      </c>
      <c r="M1608" s="4">
        <v>44034</v>
      </c>
      <c r="N1608" s="19">
        <f>IF(M1608="","",MONTH(M1608))</f>
        <v>7</v>
      </c>
      <c r="O1608" s="1" t="str">
        <f>VLOOKUP(N1608,[1]Mestre!$B$2:$C$13,2,FALSE)</f>
        <v>Trimestre 3</v>
      </c>
      <c r="Q1608"/>
      <c r="R1608"/>
      <c r="S1608"/>
    </row>
    <row r="1609" spans="3:19" ht="15" x14ac:dyDescent="0.25">
      <c r="C1609" s="2" t="s">
        <v>1177</v>
      </c>
      <c r="D1609" s="3">
        <v>25475</v>
      </c>
      <c r="F1609" s="4">
        <v>44048</v>
      </c>
      <c r="G1609" s="5">
        <v>2032.49</v>
      </c>
      <c r="H1609" s="5">
        <v>426.82</v>
      </c>
      <c r="K1609" s="5">
        <v>2459.31</v>
      </c>
      <c r="L1609" s="5" t="s">
        <v>33</v>
      </c>
      <c r="M1609" s="4">
        <v>44074</v>
      </c>
      <c r="N1609" s="19">
        <f>IF(M1609="","",MONTH(M1609))</f>
        <v>8</v>
      </c>
      <c r="O1609" s="1" t="str">
        <f>VLOOKUP(N1609,[1]Mestre!$B$2:$C$13,2,FALSE)</f>
        <v>Trimestre 3</v>
      </c>
      <c r="Q1609"/>
      <c r="R1609"/>
      <c r="S1609"/>
    </row>
    <row r="1610" spans="3:19" ht="15" x14ac:dyDescent="0.25">
      <c r="C1610" s="2" t="s">
        <v>1177</v>
      </c>
      <c r="D1610" s="3">
        <v>25501</v>
      </c>
      <c r="F1610" s="4">
        <v>44055</v>
      </c>
      <c r="G1610" s="5">
        <v>44.32</v>
      </c>
      <c r="H1610" s="5">
        <v>9.31</v>
      </c>
      <c r="K1610" s="5">
        <v>53.63</v>
      </c>
      <c r="L1610" s="5" t="s">
        <v>33</v>
      </c>
      <c r="M1610" s="4">
        <v>44074</v>
      </c>
      <c r="N1610" s="19">
        <f>IF(M1610="","",MONTH(M1610))</f>
        <v>8</v>
      </c>
      <c r="O1610" s="1" t="str">
        <f>VLOOKUP(N1610,[1]Mestre!$B$2:$C$13,2,FALSE)</f>
        <v>Trimestre 3</v>
      </c>
      <c r="Q1610"/>
      <c r="R1610"/>
      <c r="S1610"/>
    </row>
    <row r="1611" spans="3:19" ht="15" x14ac:dyDescent="0.25">
      <c r="C1611" s="2" t="s">
        <v>1177</v>
      </c>
      <c r="D1611" s="3">
        <v>25511</v>
      </c>
      <c r="F1611" s="4">
        <v>44056</v>
      </c>
      <c r="G1611" s="5">
        <v>167.04</v>
      </c>
      <c r="H1611" s="5">
        <v>35.08</v>
      </c>
      <c r="K1611" s="5">
        <v>202.12</v>
      </c>
      <c r="L1611" s="5" t="s">
        <v>33</v>
      </c>
      <c r="M1611" s="4">
        <v>44074</v>
      </c>
      <c r="N1611" s="19">
        <f>IF(M1611="","",MONTH(M1611))</f>
        <v>8</v>
      </c>
      <c r="O1611" s="1" t="str">
        <f>VLOOKUP(N1611,[1]Mestre!$B$2:$C$13,2,FALSE)</f>
        <v>Trimestre 3</v>
      </c>
      <c r="Q1611"/>
      <c r="R1611"/>
      <c r="S1611"/>
    </row>
    <row r="1612" spans="3:19" ht="15" x14ac:dyDescent="0.25">
      <c r="C1612" s="2" t="s">
        <v>1177</v>
      </c>
      <c r="D1612" s="3">
        <v>25530</v>
      </c>
      <c r="F1612" s="4">
        <v>44058</v>
      </c>
      <c r="G1612" s="5">
        <v>837.57</v>
      </c>
      <c r="H1612" s="5">
        <v>175.89</v>
      </c>
      <c r="K1612" s="5">
        <v>1013.46</v>
      </c>
      <c r="L1612" s="5" t="s">
        <v>33</v>
      </c>
      <c r="M1612" s="4">
        <v>44074</v>
      </c>
      <c r="N1612" s="19">
        <f>IF(M1612="","",MONTH(M1612))</f>
        <v>8</v>
      </c>
      <c r="O1612" s="1" t="str">
        <f>VLOOKUP(N1612,[1]Mestre!$B$2:$C$13,2,FALSE)</f>
        <v>Trimestre 3</v>
      </c>
      <c r="Q1612"/>
      <c r="R1612"/>
      <c r="S1612"/>
    </row>
    <row r="1613" spans="3:19" ht="15" x14ac:dyDescent="0.25">
      <c r="C1613" s="2" t="s">
        <v>1179</v>
      </c>
      <c r="D1613" s="3">
        <v>20200463</v>
      </c>
      <c r="F1613" s="4">
        <v>44008</v>
      </c>
      <c r="G1613" s="5">
        <v>385</v>
      </c>
      <c r="H1613" s="5">
        <v>80.849999999999994</v>
      </c>
      <c r="K1613" s="5">
        <v>465.85</v>
      </c>
      <c r="L1613" s="5" t="s">
        <v>33</v>
      </c>
      <c r="M1613" s="4">
        <v>44012</v>
      </c>
      <c r="N1613" s="19">
        <f>IF(M1613="","",MONTH(M1613))</f>
        <v>6</v>
      </c>
      <c r="O1613" s="1" t="str">
        <f>VLOOKUP(N1613,[1]Mestre!$B$2:$C$13,2,FALSE)</f>
        <v>Trimestre 2</v>
      </c>
      <c r="Q1613"/>
      <c r="R1613"/>
      <c r="S1613"/>
    </row>
    <row r="1614" spans="3:19" ht="15" x14ac:dyDescent="0.25">
      <c r="C1614" s="2" t="s">
        <v>1180</v>
      </c>
      <c r="D1614" s="3">
        <v>51</v>
      </c>
      <c r="F1614" s="4">
        <v>43844</v>
      </c>
      <c r="G1614" s="5">
        <v>861.75</v>
      </c>
      <c r="H1614" s="5">
        <v>180.97</v>
      </c>
      <c r="K1614" s="5">
        <v>1042.72</v>
      </c>
      <c r="L1614" s="5" t="s">
        <v>22</v>
      </c>
      <c r="M1614" s="4">
        <v>43857</v>
      </c>
      <c r="N1614" s="19">
        <f>IF(M1614="","",MONTH(M1614))</f>
        <v>1</v>
      </c>
      <c r="O1614" s="1" t="str">
        <f>VLOOKUP(N1614,[1]Mestre!$B$2:$C$13,2,FALSE)</f>
        <v>Trimestre 1</v>
      </c>
      <c r="Q1614"/>
      <c r="R1614"/>
      <c r="S1614"/>
    </row>
    <row r="1615" spans="3:19" ht="15" x14ac:dyDescent="0.25">
      <c r="C1615" s="2" t="s">
        <v>1180</v>
      </c>
      <c r="D1615" s="3">
        <v>73</v>
      </c>
      <c r="F1615" s="4">
        <v>43908</v>
      </c>
      <c r="G1615" s="5">
        <v>176.87</v>
      </c>
      <c r="H1615" s="5">
        <v>37.15</v>
      </c>
      <c r="K1615" s="5">
        <v>214.02</v>
      </c>
      <c r="L1615" s="5" t="s">
        <v>33</v>
      </c>
      <c r="M1615" s="4">
        <v>43920</v>
      </c>
      <c r="N1615" s="19">
        <f>IF(M1615="","",MONTH(M1615))</f>
        <v>3</v>
      </c>
      <c r="O1615" s="1" t="str">
        <f>VLOOKUP(N1615,[1]Mestre!$B$2:$C$13,2,FALSE)</f>
        <v>Trimestre 1</v>
      </c>
      <c r="Q1615"/>
      <c r="R1615"/>
      <c r="S1615"/>
    </row>
    <row r="1616" spans="3:19" ht="15" x14ac:dyDescent="0.25">
      <c r="C1616" s="2" t="s">
        <v>1180</v>
      </c>
      <c r="D1616" s="3">
        <v>75</v>
      </c>
      <c r="F1616" s="4">
        <v>43936</v>
      </c>
      <c r="G1616" s="5">
        <v>620</v>
      </c>
      <c r="H1616" s="5">
        <v>130.19999999999999</v>
      </c>
      <c r="K1616" s="5">
        <v>750.2</v>
      </c>
      <c r="L1616" s="5" t="s">
        <v>18</v>
      </c>
      <c r="M1616" s="4">
        <v>43949</v>
      </c>
      <c r="N1616" s="19">
        <f>IF(M1616="","",MONTH(M1616))</f>
        <v>4</v>
      </c>
      <c r="O1616" s="1" t="str">
        <f>VLOOKUP(N1616,[1]Mestre!$B$2:$C$13,2,FALSE)</f>
        <v>Trimestre 2</v>
      </c>
      <c r="Q1616"/>
      <c r="R1616"/>
      <c r="S1616"/>
    </row>
    <row r="1617" spans="3:19" ht="15" x14ac:dyDescent="0.25">
      <c r="C1617" s="2" t="s">
        <v>1180</v>
      </c>
      <c r="D1617" s="3">
        <v>84</v>
      </c>
      <c r="F1617" s="4">
        <v>43955</v>
      </c>
      <c r="G1617" s="5">
        <v>221.96</v>
      </c>
      <c r="H1617" s="5">
        <v>46.61</v>
      </c>
      <c r="K1617" s="5">
        <v>268.57</v>
      </c>
      <c r="L1617" s="5" t="s">
        <v>18</v>
      </c>
      <c r="M1617" s="4">
        <v>43962</v>
      </c>
      <c r="N1617" s="19">
        <f>IF(M1617="","",MONTH(M1617))</f>
        <v>5</v>
      </c>
      <c r="O1617" s="1" t="str">
        <f>VLOOKUP(N1617,[1]Mestre!$B$2:$C$13,2,FALSE)</f>
        <v>Trimestre 2</v>
      </c>
      <c r="Q1617"/>
      <c r="R1617"/>
      <c r="S1617"/>
    </row>
    <row r="1618" spans="3:19" ht="15" x14ac:dyDescent="0.25">
      <c r="C1618" s="2" t="s">
        <v>1180</v>
      </c>
      <c r="D1618" s="3">
        <v>93</v>
      </c>
      <c r="F1618" s="4">
        <v>44012</v>
      </c>
      <c r="G1618" s="5">
        <v>680</v>
      </c>
      <c r="H1618" s="5">
        <v>142.80000000000001</v>
      </c>
      <c r="K1618" s="5">
        <v>822.8</v>
      </c>
      <c r="L1618" s="5" t="s">
        <v>18</v>
      </c>
      <c r="M1618" s="4">
        <v>44012</v>
      </c>
      <c r="N1618" s="19">
        <f>IF(M1618="","",MONTH(M1618))</f>
        <v>6</v>
      </c>
      <c r="O1618" s="1" t="str">
        <f>VLOOKUP(N1618,[1]Mestre!$B$2:$C$13,2,FALSE)</f>
        <v>Trimestre 2</v>
      </c>
      <c r="Q1618"/>
      <c r="R1618"/>
      <c r="S1618"/>
    </row>
    <row r="1619" spans="3:19" ht="15" x14ac:dyDescent="0.25">
      <c r="C1619" s="2" t="s">
        <v>1180</v>
      </c>
      <c r="D1619" s="3" t="s">
        <v>1181</v>
      </c>
      <c r="F1619" s="4">
        <v>44033</v>
      </c>
      <c r="G1619" s="5">
        <v>399.08</v>
      </c>
      <c r="H1619" s="5">
        <v>83.81</v>
      </c>
      <c r="K1619" s="5">
        <v>482.89</v>
      </c>
      <c r="L1619" s="5" t="s">
        <v>18</v>
      </c>
      <c r="M1619" s="4">
        <v>44043</v>
      </c>
      <c r="N1619" s="19">
        <f>IF(M1619="","",MONTH(M1619))</f>
        <v>7</v>
      </c>
      <c r="O1619" s="1" t="str">
        <f>VLOOKUP(N1619,[1]Mestre!$B$2:$C$13,2,FALSE)</f>
        <v>Trimestre 3</v>
      </c>
      <c r="Q1619"/>
      <c r="R1619"/>
      <c r="S1619"/>
    </row>
    <row r="1620" spans="3:19" ht="15" x14ac:dyDescent="0.25">
      <c r="C1620" s="2" t="s">
        <v>1180</v>
      </c>
      <c r="D1620" s="3">
        <v>111</v>
      </c>
      <c r="F1620" s="4">
        <v>44057</v>
      </c>
      <c r="G1620" s="5">
        <v>81.900000000000006</v>
      </c>
      <c r="H1620" s="5">
        <v>17.2</v>
      </c>
      <c r="K1620" s="5">
        <v>99.1</v>
      </c>
      <c r="L1620" s="5" t="s">
        <v>18</v>
      </c>
      <c r="M1620" s="4">
        <v>44074</v>
      </c>
      <c r="N1620" s="19">
        <f>IF(M1620="","",MONTH(M1620))</f>
        <v>8</v>
      </c>
      <c r="O1620" s="1" t="str">
        <f>VLOOKUP(N1620,[1]Mestre!$B$2:$C$13,2,FALSE)</f>
        <v>Trimestre 3</v>
      </c>
      <c r="Q1620"/>
      <c r="R1620"/>
      <c r="S1620"/>
    </row>
    <row r="1621" spans="3:19" ht="15" x14ac:dyDescent="0.25">
      <c r="C1621" s="2" t="s">
        <v>1180</v>
      </c>
      <c r="D1621" s="3" t="s">
        <v>1182</v>
      </c>
      <c r="F1621" s="4">
        <v>44068</v>
      </c>
      <c r="G1621" s="5">
        <v>803.59</v>
      </c>
      <c r="H1621" s="5">
        <v>168.75</v>
      </c>
      <c r="K1621" s="5">
        <v>972.34</v>
      </c>
      <c r="L1621" s="5" t="s">
        <v>18</v>
      </c>
      <c r="M1621" s="4">
        <v>44074</v>
      </c>
      <c r="N1621" s="19">
        <f>IF(M1621="","",MONTH(M1621))</f>
        <v>8</v>
      </c>
      <c r="O1621" s="1" t="str">
        <f>VLOOKUP(N1621,[1]Mestre!$B$2:$C$13,2,FALSE)</f>
        <v>Trimestre 3</v>
      </c>
      <c r="Q1621"/>
      <c r="R1621"/>
      <c r="S1621"/>
    </row>
    <row r="1622" spans="3:19" ht="15" x14ac:dyDescent="0.25">
      <c r="C1622" s="2" t="s">
        <v>1180</v>
      </c>
      <c r="D1622" s="3">
        <v>155</v>
      </c>
      <c r="F1622" s="4">
        <v>44187</v>
      </c>
      <c r="G1622" s="5">
        <v>636.5</v>
      </c>
      <c r="H1622" s="5">
        <v>133.66</v>
      </c>
      <c r="K1622" s="5">
        <v>770.16</v>
      </c>
      <c r="L1622" s="5" t="s">
        <v>18</v>
      </c>
      <c r="M1622" s="4">
        <v>44196</v>
      </c>
      <c r="N1622" s="19">
        <f>IF(M1622="","",MONTH(M1622))</f>
        <v>12</v>
      </c>
      <c r="O1622" s="1" t="str">
        <f>VLOOKUP(N1622,[1]Mestre!$B$2:$C$13,2,FALSE)</f>
        <v>Trimestre 4</v>
      </c>
      <c r="Q1622"/>
      <c r="R1622"/>
      <c r="S1622"/>
    </row>
    <row r="1623" spans="3:19" ht="15" x14ac:dyDescent="0.25">
      <c r="C1623" s="2" t="s">
        <v>1183</v>
      </c>
      <c r="D1623" s="3" t="s">
        <v>1184</v>
      </c>
      <c r="F1623" s="4">
        <v>43854</v>
      </c>
      <c r="G1623" s="5">
        <v>294.24</v>
      </c>
      <c r="H1623" s="5">
        <v>61.79</v>
      </c>
      <c r="K1623" s="5">
        <v>356.03</v>
      </c>
      <c r="L1623" s="5" t="s">
        <v>18</v>
      </c>
      <c r="M1623" s="4">
        <v>43861</v>
      </c>
      <c r="N1623" s="19">
        <f>IF(M1623="","",MONTH(M1623))</f>
        <v>1</v>
      </c>
      <c r="O1623" s="1" t="str">
        <f>VLOOKUP(N1623,[1]Mestre!$B$2:$C$13,2,FALSE)</f>
        <v>Trimestre 1</v>
      </c>
      <c r="Q1623"/>
      <c r="R1623"/>
      <c r="S1623"/>
    </row>
    <row r="1624" spans="3:19" ht="15" x14ac:dyDescent="0.25">
      <c r="C1624" s="2" t="s">
        <v>1183</v>
      </c>
      <c r="D1624" s="3" t="s">
        <v>1185</v>
      </c>
      <c r="F1624" s="4">
        <v>43914</v>
      </c>
      <c r="G1624" s="5">
        <v>354.37</v>
      </c>
      <c r="H1624" s="5">
        <v>74.42</v>
      </c>
      <c r="K1624" s="5">
        <v>428.79</v>
      </c>
      <c r="L1624" s="5" t="s">
        <v>18</v>
      </c>
      <c r="M1624" s="4">
        <v>43921</v>
      </c>
      <c r="N1624" s="19">
        <f>IF(M1624="","",MONTH(M1624))</f>
        <v>3</v>
      </c>
      <c r="O1624" s="1" t="str">
        <f>VLOOKUP(N1624,[1]Mestre!$B$2:$C$13,2,FALSE)</f>
        <v>Trimestre 1</v>
      </c>
      <c r="Q1624"/>
      <c r="R1624"/>
      <c r="S1624"/>
    </row>
    <row r="1625" spans="3:19" ht="15" x14ac:dyDescent="0.25">
      <c r="C1625" s="2" t="s">
        <v>1183</v>
      </c>
      <c r="D1625" s="3" t="s">
        <v>1186</v>
      </c>
      <c r="F1625" s="4">
        <v>44046</v>
      </c>
      <c r="G1625" s="5">
        <v>599.48</v>
      </c>
      <c r="H1625" s="5">
        <v>125.89</v>
      </c>
      <c r="K1625" s="5">
        <v>725.37</v>
      </c>
      <c r="L1625" s="5" t="s">
        <v>18</v>
      </c>
      <c r="M1625" s="4">
        <v>44048</v>
      </c>
      <c r="N1625" s="19">
        <f>IF(M1625="","",MONTH(M1625))</f>
        <v>8</v>
      </c>
      <c r="O1625" s="1" t="str">
        <f>VLOOKUP(N1625,[1]Mestre!$B$2:$C$13,2,FALSE)</f>
        <v>Trimestre 3</v>
      </c>
      <c r="Q1625"/>
      <c r="R1625"/>
      <c r="S1625"/>
    </row>
    <row r="1626" spans="3:19" ht="15" x14ac:dyDescent="0.25">
      <c r="C1626" s="2" t="s">
        <v>1183</v>
      </c>
      <c r="D1626" s="3" t="s">
        <v>1187</v>
      </c>
      <c r="F1626" s="4">
        <v>44099</v>
      </c>
      <c r="G1626" s="5">
        <v>339.6</v>
      </c>
      <c r="H1626" s="5">
        <v>71.319999999999993</v>
      </c>
      <c r="K1626" s="5">
        <v>410.92</v>
      </c>
      <c r="L1626" s="5" t="s">
        <v>18</v>
      </c>
      <c r="M1626" s="4">
        <v>44104</v>
      </c>
      <c r="N1626" s="19">
        <f>IF(M1626="","",MONTH(M1626))</f>
        <v>9</v>
      </c>
      <c r="O1626" s="1" t="str">
        <f>VLOOKUP(N1626,[1]Mestre!$B$2:$C$13,2,FALSE)</f>
        <v>Trimestre 3</v>
      </c>
      <c r="Q1626"/>
      <c r="R1626"/>
      <c r="S1626"/>
    </row>
    <row r="1627" spans="3:19" ht="15" x14ac:dyDescent="0.25">
      <c r="C1627" s="2" t="s">
        <v>1183</v>
      </c>
      <c r="D1627" s="3" t="s">
        <v>1188</v>
      </c>
      <c r="F1627" s="4">
        <v>44160</v>
      </c>
      <c r="G1627" s="5">
        <v>328.41</v>
      </c>
      <c r="H1627" s="5">
        <v>68.97</v>
      </c>
      <c r="K1627" s="5">
        <v>397.38</v>
      </c>
      <c r="L1627" s="5" t="s">
        <v>18</v>
      </c>
      <c r="M1627" s="4">
        <v>44165</v>
      </c>
      <c r="N1627" s="19">
        <f>IF(M1627="","",MONTH(M1627))</f>
        <v>11</v>
      </c>
      <c r="O1627" s="1" t="str">
        <f>VLOOKUP(N1627,[1]Mestre!$B$2:$C$13,2,FALSE)</f>
        <v>Trimestre 4</v>
      </c>
      <c r="Q1627"/>
      <c r="R1627"/>
      <c r="S1627"/>
    </row>
    <row r="1628" spans="3:19" ht="15" x14ac:dyDescent="0.25">
      <c r="C1628" s="2" t="s">
        <v>1183</v>
      </c>
      <c r="D1628" s="3" t="s">
        <v>1189</v>
      </c>
      <c r="F1628" s="4">
        <v>44190</v>
      </c>
      <c r="G1628" s="5">
        <v>377.21</v>
      </c>
      <c r="H1628" s="5">
        <v>79.209999999999994</v>
      </c>
      <c r="K1628" s="5">
        <v>456.42</v>
      </c>
      <c r="L1628" s="5" t="s">
        <v>18</v>
      </c>
      <c r="M1628" s="4">
        <v>44196</v>
      </c>
      <c r="N1628" s="19">
        <f>IF(M1628="","",MONTH(M1628))</f>
        <v>12</v>
      </c>
      <c r="O1628" s="1" t="str">
        <f>VLOOKUP(N1628,[1]Mestre!$B$2:$C$13,2,FALSE)</f>
        <v>Trimestre 4</v>
      </c>
      <c r="Q1628"/>
      <c r="R1628"/>
      <c r="S1628"/>
    </row>
    <row r="1629" spans="3:19" ht="15" x14ac:dyDescent="0.25">
      <c r="C1629" s="2" t="s">
        <v>1190</v>
      </c>
      <c r="D1629" s="3">
        <v>3339</v>
      </c>
      <c r="F1629" s="4">
        <v>43850</v>
      </c>
      <c r="G1629" s="5">
        <v>267.45</v>
      </c>
      <c r="H1629" s="5">
        <v>56.16</v>
      </c>
      <c r="K1629" s="5">
        <v>323.61</v>
      </c>
      <c r="L1629" s="5" t="s">
        <v>18</v>
      </c>
      <c r="M1629" s="4">
        <v>43857</v>
      </c>
      <c r="N1629" s="19">
        <f>IF(M1629="","",MONTH(M1629))</f>
        <v>1</v>
      </c>
      <c r="O1629" s="1" t="str">
        <f>VLOOKUP(N1629,[1]Mestre!$B$2:$C$13,2,FALSE)</f>
        <v>Trimestre 1</v>
      </c>
      <c r="Q1629"/>
      <c r="R1629"/>
      <c r="S1629"/>
    </row>
    <row r="1630" spans="3:19" ht="15" x14ac:dyDescent="0.25">
      <c r="C1630" s="2" t="s">
        <v>1190</v>
      </c>
      <c r="D1630" s="3">
        <v>3383</v>
      </c>
      <c r="F1630" s="4">
        <v>43887</v>
      </c>
      <c r="G1630" s="5">
        <v>475</v>
      </c>
      <c r="H1630" s="5">
        <v>99.75</v>
      </c>
      <c r="K1630" s="5">
        <v>574.75</v>
      </c>
      <c r="L1630" s="5" t="s">
        <v>42</v>
      </c>
      <c r="M1630" s="4">
        <v>43890</v>
      </c>
      <c r="N1630" s="19">
        <f>IF(M1630="","",MONTH(M1630))</f>
        <v>2</v>
      </c>
      <c r="O1630" s="1" t="str">
        <f>VLOOKUP(N1630,[1]Mestre!$B$2:$C$13,2,FALSE)</f>
        <v>Trimestre 1</v>
      </c>
      <c r="Q1630"/>
      <c r="R1630"/>
      <c r="S1630"/>
    </row>
    <row r="1631" spans="3:19" ht="15" x14ac:dyDescent="0.25">
      <c r="C1631" s="2" t="s">
        <v>1190</v>
      </c>
      <c r="D1631" s="3">
        <v>3524</v>
      </c>
      <c r="F1631" s="4">
        <v>44034</v>
      </c>
      <c r="G1631" s="5">
        <v>267.45</v>
      </c>
      <c r="H1631" s="5">
        <v>56.16</v>
      </c>
      <c r="K1631" s="5">
        <v>323.61</v>
      </c>
      <c r="L1631" s="5" t="s">
        <v>18</v>
      </c>
      <c r="M1631" s="4">
        <v>44041</v>
      </c>
      <c r="N1631" s="19">
        <f>IF(M1631="","",MONTH(M1631))</f>
        <v>7</v>
      </c>
      <c r="O1631" s="1" t="str">
        <f>VLOOKUP(N1631,[1]Mestre!$B$2:$C$13,2,FALSE)</f>
        <v>Trimestre 3</v>
      </c>
      <c r="Q1631"/>
      <c r="R1631"/>
      <c r="S1631"/>
    </row>
    <row r="1632" spans="3:19" ht="15" x14ac:dyDescent="0.25">
      <c r="C1632" s="2" t="s">
        <v>1190</v>
      </c>
      <c r="D1632" s="3">
        <v>3690</v>
      </c>
      <c r="F1632" s="4">
        <v>44153</v>
      </c>
      <c r="G1632" s="5">
        <v>534.9</v>
      </c>
      <c r="H1632" s="5">
        <v>112.33</v>
      </c>
      <c r="K1632" s="5">
        <v>647.23</v>
      </c>
      <c r="L1632" s="5" t="s">
        <v>18</v>
      </c>
      <c r="M1632" s="4">
        <v>44153</v>
      </c>
      <c r="N1632" s="19">
        <f>IF(M1632="","",MONTH(M1632))</f>
        <v>11</v>
      </c>
      <c r="O1632" s="1" t="str">
        <f>VLOOKUP(N1632,[1]Mestre!$B$2:$C$13,2,FALSE)</f>
        <v>Trimestre 4</v>
      </c>
      <c r="Q1632"/>
      <c r="R1632"/>
      <c r="S1632"/>
    </row>
    <row r="1633" spans="3:19" ht="15" x14ac:dyDescent="0.25">
      <c r="C1633" s="2" t="s">
        <v>1190</v>
      </c>
      <c r="D1633" s="3">
        <v>3435</v>
      </c>
      <c r="F1633" s="4">
        <v>44196</v>
      </c>
      <c r="G1633" s="5">
        <v>267.45</v>
      </c>
      <c r="H1633" s="5">
        <v>56.16</v>
      </c>
      <c r="K1633" s="5">
        <v>323.61</v>
      </c>
      <c r="L1633" s="5" t="s">
        <v>42</v>
      </c>
      <c r="M1633" s="4">
        <v>44196</v>
      </c>
      <c r="N1633" s="19">
        <f>IF(M1633="","",MONTH(M1633))</f>
        <v>12</v>
      </c>
      <c r="O1633" s="1" t="str">
        <f>VLOOKUP(N1633,[1]Mestre!$B$2:$C$13,2,FALSE)</f>
        <v>Trimestre 4</v>
      </c>
      <c r="Q1633"/>
      <c r="R1633"/>
      <c r="S1633"/>
    </row>
    <row r="1634" spans="3:19" ht="15" x14ac:dyDescent="0.25">
      <c r="C1634" s="2" t="s">
        <v>1191</v>
      </c>
      <c r="D1634" s="3" t="s">
        <v>1192</v>
      </c>
      <c r="F1634" s="4">
        <v>43849</v>
      </c>
      <c r="G1634" s="5">
        <v>2.12</v>
      </c>
      <c r="H1634" s="5">
        <v>0.45</v>
      </c>
      <c r="K1634" s="5">
        <v>2.57</v>
      </c>
      <c r="L1634" s="5" t="s">
        <v>1193</v>
      </c>
      <c r="M1634" s="4">
        <v>43857</v>
      </c>
      <c r="N1634" s="19">
        <f>IF(M1634="","",MONTH(M1634))</f>
        <v>1</v>
      </c>
      <c r="O1634" s="1" t="str">
        <f>VLOOKUP(N1634,[1]Mestre!$B$2:$C$13,2,FALSE)</f>
        <v>Trimestre 1</v>
      </c>
      <c r="Q1634"/>
      <c r="R1634"/>
      <c r="S1634"/>
    </row>
    <row r="1635" spans="3:19" ht="15" x14ac:dyDescent="0.25">
      <c r="C1635" s="2" t="s">
        <v>1191</v>
      </c>
      <c r="D1635" s="3" t="s">
        <v>1194</v>
      </c>
      <c r="F1635" s="4">
        <v>43849</v>
      </c>
      <c r="G1635" s="5">
        <v>7.39</v>
      </c>
      <c r="H1635" s="5">
        <v>1.55</v>
      </c>
      <c r="K1635" s="5">
        <v>8.94</v>
      </c>
      <c r="L1635" s="5" t="s">
        <v>1193</v>
      </c>
      <c r="M1635" s="4">
        <v>43857</v>
      </c>
      <c r="N1635" s="19">
        <f>IF(M1635="","",MONTH(M1635))</f>
        <v>1</v>
      </c>
      <c r="O1635" s="1" t="str">
        <f>VLOOKUP(N1635,[1]Mestre!$B$2:$C$13,2,FALSE)</f>
        <v>Trimestre 1</v>
      </c>
      <c r="Q1635"/>
      <c r="R1635"/>
      <c r="S1635"/>
    </row>
    <row r="1636" spans="3:19" ht="15" x14ac:dyDescent="0.25">
      <c r="C1636" s="2" t="s">
        <v>1191</v>
      </c>
      <c r="D1636" s="3" t="s">
        <v>1195</v>
      </c>
      <c r="F1636" s="4">
        <v>43849</v>
      </c>
      <c r="G1636" s="5">
        <v>18.11</v>
      </c>
      <c r="H1636" s="5">
        <v>3.8</v>
      </c>
      <c r="K1636" s="5">
        <v>21.91</v>
      </c>
      <c r="L1636" s="5" t="s">
        <v>1193</v>
      </c>
      <c r="M1636" s="4">
        <v>43857</v>
      </c>
      <c r="N1636" s="19">
        <f>IF(M1636="","",MONTH(M1636))</f>
        <v>1</v>
      </c>
      <c r="O1636" s="1" t="str">
        <f>VLOOKUP(N1636,[1]Mestre!$B$2:$C$13,2,FALSE)</f>
        <v>Trimestre 1</v>
      </c>
      <c r="Q1636"/>
      <c r="R1636"/>
      <c r="S1636"/>
    </row>
    <row r="1637" spans="3:19" ht="15" x14ac:dyDescent="0.25">
      <c r="C1637" s="2" t="s">
        <v>1191</v>
      </c>
      <c r="D1637" s="3" t="s">
        <v>1196</v>
      </c>
      <c r="F1637" s="4">
        <v>43849</v>
      </c>
      <c r="G1637" s="5">
        <v>34.56</v>
      </c>
      <c r="H1637" s="5">
        <v>7.26</v>
      </c>
      <c r="K1637" s="5">
        <v>41.82</v>
      </c>
      <c r="L1637" s="5" t="s">
        <v>1193</v>
      </c>
      <c r="M1637" s="4">
        <v>43857</v>
      </c>
      <c r="N1637" s="19">
        <f>IF(M1637="","",MONTH(M1637))</f>
        <v>1</v>
      </c>
      <c r="O1637" s="1" t="str">
        <f>VLOOKUP(N1637,[1]Mestre!$B$2:$C$13,2,FALSE)</f>
        <v>Trimestre 1</v>
      </c>
      <c r="Q1637"/>
      <c r="R1637"/>
      <c r="S1637"/>
    </row>
    <row r="1638" spans="3:19" ht="15" x14ac:dyDescent="0.25">
      <c r="C1638" s="2" t="s">
        <v>1191</v>
      </c>
      <c r="D1638" s="3" t="s">
        <v>1197</v>
      </c>
      <c r="F1638" s="4">
        <v>43849</v>
      </c>
      <c r="G1638" s="5">
        <v>9.6300000000000008</v>
      </c>
      <c r="H1638" s="5">
        <v>2.02</v>
      </c>
      <c r="K1638" s="5">
        <v>11.65</v>
      </c>
      <c r="L1638" s="5" t="s">
        <v>1193</v>
      </c>
      <c r="M1638" s="4">
        <v>43857</v>
      </c>
      <c r="N1638" s="19">
        <f>IF(M1638="","",MONTH(M1638))</f>
        <v>1</v>
      </c>
      <c r="O1638" s="1" t="str">
        <f>VLOOKUP(N1638,[1]Mestre!$B$2:$C$13,2,FALSE)</f>
        <v>Trimestre 1</v>
      </c>
      <c r="Q1638"/>
      <c r="R1638"/>
      <c r="S1638"/>
    </row>
    <row r="1639" spans="3:19" ht="15" x14ac:dyDescent="0.25">
      <c r="C1639" s="2" t="s">
        <v>1191</v>
      </c>
      <c r="D1639" s="3" t="s">
        <v>1198</v>
      </c>
      <c r="F1639" s="4">
        <v>43849</v>
      </c>
      <c r="G1639" s="5">
        <v>17.75</v>
      </c>
      <c r="H1639" s="5">
        <v>3.73</v>
      </c>
      <c r="K1639" s="5">
        <v>21.48</v>
      </c>
      <c r="L1639" s="5" t="s">
        <v>1193</v>
      </c>
      <c r="M1639" s="4">
        <v>43857</v>
      </c>
      <c r="N1639" s="19">
        <f>IF(M1639="","",MONTH(M1639))</f>
        <v>1</v>
      </c>
      <c r="O1639" s="1" t="str">
        <f>VLOOKUP(N1639,[1]Mestre!$B$2:$C$13,2,FALSE)</f>
        <v>Trimestre 1</v>
      </c>
      <c r="Q1639"/>
      <c r="R1639"/>
      <c r="S1639"/>
    </row>
    <row r="1640" spans="3:19" ht="15" x14ac:dyDescent="0.25">
      <c r="C1640" s="2" t="s">
        <v>1191</v>
      </c>
      <c r="D1640" s="3" t="s">
        <v>1199</v>
      </c>
      <c r="F1640" s="4">
        <v>43849</v>
      </c>
      <c r="G1640" s="5">
        <v>28.99</v>
      </c>
      <c r="H1640" s="5">
        <v>6.09</v>
      </c>
      <c r="K1640" s="5">
        <v>35.08</v>
      </c>
      <c r="L1640" s="5" t="s">
        <v>1193</v>
      </c>
      <c r="M1640" s="4">
        <v>43857</v>
      </c>
      <c r="N1640" s="19">
        <f>IF(M1640="","",MONTH(M1640))</f>
        <v>1</v>
      </c>
      <c r="O1640" s="1" t="str">
        <f>VLOOKUP(N1640,[1]Mestre!$B$2:$C$13,2,FALSE)</f>
        <v>Trimestre 1</v>
      </c>
      <c r="Q1640"/>
      <c r="R1640"/>
      <c r="S1640"/>
    </row>
    <row r="1641" spans="3:19" ht="15" x14ac:dyDescent="0.25">
      <c r="C1641" s="2" t="s">
        <v>1191</v>
      </c>
      <c r="D1641" s="3" t="s">
        <v>1200</v>
      </c>
      <c r="F1641" s="4">
        <v>43849</v>
      </c>
      <c r="G1641" s="5">
        <v>151.01</v>
      </c>
      <c r="H1641" s="5">
        <v>31.72</v>
      </c>
      <c r="K1641" s="5">
        <v>182.73</v>
      </c>
      <c r="L1641" s="5" t="s">
        <v>1193</v>
      </c>
      <c r="M1641" s="4">
        <v>43857</v>
      </c>
      <c r="N1641" s="19">
        <f>IF(M1641="","",MONTH(M1641))</f>
        <v>1</v>
      </c>
      <c r="O1641" s="1" t="str">
        <f>VLOOKUP(N1641,[1]Mestre!$B$2:$C$13,2,FALSE)</f>
        <v>Trimestre 1</v>
      </c>
      <c r="Q1641"/>
      <c r="R1641"/>
      <c r="S1641"/>
    </row>
    <row r="1642" spans="3:19" ht="15" x14ac:dyDescent="0.25">
      <c r="C1642" s="2" t="s">
        <v>1191</v>
      </c>
      <c r="D1642" s="3" t="s">
        <v>1201</v>
      </c>
      <c r="F1642" s="4">
        <v>43880</v>
      </c>
      <c r="G1642" s="5">
        <v>17.75</v>
      </c>
      <c r="H1642" s="5">
        <v>3.73</v>
      </c>
      <c r="K1642" s="5">
        <v>21.48</v>
      </c>
      <c r="L1642" s="5" t="s">
        <v>1193</v>
      </c>
      <c r="M1642" s="4">
        <v>43881</v>
      </c>
      <c r="N1642" s="19">
        <f>IF(M1642="","",MONTH(M1642))</f>
        <v>2</v>
      </c>
      <c r="O1642" s="1" t="str">
        <f>VLOOKUP(N1642,[1]Mestre!$B$2:$C$13,2,FALSE)</f>
        <v>Trimestre 1</v>
      </c>
      <c r="Q1642"/>
      <c r="R1642"/>
      <c r="S1642"/>
    </row>
    <row r="1643" spans="3:19" ht="15" x14ac:dyDescent="0.25">
      <c r="C1643" s="2" t="s">
        <v>1191</v>
      </c>
      <c r="D1643" s="3" t="s">
        <v>1202</v>
      </c>
      <c r="F1643" s="4">
        <v>43880</v>
      </c>
      <c r="G1643" s="5">
        <v>5.62</v>
      </c>
      <c r="H1643" s="5">
        <v>1.18</v>
      </c>
      <c r="K1643" s="5">
        <v>6.8</v>
      </c>
      <c r="L1643" s="5" t="s">
        <v>1193</v>
      </c>
      <c r="M1643" s="4">
        <v>43881</v>
      </c>
      <c r="N1643" s="19">
        <f>IF(M1643="","",MONTH(M1643))</f>
        <v>2</v>
      </c>
      <c r="O1643" s="1" t="str">
        <f>VLOOKUP(N1643,[1]Mestre!$B$2:$C$13,2,FALSE)</f>
        <v>Trimestre 1</v>
      </c>
      <c r="Q1643"/>
      <c r="R1643"/>
      <c r="S1643"/>
    </row>
    <row r="1644" spans="3:19" ht="15" x14ac:dyDescent="0.25">
      <c r="C1644" s="2" t="s">
        <v>1191</v>
      </c>
      <c r="D1644" s="3" t="s">
        <v>1203</v>
      </c>
      <c r="F1644" s="4">
        <v>43880</v>
      </c>
      <c r="G1644" s="5">
        <v>17.91</v>
      </c>
      <c r="H1644" s="5">
        <v>3.76</v>
      </c>
      <c r="K1644" s="5">
        <v>21.67</v>
      </c>
      <c r="L1644" s="5" t="s">
        <v>1193</v>
      </c>
      <c r="M1644" s="4">
        <v>43881</v>
      </c>
      <c r="N1644" s="19">
        <f>IF(M1644="","",MONTH(M1644))</f>
        <v>2</v>
      </c>
      <c r="O1644" s="1" t="str">
        <f>VLOOKUP(N1644,[1]Mestre!$B$2:$C$13,2,FALSE)</f>
        <v>Trimestre 1</v>
      </c>
      <c r="Q1644"/>
      <c r="R1644"/>
      <c r="S1644"/>
    </row>
    <row r="1645" spans="3:19" ht="15" x14ac:dyDescent="0.25">
      <c r="C1645" s="2" t="s">
        <v>1191</v>
      </c>
      <c r="D1645" s="3" t="s">
        <v>1204</v>
      </c>
      <c r="F1645" s="4">
        <v>43880</v>
      </c>
      <c r="G1645" s="5">
        <v>28.99</v>
      </c>
      <c r="H1645" s="5">
        <v>6.09</v>
      </c>
      <c r="K1645" s="5">
        <v>35.08</v>
      </c>
      <c r="L1645" s="5" t="s">
        <v>1193</v>
      </c>
      <c r="M1645" s="4">
        <v>43881</v>
      </c>
      <c r="N1645" s="19">
        <f>IF(M1645="","",MONTH(M1645))</f>
        <v>2</v>
      </c>
      <c r="O1645" s="1" t="str">
        <f>VLOOKUP(N1645,[1]Mestre!$B$2:$C$13,2,FALSE)</f>
        <v>Trimestre 1</v>
      </c>
      <c r="Q1645"/>
      <c r="R1645"/>
      <c r="S1645"/>
    </row>
    <row r="1646" spans="3:19" ht="15" x14ac:dyDescent="0.25">
      <c r="C1646" s="2" t="s">
        <v>1191</v>
      </c>
      <c r="D1646" s="3" t="s">
        <v>1205</v>
      </c>
      <c r="F1646" s="4">
        <v>43880</v>
      </c>
      <c r="G1646" s="5">
        <v>15.43</v>
      </c>
      <c r="H1646" s="5">
        <v>3.25</v>
      </c>
      <c r="K1646" s="5">
        <v>18.68</v>
      </c>
      <c r="L1646" s="5" t="s">
        <v>1193</v>
      </c>
      <c r="M1646" s="4">
        <v>43881</v>
      </c>
      <c r="N1646" s="19">
        <f>IF(M1646="","",MONTH(M1646))</f>
        <v>2</v>
      </c>
      <c r="O1646" s="1" t="str">
        <f>VLOOKUP(N1646,[1]Mestre!$B$2:$C$13,2,FALSE)</f>
        <v>Trimestre 1</v>
      </c>
      <c r="Q1646"/>
      <c r="R1646"/>
      <c r="S1646"/>
    </row>
    <row r="1647" spans="3:19" ht="15" x14ac:dyDescent="0.25">
      <c r="C1647" s="2" t="s">
        <v>1191</v>
      </c>
      <c r="D1647" s="3" t="s">
        <v>1206</v>
      </c>
      <c r="F1647" s="4">
        <v>43880</v>
      </c>
      <c r="G1647" s="5">
        <v>29.82</v>
      </c>
      <c r="H1647" s="5">
        <v>6.27</v>
      </c>
      <c r="K1647" s="5">
        <v>36.090000000000003</v>
      </c>
      <c r="L1647" s="5" t="s">
        <v>1193</v>
      </c>
      <c r="M1647" s="4">
        <v>43881</v>
      </c>
      <c r="N1647" s="19">
        <f>IF(M1647="","",MONTH(M1647))</f>
        <v>2</v>
      </c>
      <c r="O1647" s="1" t="str">
        <f>VLOOKUP(N1647,[1]Mestre!$B$2:$C$13,2,FALSE)</f>
        <v>Trimestre 1</v>
      </c>
      <c r="Q1647"/>
      <c r="R1647"/>
      <c r="S1647"/>
    </row>
    <row r="1648" spans="3:19" ht="15" x14ac:dyDescent="0.25">
      <c r="C1648" s="2" t="s">
        <v>1191</v>
      </c>
      <c r="D1648" s="3" t="s">
        <v>1207</v>
      </c>
      <c r="F1648" s="4">
        <v>43880</v>
      </c>
      <c r="G1648" s="5">
        <v>34.56</v>
      </c>
      <c r="H1648" s="5">
        <v>7.26</v>
      </c>
      <c r="K1648" s="5">
        <v>41.82</v>
      </c>
      <c r="L1648" s="5" t="s">
        <v>1193</v>
      </c>
      <c r="M1648" s="4">
        <v>43881</v>
      </c>
      <c r="N1648" s="19">
        <f>IF(M1648="","",MONTH(M1648))</f>
        <v>2</v>
      </c>
      <c r="O1648" s="1" t="str">
        <f>VLOOKUP(N1648,[1]Mestre!$B$2:$C$13,2,FALSE)</f>
        <v>Trimestre 1</v>
      </c>
      <c r="Q1648"/>
      <c r="R1648"/>
      <c r="S1648"/>
    </row>
    <row r="1649" spans="3:19" ht="15" x14ac:dyDescent="0.25">
      <c r="C1649" s="2" t="s">
        <v>1191</v>
      </c>
      <c r="D1649" s="3" t="s">
        <v>1208</v>
      </c>
      <c r="F1649" s="4">
        <v>43880</v>
      </c>
      <c r="G1649" s="5">
        <v>162.19</v>
      </c>
      <c r="H1649" s="5">
        <v>34.06</v>
      </c>
      <c r="K1649" s="5">
        <v>196.25</v>
      </c>
      <c r="L1649" s="5" t="s">
        <v>1193</v>
      </c>
      <c r="M1649" s="4">
        <v>43881</v>
      </c>
      <c r="N1649" s="19">
        <f>IF(M1649="","",MONTH(M1649))</f>
        <v>2</v>
      </c>
      <c r="O1649" s="1" t="str">
        <f>VLOOKUP(N1649,[1]Mestre!$B$2:$C$13,2,FALSE)</f>
        <v>Trimestre 1</v>
      </c>
      <c r="Q1649"/>
      <c r="R1649"/>
      <c r="S1649"/>
    </row>
    <row r="1650" spans="3:19" ht="15" x14ac:dyDescent="0.25">
      <c r="C1650" s="2" t="s">
        <v>1191</v>
      </c>
      <c r="D1650" s="3" t="s">
        <v>1209</v>
      </c>
      <c r="F1650" s="4">
        <v>43909</v>
      </c>
      <c r="G1650" s="5">
        <v>166.32</v>
      </c>
      <c r="H1650" s="5">
        <v>34.94</v>
      </c>
      <c r="K1650" s="5">
        <v>201.26</v>
      </c>
      <c r="L1650" s="5" t="s">
        <v>1193</v>
      </c>
      <c r="M1650" s="4">
        <v>43914</v>
      </c>
      <c r="N1650" s="19">
        <f>IF(M1650="","",MONTH(M1650))</f>
        <v>3</v>
      </c>
      <c r="O1650" s="1" t="str">
        <f>VLOOKUP(N1650,[1]Mestre!$B$2:$C$13,2,FALSE)</f>
        <v>Trimestre 1</v>
      </c>
      <c r="Q1650"/>
      <c r="R1650"/>
      <c r="S1650"/>
    </row>
    <row r="1651" spans="3:19" ht="15" x14ac:dyDescent="0.25">
      <c r="C1651" s="2" t="s">
        <v>1191</v>
      </c>
      <c r="D1651" s="3" t="s">
        <v>1210</v>
      </c>
      <c r="F1651" s="4">
        <v>43909</v>
      </c>
      <c r="G1651" s="5">
        <v>17.91</v>
      </c>
      <c r="H1651" s="5">
        <v>3.76</v>
      </c>
      <c r="K1651" s="5">
        <v>21.67</v>
      </c>
      <c r="L1651" s="5" t="s">
        <v>1193</v>
      </c>
      <c r="M1651" s="4">
        <v>43914</v>
      </c>
      <c r="N1651" s="19">
        <f>IF(M1651="","",MONTH(M1651))</f>
        <v>3</v>
      </c>
      <c r="O1651" s="1" t="str">
        <f>VLOOKUP(N1651,[1]Mestre!$B$2:$C$13,2,FALSE)</f>
        <v>Trimestre 1</v>
      </c>
      <c r="Q1651"/>
      <c r="R1651"/>
      <c r="S1651"/>
    </row>
    <row r="1652" spans="3:19" ht="15" x14ac:dyDescent="0.25">
      <c r="C1652" s="2" t="s">
        <v>1191</v>
      </c>
      <c r="D1652" s="3" t="s">
        <v>1211</v>
      </c>
      <c r="F1652" s="4">
        <v>43909</v>
      </c>
      <c r="G1652" s="5">
        <v>28.99</v>
      </c>
      <c r="H1652" s="5">
        <v>6.09</v>
      </c>
      <c r="K1652" s="5">
        <v>35.08</v>
      </c>
      <c r="L1652" s="5" t="s">
        <v>1193</v>
      </c>
      <c r="M1652" s="4">
        <v>43914</v>
      </c>
      <c r="N1652" s="19">
        <f>IF(M1652="","",MONTH(M1652))</f>
        <v>3</v>
      </c>
      <c r="O1652" s="1" t="str">
        <f>VLOOKUP(N1652,[1]Mestre!$B$2:$C$13,2,FALSE)</f>
        <v>Trimestre 1</v>
      </c>
      <c r="Q1652"/>
      <c r="R1652"/>
      <c r="S1652"/>
    </row>
    <row r="1653" spans="3:19" ht="15" x14ac:dyDescent="0.25">
      <c r="C1653" s="2" t="s">
        <v>1191</v>
      </c>
      <c r="D1653" s="3" t="s">
        <v>1212</v>
      </c>
      <c r="F1653" s="4">
        <v>43909</v>
      </c>
      <c r="G1653" s="5">
        <v>17.760000000000002</v>
      </c>
      <c r="H1653" s="5">
        <v>3.72</v>
      </c>
      <c r="K1653" s="5">
        <v>21.48</v>
      </c>
      <c r="L1653" s="5" t="s">
        <v>1193</v>
      </c>
      <c r="M1653" s="4">
        <v>43914</v>
      </c>
      <c r="N1653" s="19">
        <f>IF(M1653="","",MONTH(M1653))</f>
        <v>3</v>
      </c>
      <c r="O1653" s="1" t="str">
        <f>VLOOKUP(N1653,[1]Mestre!$B$2:$C$13,2,FALSE)</f>
        <v>Trimestre 1</v>
      </c>
      <c r="Q1653"/>
      <c r="R1653"/>
      <c r="S1653"/>
    </row>
    <row r="1654" spans="3:19" ht="15" x14ac:dyDescent="0.25">
      <c r="C1654" s="2" t="s">
        <v>1191</v>
      </c>
      <c r="D1654" s="3" t="s">
        <v>1213</v>
      </c>
      <c r="F1654" s="4">
        <v>43909</v>
      </c>
      <c r="G1654" s="5">
        <v>34.56</v>
      </c>
      <c r="H1654" s="5">
        <v>7.26</v>
      </c>
      <c r="K1654" s="5">
        <v>41.82</v>
      </c>
      <c r="L1654" s="5" t="s">
        <v>1193</v>
      </c>
      <c r="M1654" s="4">
        <v>43914</v>
      </c>
      <c r="N1654" s="19">
        <f>IF(M1654="","",MONTH(M1654))</f>
        <v>3</v>
      </c>
      <c r="O1654" s="1" t="str">
        <f>VLOOKUP(N1654,[1]Mestre!$B$2:$C$13,2,FALSE)</f>
        <v>Trimestre 1</v>
      </c>
      <c r="Q1654"/>
      <c r="R1654"/>
      <c r="S1654"/>
    </row>
    <row r="1655" spans="3:19" ht="15" x14ac:dyDescent="0.25">
      <c r="C1655" s="2" t="s">
        <v>1191</v>
      </c>
      <c r="D1655" s="3" t="s">
        <v>1214</v>
      </c>
      <c r="F1655" s="4">
        <v>43909</v>
      </c>
      <c r="G1655" s="5">
        <v>7.02</v>
      </c>
      <c r="H1655" s="5">
        <v>1.47</v>
      </c>
      <c r="K1655" s="5">
        <v>8.49</v>
      </c>
      <c r="L1655" s="5" t="s">
        <v>1193</v>
      </c>
      <c r="M1655" s="4">
        <v>43914</v>
      </c>
      <c r="N1655" s="19">
        <f>IF(M1655="","",MONTH(M1655))</f>
        <v>3</v>
      </c>
      <c r="O1655" s="1" t="str">
        <f>VLOOKUP(N1655,[1]Mestre!$B$2:$C$13,2,FALSE)</f>
        <v>Trimestre 1</v>
      </c>
      <c r="Q1655"/>
      <c r="R1655"/>
      <c r="S1655"/>
    </row>
    <row r="1656" spans="3:19" ht="15" x14ac:dyDescent="0.25">
      <c r="C1656" s="2" t="s">
        <v>1191</v>
      </c>
      <c r="D1656" s="3" t="s">
        <v>1215</v>
      </c>
      <c r="F1656" s="4">
        <v>43909</v>
      </c>
      <c r="G1656" s="5">
        <v>0.13</v>
      </c>
      <c r="H1656" s="5">
        <v>0.03</v>
      </c>
      <c r="K1656" s="5">
        <v>0.16</v>
      </c>
      <c r="L1656" s="5" t="s">
        <v>1193</v>
      </c>
      <c r="M1656" s="4">
        <v>43914</v>
      </c>
      <c r="N1656" s="19">
        <f>IF(M1656="","",MONTH(M1656))</f>
        <v>3</v>
      </c>
      <c r="O1656" s="1" t="str">
        <f>VLOOKUP(N1656,[1]Mestre!$B$2:$C$13,2,FALSE)</f>
        <v>Trimestre 1</v>
      </c>
      <c r="Q1656"/>
      <c r="R1656"/>
      <c r="S1656"/>
    </row>
    <row r="1657" spans="3:19" ht="15" x14ac:dyDescent="0.25">
      <c r="C1657" s="2" t="s">
        <v>1191</v>
      </c>
      <c r="D1657" s="3" t="s">
        <v>1216</v>
      </c>
      <c r="F1657" s="4">
        <v>43909</v>
      </c>
      <c r="G1657" s="5">
        <v>40.590000000000003</v>
      </c>
      <c r="H1657" s="5">
        <v>8.5299999999999994</v>
      </c>
      <c r="K1657" s="5">
        <v>49.12</v>
      </c>
      <c r="L1657" s="5" t="s">
        <v>1193</v>
      </c>
      <c r="M1657" s="4">
        <v>43914</v>
      </c>
      <c r="N1657" s="19">
        <f>IF(M1657="","",MONTH(M1657))</f>
        <v>3</v>
      </c>
      <c r="O1657" s="1" t="str">
        <f>VLOOKUP(N1657,[1]Mestre!$B$2:$C$13,2,FALSE)</f>
        <v>Trimestre 1</v>
      </c>
      <c r="Q1657"/>
      <c r="R1657"/>
      <c r="S1657"/>
    </row>
    <row r="1658" spans="3:19" ht="15" x14ac:dyDescent="0.25">
      <c r="C1658" s="2" t="s">
        <v>1191</v>
      </c>
      <c r="D1658" s="3" t="s">
        <v>1217</v>
      </c>
      <c r="F1658" s="4">
        <v>43909</v>
      </c>
      <c r="G1658" s="5">
        <v>16.010000000000002</v>
      </c>
      <c r="H1658" s="5">
        <v>3.37</v>
      </c>
      <c r="K1658" s="5">
        <v>19.38</v>
      </c>
      <c r="L1658" s="5" t="s">
        <v>1193</v>
      </c>
      <c r="M1658" s="4">
        <v>43914</v>
      </c>
      <c r="N1658" s="19">
        <f>IF(M1658="","",MONTH(M1658))</f>
        <v>3</v>
      </c>
      <c r="O1658" s="1" t="str">
        <f>VLOOKUP(N1658,[1]Mestre!$B$2:$C$13,2,FALSE)</f>
        <v>Trimestre 1</v>
      </c>
      <c r="Q1658"/>
      <c r="R1658"/>
      <c r="S1658"/>
    </row>
    <row r="1659" spans="3:19" ht="15" x14ac:dyDescent="0.25">
      <c r="C1659" s="2" t="s">
        <v>1191</v>
      </c>
      <c r="D1659" s="3" t="s">
        <v>1218</v>
      </c>
      <c r="F1659" s="4">
        <v>43940</v>
      </c>
      <c r="G1659" s="5">
        <v>13.93</v>
      </c>
      <c r="H1659" s="5">
        <v>2.93</v>
      </c>
      <c r="K1659" s="5">
        <v>16.86</v>
      </c>
      <c r="L1659" s="5" t="s">
        <v>1219</v>
      </c>
      <c r="M1659" s="4">
        <v>43942</v>
      </c>
      <c r="N1659" s="19">
        <f>IF(M1659="","",MONTH(M1659))</f>
        <v>4</v>
      </c>
      <c r="O1659" s="1" t="str">
        <f>VLOOKUP(N1659,[1]Mestre!$B$2:$C$13,2,FALSE)</f>
        <v>Trimestre 2</v>
      </c>
      <c r="Q1659"/>
      <c r="R1659"/>
      <c r="S1659"/>
    </row>
    <row r="1660" spans="3:19" ht="15" x14ac:dyDescent="0.25">
      <c r="C1660" s="2" t="s">
        <v>1191</v>
      </c>
      <c r="D1660" s="3" t="s">
        <v>1220</v>
      </c>
      <c r="F1660" s="4">
        <v>43940</v>
      </c>
      <c r="G1660" s="5">
        <v>3.49</v>
      </c>
      <c r="H1660" s="5">
        <v>0.74</v>
      </c>
      <c r="K1660" s="5">
        <v>4.2300000000000004</v>
      </c>
      <c r="L1660" s="5" t="s">
        <v>1219</v>
      </c>
      <c r="M1660" s="4">
        <v>43942</v>
      </c>
      <c r="N1660" s="19">
        <f>IF(M1660="","",MONTH(M1660))</f>
        <v>4</v>
      </c>
      <c r="O1660" s="1" t="str">
        <f>VLOOKUP(N1660,[1]Mestre!$B$2:$C$13,2,FALSE)</f>
        <v>Trimestre 2</v>
      </c>
      <c r="Q1660"/>
      <c r="R1660"/>
      <c r="S1660"/>
    </row>
    <row r="1661" spans="3:19" ht="15" x14ac:dyDescent="0.25">
      <c r="C1661" s="2" t="s">
        <v>1191</v>
      </c>
      <c r="D1661" s="3" t="s">
        <v>1221</v>
      </c>
      <c r="F1661" s="4">
        <v>43940</v>
      </c>
      <c r="G1661" s="5">
        <v>25.87</v>
      </c>
      <c r="H1661" s="5">
        <v>5.43</v>
      </c>
      <c r="K1661" s="5">
        <v>31.3</v>
      </c>
      <c r="L1661" s="5" t="s">
        <v>1219</v>
      </c>
      <c r="M1661" s="4">
        <v>43942</v>
      </c>
      <c r="N1661" s="19">
        <f>IF(M1661="","",MONTH(M1661))</f>
        <v>4</v>
      </c>
      <c r="O1661" s="1" t="str">
        <f>VLOOKUP(N1661,[1]Mestre!$B$2:$C$13,2,FALSE)</f>
        <v>Trimestre 2</v>
      </c>
      <c r="Q1661"/>
      <c r="R1661"/>
      <c r="S1661"/>
    </row>
    <row r="1662" spans="3:19" ht="15" x14ac:dyDescent="0.25">
      <c r="C1662" s="2" t="s">
        <v>1191</v>
      </c>
      <c r="D1662" s="3" t="s">
        <v>1222</v>
      </c>
      <c r="F1662" s="4">
        <v>43940</v>
      </c>
      <c r="G1662" s="5">
        <v>146.99</v>
      </c>
      <c r="H1662" s="5">
        <v>30.88</v>
      </c>
      <c r="K1662" s="5">
        <v>177.87</v>
      </c>
      <c r="L1662" s="5" t="s">
        <v>1219</v>
      </c>
      <c r="M1662" s="4">
        <v>43942</v>
      </c>
      <c r="N1662" s="19">
        <f>IF(M1662="","",MONTH(M1662))</f>
        <v>4</v>
      </c>
      <c r="O1662" s="1" t="str">
        <f>VLOOKUP(N1662,[1]Mestre!$B$2:$C$13,2,FALSE)</f>
        <v>Trimestre 2</v>
      </c>
      <c r="Q1662"/>
      <c r="R1662"/>
      <c r="S1662"/>
    </row>
    <row r="1663" spans="3:19" ht="15" x14ac:dyDescent="0.25">
      <c r="C1663" s="2" t="s">
        <v>1191</v>
      </c>
      <c r="D1663" s="3" t="s">
        <v>1223</v>
      </c>
      <c r="F1663" s="4">
        <v>43940</v>
      </c>
      <c r="G1663" s="5">
        <v>28.99</v>
      </c>
      <c r="H1663" s="5">
        <v>6.09</v>
      </c>
      <c r="K1663" s="5">
        <v>35.08</v>
      </c>
      <c r="L1663" s="5" t="s">
        <v>1219</v>
      </c>
      <c r="M1663" s="4">
        <v>43942</v>
      </c>
      <c r="N1663" s="19">
        <f>IF(M1663="","",MONTH(M1663))</f>
        <v>4</v>
      </c>
      <c r="O1663" s="1" t="str">
        <f>VLOOKUP(N1663,[1]Mestre!$B$2:$C$13,2,FALSE)</f>
        <v>Trimestre 2</v>
      </c>
      <c r="Q1663"/>
      <c r="R1663"/>
      <c r="S1663"/>
    </row>
    <row r="1664" spans="3:19" ht="15" x14ac:dyDescent="0.25">
      <c r="C1664" s="2" t="s">
        <v>1191</v>
      </c>
      <c r="D1664" s="3" t="s">
        <v>1224</v>
      </c>
      <c r="F1664" s="4">
        <v>43940</v>
      </c>
      <c r="G1664" s="5">
        <v>17.75</v>
      </c>
      <c r="H1664" s="5">
        <v>3.73</v>
      </c>
      <c r="K1664" s="5">
        <v>21.48</v>
      </c>
      <c r="L1664" s="5" t="s">
        <v>1219</v>
      </c>
      <c r="M1664" s="4">
        <v>43942</v>
      </c>
      <c r="N1664" s="19">
        <f>IF(M1664="","",MONTH(M1664))</f>
        <v>4</v>
      </c>
      <c r="O1664" s="1" t="str">
        <f>VLOOKUP(N1664,[1]Mestre!$B$2:$C$13,2,FALSE)</f>
        <v>Trimestre 2</v>
      </c>
      <c r="Q1664"/>
      <c r="R1664"/>
      <c r="S1664"/>
    </row>
    <row r="1665" spans="3:19" ht="15" x14ac:dyDescent="0.25">
      <c r="C1665" s="2" t="s">
        <v>1191</v>
      </c>
      <c r="D1665" s="3" t="s">
        <v>1225</v>
      </c>
      <c r="F1665" s="4">
        <v>43940</v>
      </c>
      <c r="G1665" s="5">
        <v>17.75</v>
      </c>
      <c r="H1665" s="5">
        <v>3.73</v>
      </c>
      <c r="K1665" s="5">
        <v>21.48</v>
      </c>
      <c r="L1665" s="5" t="s">
        <v>1219</v>
      </c>
      <c r="M1665" s="4">
        <v>43942</v>
      </c>
      <c r="N1665" s="19">
        <f>IF(M1665="","",MONTH(M1665))</f>
        <v>4</v>
      </c>
      <c r="O1665" s="1" t="str">
        <f>VLOOKUP(N1665,[1]Mestre!$B$2:$C$13,2,FALSE)</f>
        <v>Trimestre 2</v>
      </c>
      <c r="Q1665"/>
      <c r="R1665"/>
      <c r="S1665"/>
    </row>
    <row r="1666" spans="3:19" ht="15" x14ac:dyDescent="0.25">
      <c r="C1666" s="2" t="s">
        <v>1191</v>
      </c>
      <c r="D1666" s="3" t="s">
        <v>1226</v>
      </c>
      <c r="F1666" s="4">
        <v>43940</v>
      </c>
      <c r="G1666" s="5">
        <v>34.56</v>
      </c>
      <c r="H1666" s="5">
        <v>7.26</v>
      </c>
      <c r="K1666" s="5">
        <v>41.82</v>
      </c>
      <c r="L1666" s="5" t="s">
        <v>1219</v>
      </c>
      <c r="M1666" s="4">
        <v>43942</v>
      </c>
      <c r="N1666" s="19">
        <f>IF(M1666="","",MONTH(M1666))</f>
        <v>4</v>
      </c>
      <c r="O1666" s="1" t="str">
        <f>VLOOKUP(N1666,[1]Mestre!$B$2:$C$13,2,FALSE)</f>
        <v>Trimestre 2</v>
      </c>
      <c r="Q1666"/>
      <c r="R1666"/>
      <c r="S1666"/>
    </row>
    <row r="1667" spans="3:19" ht="15" x14ac:dyDescent="0.25">
      <c r="C1667" s="2" t="s">
        <v>1191</v>
      </c>
      <c r="D1667" s="3" t="s">
        <v>1227</v>
      </c>
      <c r="F1667" s="4">
        <v>43970</v>
      </c>
      <c r="G1667" s="5">
        <v>17.75</v>
      </c>
      <c r="H1667" s="5">
        <v>3.73</v>
      </c>
      <c r="K1667" s="5">
        <v>21.48</v>
      </c>
      <c r="L1667" s="5" t="s">
        <v>1193</v>
      </c>
      <c r="M1667" s="4">
        <v>43971</v>
      </c>
      <c r="N1667" s="19">
        <f>IF(M1667="","",MONTH(M1667))</f>
        <v>5</v>
      </c>
      <c r="O1667" s="1" t="str">
        <f>VLOOKUP(N1667,[1]Mestre!$B$2:$C$13,2,FALSE)</f>
        <v>Trimestre 2</v>
      </c>
      <c r="Q1667"/>
      <c r="R1667"/>
      <c r="S1667"/>
    </row>
    <row r="1668" spans="3:19" ht="15" x14ac:dyDescent="0.25">
      <c r="C1668" s="2" t="s">
        <v>1191</v>
      </c>
      <c r="D1668" s="3" t="s">
        <v>1228</v>
      </c>
      <c r="F1668" s="4">
        <v>43970</v>
      </c>
      <c r="G1668" s="5">
        <v>18.16</v>
      </c>
      <c r="H1668" s="5">
        <v>3.81</v>
      </c>
      <c r="K1668" s="5">
        <v>21.97</v>
      </c>
      <c r="L1668" s="5" t="s">
        <v>1193</v>
      </c>
      <c r="M1668" s="4">
        <v>43971</v>
      </c>
      <c r="N1668" s="19">
        <f>IF(M1668="","",MONTH(M1668))</f>
        <v>5</v>
      </c>
      <c r="O1668" s="1" t="str">
        <f>VLOOKUP(N1668,[1]Mestre!$B$2:$C$13,2,FALSE)</f>
        <v>Trimestre 2</v>
      </c>
      <c r="Q1668"/>
      <c r="R1668"/>
      <c r="S1668"/>
    </row>
    <row r="1669" spans="3:19" ht="15" x14ac:dyDescent="0.25">
      <c r="C1669" s="2" t="s">
        <v>1191</v>
      </c>
      <c r="D1669" s="3" t="s">
        <v>1229</v>
      </c>
      <c r="F1669" s="4">
        <v>43970</v>
      </c>
      <c r="G1669" s="5">
        <v>28.99</v>
      </c>
      <c r="H1669" s="5">
        <v>6.09</v>
      </c>
      <c r="K1669" s="5">
        <v>35.08</v>
      </c>
      <c r="L1669" s="5" t="s">
        <v>1193</v>
      </c>
      <c r="M1669" s="4">
        <v>43971</v>
      </c>
      <c r="N1669" s="19">
        <f>IF(M1669="","",MONTH(M1669))</f>
        <v>5</v>
      </c>
      <c r="O1669" s="1" t="str">
        <f>VLOOKUP(N1669,[1]Mestre!$B$2:$C$13,2,FALSE)</f>
        <v>Trimestre 2</v>
      </c>
      <c r="Q1669"/>
      <c r="R1669"/>
      <c r="S1669"/>
    </row>
    <row r="1670" spans="3:19" ht="15" x14ac:dyDescent="0.25">
      <c r="C1670" s="2" t="s">
        <v>1191</v>
      </c>
      <c r="D1670" s="3" t="s">
        <v>1230</v>
      </c>
      <c r="F1670" s="4">
        <v>43970</v>
      </c>
      <c r="G1670" s="5">
        <v>34.56</v>
      </c>
      <c r="H1670" s="5">
        <v>7.26</v>
      </c>
      <c r="K1670" s="5">
        <v>41.82</v>
      </c>
      <c r="L1670" s="5" t="s">
        <v>1193</v>
      </c>
      <c r="M1670" s="4">
        <v>43971</v>
      </c>
      <c r="N1670" s="19">
        <f>IF(M1670="","",MONTH(M1670))</f>
        <v>5</v>
      </c>
      <c r="O1670" s="1" t="str">
        <f>VLOOKUP(N1670,[1]Mestre!$B$2:$C$13,2,FALSE)</f>
        <v>Trimestre 2</v>
      </c>
      <c r="Q1670"/>
      <c r="R1670"/>
      <c r="S1670"/>
    </row>
    <row r="1671" spans="3:19" ht="15" x14ac:dyDescent="0.25">
      <c r="C1671" s="2" t="s">
        <v>1191</v>
      </c>
      <c r="D1671" s="3" t="s">
        <v>1231</v>
      </c>
      <c r="F1671" s="4">
        <v>43970</v>
      </c>
      <c r="G1671" s="5">
        <v>133.16</v>
      </c>
      <c r="H1671" s="5">
        <v>27.97</v>
      </c>
      <c r="K1671" s="5">
        <v>161.13</v>
      </c>
      <c r="L1671" s="5" t="s">
        <v>1193</v>
      </c>
      <c r="M1671" s="4">
        <v>43971</v>
      </c>
      <c r="N1671" s="19">
        <f>IF(M1671="","",MONTH(M1671))</f>
        <v>5</v>
      </c>
      <c r="O1671" s="1" t="str">
        <f>VLOOKUP(N1671,[1]Mestre!$B$2:$C$13,2,FALSE)</f>
        <v>Trimestre 2</v>
      </c>
      <c r="Q1671"/>
      <c r="R1671"/>
      <c r="S1671"/>
    </row>
    <row r="1672" spans="3:19" ht="15" x14ac:dyDescent="0.25">
      <c r="C1672" s="2" t="s">
        <v>1191</v>
      </c>
      <c r="D1672" s="3" t="s">
        <v>1232</v>
      </c>
      <c r="F1672" s="4">
        <v>43970</v>
      </c>
      <c r="G1672" s="5">
        <v>0.16</v>
      </c>
      <c r="H1672" s="5">
        <v>0.03</v>
      </c>
      <c r="K1672" s="5">
        <v>0.19</v>
      </c>
      <c r="L1672" s="5" t="s">
        <v>1193</v>
      </c>
      <c r="M1672" s="4">
        <v>43971</v>
      </c>
      <c r="N1672" s="19">
        <f>IF(M1672="","",MONTH(M1672))</f>
        <v>5</v>
      </c>
      <c r="O1672" s="1" t="str">
        <f>VLOOKUP(N1672,[1]Mestre!$B$2:$C$13,2,FALSE)</f>
        <v>Trimestre 2</v>
      </c>
      <c r="Q1672"/>
      <c r="R1672"/>
      <c r="S1672"/>
    </row>
    <row r="1673" spans="3:19" ht="15" x14ac:dyDescent="0.25">
      <c r="C1673" s="2" t="s">
        <v>1191</v>
      </c>
      <c r="D1673" s="3" t="s">
        <v>1233</v>
      </c>
      <c r="F1673" s="4">
        <v>43970</v>
      </c>
      <c r="G1673" s="5">
        <v>0.32</v>
      </c>
      <c r="H1673" s="5">
        <v>7.0000000000000007E-2</v>
      </c>
      <c r="K1673" s="5">
        <v>0.39</v>
      </c>
      <c r="L1673" s="5" t="s">
        <v>1193</v>
      </c>
      <c r="M1673" s="4">
        <v>43971</v>
      </c>
      <c r="N1673" s="19">
        <f>IF(M1673="","",MONTH(M1673))</f>
        <v>5</v>
      </c>
      <c r="O1673" s="1" t="str">
        <f>VLOOKUP(N1673,[1]Mestre!$B$2:$C$13,2,FALSE)</f>
        <v>Trimestre 2</v>
      </c>
      <c r="Q1673"/>
      <c r="R1673"/>
      <c r="S1673"/>
    </row>
    <row r="1674" spans="3:19" ht="15" x14ac:dyDescent="0.25">
      <c r="C1674" s="2" t="s">
        <v>1191</v>
      </c>
      <c r="D1674" s="3" t="s">
        <v>1234</v>
      </c>
      <c r="F1674" s="4">
        <v>44001</v>
      </c>
      <c r="G1674" s="5">
        <v>0.23</v>
      </c>
      <c r="H1674" s="5">
        <v>0.04</v>
      </c>
      <c r="K1674" s="5">
        <v>0.27</v>
      </c>
      <c r="L1674" s="5" t="s">
        <v>1193</v>
      </c>
      <c r="M1674" s="4">
        <v>44001</v>
      </c>
      <c r="N1674" s="19">
        <f>IF(M1674="","",MONTH(M1674))</f>
        <v>6</v>
      </c>
      <c r="O1674" s="1" t="str">
        <f>VLOOKUP(N1674,[1]Mestre!$B$2:$C$13,2,FALSE)</f>
        <v>Trimestre 2</v>
      </c>
      <c r="Q1674"/>
      <c r="R1674"/>
      <c r="S1674"/>
    </row>
    <row r="1675" spans="3:19" ht="15" x14ac:dyDescent="0.25">
      <c r="C1675" s="2" t="s">
        <v>1191</v>
      </c>
      <c r="D1675" s="3" t="s">
        <v>1235</v>
      </c>
      <c r="F1675" s="4">
        <v>44001</v>
      </c>
      <c r="G1675" s="5">
        <v>28.99</v>
      </c>
      <c r="H1675" s="5">
        <v>6.09</v>
      </c>
      <c r="K1675" s="5">
        <v>35.08</v>
      </c>
      <c r="L1675" s="5" t="s">
        <v>1193</v>
      </c>
      <c r="M1675" s="4">
        <v>44001</v>
      </c>
      <c r="N1675" s="19">
        <f>IF(M1675="","",MONTH(M1675))</f>
        <v>6</v>
      </c>
      <c r="O1675" s="1" t="str">
        <f>VLOOKUP(N1675,[1]Mestre!$B$2:$C$13,2,FALSE)</f>
        <v>Trimestre 2</v>
      </c>
      <c r="Q1675"/>
      <c r="R1675"/>
      <c r="S1675"/>
    </row>
    <row r="1676" spans="3:19" ht="15" x14ac:dyDescent="0.25">
      <c r="C1676" s="2" t="s">
        <v>1191</v>
      </c>
      <c r="D1676" s="3" t="s">
        <v>1236</v>
      </c>
      <c r="F1676" s="4">
        <v>44001</v>
      </c>
      <c r="G1676" s="5">
        <v>17.75</v>
      </c>
      <c r="H1676" s="5">
        <v>3.73</v>
      </c>
      <c r="K1676" s="5">
        <v>21.48</v>
      </c>
      <c r="L1676" s="5" t="s">
        <v>1193</v>
      </c>
      <c r="M1676" s="4">
        <v>44001</v>
      </c>
      <c r="N1676" s="19">
        <f>IF(M1676="","",MONTH(M1676))</f>
        <v>6</v>
      </c>
      <c r="O1676" s="1" t="str">
        <f>VLOOKUP(N1676,[1]Mestre!$B$2:$C$13,2,FALSE)</f>
        <v>Trimestre 2</v>
      </c>
      <c r="Q1676"/>
      <c r="R1676"/>
      <c r="S1676"/>
    </row>
    <row r="1677" spans="3:19" ht="15" x14ac:dyDescent="0.25">
      <c r="C1677" s="2" t="s">
        <v>1191</v>
      </c>
      <c r="D1677" s="3" t="s">
        <v>1237</v>
      </c>
      <c r="F1677" s="4">
        <v>44001</v>
      </c>
      <c r="G1677" s="5">
        <v>34.56</v>
      </c>
      <c r="H1677" s="5">
        <v>7.26</v>
      </c>
      <c r="K1677" s="5">
        <v>41.82</v>
      </c>
      <c r="L1677" s="5" t="s">
        <v>1193</v>
      </c>
      <c r="M1677" s="4">
        <v>44001</v>
      </c>
      <c r="N1677" s="19">
        <f>IF(M1677="","",MONTH(M1677))</f>
        <v>6</v>
      </c>
      <c r="O1677" s="1" t="str">
        <f>VLOOKUP(N1677,[1]Mestre!$B$2:$C$13,2,FALSE)</f>
        <v>Trimestre 2</v>
      </c>
      <c r="Q1677"/>
      <c r="R1677"/>
      <c r="S1677"/>
    </row>
    <row r="1678" spans="3:19" ht="15" x14ac:dyDescent="0.25">
      <c r="C1678" s="2" t="s">
        <v>1191</v>
      </c>
      <c r="D1678" s="3" t="s">
        <v>1238</v>
      </c>
      <c r="F1678" s="4">
        <v>44001</v>
      </c>
      <c r="G1678" s="5">
        <v>18.18</v>
      </c>
      <c r="H1678" s="5">
        <v>3.82</v>
      </c>
      <c r="K1678" s="5">
        <v>22</v>
      </c>
      <c r="L1678" s="5" t="s">
        <v>1193</v>
      </c>
      <c r="M1678" s="4">
        <v>44001</v>
      </c>
      <c r="N1678" s="19">
        <f>IF(M1678="","",MONTH(M1678))</f>
        <v>6</v>
      </c>
      <c r="O1678" s="1" t="str">
        <f>VLOOKUP(N1678,[1]Mestre!$B$2:$C$13,2,FALSE)</f>
        <v>Trimestre 2</v>
      </c>
      <c r="Q1678"/>
      <c r="R1678"/>
      <c r="S1678"/>
    </row>
    <row r="1679" spans="3:19" ht="15" x14ac:dyDescent="0.25">
      <c r="C1679" s="2" t="s">
        <v>1191</v>
      </c>
      <c r="D1679" s="3" t="s">
        <v>1239</v>
      </c>
      <c r="F1679" s="4">
        <v>44001</v>
      </c>
      <c r="G1679" s="5">
        <v>135.33000000000001</v>
      </c>
      <c r="H1679" s="5">
        <v>28.43</v>
      </c>
      <c r="K1679" s="5">
        <v>163.76</v>
      </c>
      <c r="L1679" s="5" t="s">
        <v>1193</v>
      </c>
      <c r="M1679" s="4">
        <v>44001</v>
      </c>
      <c r="N1679" s="19">
        <f>IF(M1679="","",MONTH(M1679))</f>
        <v>6</v>
      </c>
      <c r="O1679" s="1" t="str">
        <f>VLOOKUP(N1679,[1]Mestre!$B$2:$C$13,2,FALSE)</f>
        <v>Trimestre 2</v>
      </c>
      <c r="Q1679"/>
      <c r="R1679"/>
      <c r="S1679"/>
    </row>
    <row r="1680" spans="3:19" ht="15" x14ac:dyDescent="0.25">
      <c r="C1680" s="2" t="s">
        <v>1191</v>
      </c>
      <c r="D1680" s="3" t="s">
        <v>1240</v>
      </c>
      <c r="F1680" s="4">
        <v>44001</v>
      </c>
      <c r="G1680" s="5">
        <v>4.5999999999999996</v>
      </c>
      <c r="H1680" s="5">
        <v>0.97</v>
      </c>
      <c r="K1680" s="5">
        <v>5.57</v>
      </c>
      <c r="L1680" s="5" t="s">
        <v>1193</v>
      </c>
      <c r="M1680" s="4">
        <v>44001</v>
      </c>
      <c r="N1680" s="19">
        <f>IF(M1680="","",MONTH(M1680))</f>
        <v>6</v>
      </c>
      <c r="O1680" s="1" t="str">
        <f>VLOOKUP(N1680,[1]Mestre!$B$2:$C$13,2,FALSE)</f>
        <v>Trimestre 2</v>
      </c>
      <c r="Q1680"/>
      <c r="R1680"/>
      <c r="S1680"/>
    </row>
    <row r="1681" spans="3:19" ht="15" x14ac:dyDescent="0.25">
      <c r="C1681" s="2" t="s">
        <v>1191</v>
      </c>
      <c r="D1681" s="3" t="s">
        <v>1241</v>
      </c>
      <c r="F1681" s="4">
        <v>44029</v>
      </c>
      <c r="G1681" s="5">
        <v>12.36</v>
      </c>
      <c r="H1681" s="5">
        <v>2.6</v>
      </c>
      <c r="K1681" s="5">
        <v>14.96</v>
      </c>
      <c r="L1681" s="5" t="s">
        <v>1193</v>
      </c>
      <c r="M1681" s="4">
        <v>44032</v>
      </c>
      <c r="N1681" s="19">
        <f>IF(M1681="","",MONTH(M1681))</f>
        <v>7</v>
      </c>
      <c r="O1681" s="1" t="str">
        <f>VLOOKUP(N1681,[1]Mestre!$B$2:$C$13,2,FALSE)</f>
        <v>Trimestre 3</v>
      </c>
      <c r="Q1681"/>
      <c r="R1681"/>
      <c r="S1681"/>
    </row>
    <row r="1682" spans="3:19" ht="15" x14ac:dyDescent="0.25">
      <c r="C1682" s="2" t="s">
        <v>1191</v>
      </c>
      <c r="D1682" s="3" t="s">
        <v>1242</v>
      </c>
      <c r="F1682" s="4">
        <v>44029</v>
      </c>
      <c r="G1682" s="5">
        <v>28.99</v>
      </c>
      <c r="H1682" s="5">
        <v>6.09</v>
      </c>
      <c r="K1682" s="5">
        <v>35.08</v>
      </c>
      <c r="L1682" s="5" t="s">
        <v>1193</v>
      </c>
      <c r="M1682" s="4">
        <v>44032</v>
      </c>
      <c r="N1682" s="19">
        <f>IF(M1682="","",MONTH(M1682))</f>
        <v>7</v>
      </c>
      <c r="O1682" s="1" t="str">
        <f>VLOOKUP(N1682,[1]Mestre!$B$2:$C$13,2,FALSE)</f>
        <v>Trimestre 3</v>
      </c>
      <c r="Q1682"/>
      <c r="R1682"/>
      <c r="S1682"/>
    </row>
    <row r="1683" spans="3:19" ht="15" x14ac:dyDescent="0.25">
      <c r="C1683" s="2" t="s">
        <v>1191</v>
      </c>
      <c r="D1683" s="3" t="s">
        <v>1243</v>
      </c>
      <c r="F1683" s="4">
        <v>44031</v>
      </c>
      <c r="G1683" s="5">
        <v>0.65</v>
      </c>
      <c r="H1683" s="5">
        <v>0.13</v>
      </c>
      <c r="K1683" s="5">
        <v>0.78</v>
      </c>
      <c r="L1683" s="5" t="s">
        <v>1193</v>
      </c>
      <c r="M1683" s="4">
        <v>44032</v>
      </c>
      <c r="N1683" s="19">
        <f>IF(M1683="","",MONTH(M1683))</f>
        <v>7</v>
      </c>
      <c r="O1683" s="1" t="str">
        <f>VLOOKUP(N1683,[1]Mestre!$B$2:$C$13,2,FALSE)</f>
        <v>Trimestre 3</v>
      </c>
      <c r="Q1683"/>
      <c r="R1683"/>
      <c r="S1683"/>
    </row>
    <row r="1684" spans="3:19" ht="15" x14ac:dyDescent="0.25">
      <c r="C1684" s="2" t="s">
        <v>1191</v>
      </c>
      <c r="D1684" s="3" t="s">
        <v>1244</v>
      </c>
      <c r="F1684" s="4">
        <v>44031</v>
      </c>
      <c r="G1684" s="5">
        <v>34.56</v>
      </c>
      <c r="H1684" s="5">
        <v>7.26</v>
      </c>
      <c r="K1684" s="5">
        <v>41.82</v>
      </c>
      <c r="L1684" s="5" t="s">
        <v>1193</v>
      </c>
      <c r="M1684" s="4">
        <v>44032</v>
      </c>
      <c r="N1684" s="19">
        <f>IF(M1684="","",MONTH(M1684))</f>
        <v>7</v>
      </c>
      <c r="O1684" s="1" t="str">
        <f>VLOOKUP(N1684,[1]Mestre!$B$2:$C$13,2,FALSE)</f>
        <v>Trimestre 3</v>
      </c>
      <c r="Q1684"/>
      <c r="R1684"/>
      <c r="S1684"/>
    </row>
    <row r="1685" spans="3:19" ht="15" x14ac:dyDescent="0.25">
      <c r="C1685" s="2" t="s">
        <v>1191</v>
      </c>
      <c r="D1685" s="3" t="s">
        <v>1245</v>
      </c>
      <c r="F1685" s="4">
        <v>44031</v>
      </c>
      <c r="G1685" s="5">
        <v>17.75</v>
      </c>
      <c r="H1685" s="5">
        <v>3.73</v>
      </c>
      <c r="K1685" s="5">
        <v>21.48</v>
      </c>
      <c r="L1685" s="5" t="s">
        <v>1193</v>
      </c>
      <c r="M1685" s="4">
        <v>44032</v>
      </c>
      <c r="N1685" s="19">
        <f>IF(M1685="","",MONTH(M1685))</f>
        <v>7</v>
      </c>
      <c r="O1685" s="1" t="str">
        <f>VLOOKUP(N1685,[1]Mestre!$B$2:$C$13,2,FALSE)</f>
        <v>Trimestre 3</v>
      </c>
      <c r="Q1685"/>
      <c r="R1685"/>
      <c r="S1685"/>
    </row>
    <row r="1686" spans="3:19" ht="15" x14ac:dyDescent="0.25">
      <c r="C1686" s="2" t="s">
        <v>1191</v>
      </c>
      <c r="D1686" s="3" t="s">
        <v>1246</v>
      </c>
      <c r="F1686" s="4">
        <v>44031</v>
      </c>
      <c r="G1686" s="5">
        <v>17.91</v>
      </c>
      <c r="H1686" s="5">
        <v>3.76</v>
      </c>
      <c r="K1686" s="5">
        <v>21.67</v>
      </c>
      <c r="L1686" s="5" t="s">
        <v>1193</v>
      </c>
      <c r="M1686" s="4">
        <v>44032</v>
      </c>
      <c r="N1686" s="19">
        <f>IF(M1686="","",MONTH(M1686))</f>
        <v>7</v>
      </c>
      <c r="O1686" s="1" t="str">
        <f>VLOOKUP(N1686,[1]Mestre!$B$2:$C$13,2,FALSE)</f>
        <v>Trimestre 3</v>
      </c>
      <c r="Q1686"/>
      <c r="R1686"/>
      <c r="S1686"/>
    </row>
    <row r="1687" spans="3:19" ht="15" x14ac:dyDescent="0.25">
      <c r="C1687" s="2" t="s">
        <v>1191</v>
      </c>
      <c r="D1687" s="3" t="s">
        <v>1247</v>
      </c>
      <c r="F1687" s="4">
        <v>44031</v>
      </c>
      <c r="G1687" s="5">
        <v>6.12</v>
      </c>
      <c r="H1687" s="5">
        <v>1.29</v>
      </c>
      <c r="K1687" s="5">
        <v>7.41</v>
      </c>
      <c r="L1687" s="5" t="s">
        <v>1193</v>
      </c>
      <c r="M1687" s="4">
        <v>44032</v>
      </c>
      <c r="N1687" s="19">
        <f>IF(M1687="","",MONTH(M1687))</f>
        <v>7</v>
      </c>
      <c r="O1687" s="1" t="str">
        <f>VLOOKUP(N1687,[1]Mestre!$B$2:$C$13,2,FALSE)</f>
        <v>Trimestre 3</v>
      </c>
      <c r="Q1687"/>
      <c r="R1687"/>
      <c r="S1687"/>
    </row>
    <row r="1688" spans="3:19" ht="15" x14ac:dyDescent="0.25">
      <c r="C1688" s="2" t="s">
        <v>1191</v>
      </c>
      <c r="D1688" s="3" t="s">
        <v>1248</v>
      </c>
      <c r="F1688" s="4">
        <v>44031</v>
      </c>
      <c r="G1688" s="5">
        <v>155.15</v>
      </c>
      <c r="H1688" s="5">
        <v>32.590000000000003</v>
      </c>
      <c r="K1688" s="5">
        <v>187.74</v>
      </c>
      <c r="L1688" s="5" t="s">
        <v>1193</v>
      </c>
      <c r="M1688" s="4">
        <v>44032</v>
      </c>
      <c r="N1688" s="19">
        <f>IF(M1688="","",MONTH(M1688))</f>
        <v>7</v>
      </c>
      <c r="O1688" s="1" t="str">
        <f>VLOOKUP(N1688,[1]Mestre!$B$2:$C$13,2,FALSE)</f>
        <v>Trimestre 3</v>
      </c>
      <c r="Q1688"/>
      <c r="R1688"/>
      <c r="S1688"/>
    </row>
    <row r="1689" spans="3:19" ht="15" x14ac:dyDescent="0.25">
      <c r="C1689" s="2" t="s">
        <v>1191</v>
      </c>
      <c r="D1689" s="3" t="s">
        <v>1249</v>
      </c>
      <c r="F1689" s="4">
        <v>44062</v>
      </c>
      <c r="G1689" s="5">
        <v>0.17</v>
      </c>
      <c r="H1689" s="5">
        <v>0.04</v>
      </c>
      <c r="K1689" s="5">
        <v>0.21</v>
      </c>
      <c r="L1689" s="5" t="s">
        <v>1193</v>
      </c>
      <c r="M1689" s="4">
        <v>44074</v>
      </c>
      <c r="N1689" s="19">
        <f>IF(M1689="","",MONTH(M1689))</f>
        <v>8</v>
      </c>
      <c r="O1689" s="1" t="str">
        <f>VLOOKUP(N1689,[1]Mestre!$B$2:$C$13,2,FALSE)</f>
        <v>Trimestre 3</v>
      </c>
      <c r="Q1689"/>
      <c r="R1689"/>
      <c r="S1689"/>
    </row>
    <row r="1690" spans="3:19" ht="15" x14ac:dyDescent="0.25">
      <c r="C1690" s="2" t="s">
        <v>1191</v>
      </c>
      <c r="D1690" s="3" t="s">
        <v>1250</v>
      </c>
      <c r="F1690" s="4">
        <v>44062</v>
      </c>
      <c r="G1690" s="5">
        <v>17.75</v>
      </c>
      <c r="H1690" s="5">
        <v>3.73</v>
      </c>
      <c r="K1690" s="5">
        <v>21.48</v>
      </c>
      <c r="L1690" s="5" t="s">
        <v>1193</v>
      </c>
      <c r="M1690" s="4">
        <v>44074</v>
      </c>
      <c r="N1690" s="19">
        <f>IF(M1690="","",MONTH(M1690))</f>
        <v>8</v>
      </c>
      <c r="O1690" s="1" t="str">
        <f>VLOOKUP(N1690,[1]Mestre!$B$2:$C$13,2,FALSE)</f>
        <v>Trimestre 3</v>
      </c>
      <c r="Q1690"/>
      <c r="R1690"/>
      <c r="S1690"/>
    </row>
    <row r="1691" spans="3:19" ht="15" x14ac:dyDescent="0.25">
      <c r="C1691" s="2" t="s">
        <v>1191</v>
      </c>
      <c r="D1691" s="3" t="s">
        <v>1251</v>
      </c>
      <c r="F1691" s="4">
        <v>44062</v>
      </c>
      <c r="G1691" s="5">
        <v>152.44</v>
      </c>
      <c r="H1691" s="5">
        <v>32.01</v>
      </c>
      <c r="K1691" s="5">
        <v>184.45</v>
      </c>
      <c r="L1691" s="5" t="s">
        <v>1193</v>
      </c>
      <c r="M1691" s="4">
        <v>44074</v>
      </c>
      <c r="N1691" s="19">
        <f>IF(M1691="","",MONTH(M1691))</f>
        <v>8</v>
      </c>
      <c r="O1691" s="1" t="str">
        <f>VLOOKUP(N1691,[1]Mestre!$B$2:$C$13,2,FALSE)</f>
        <v>Trimestre 3</v>
      </c>
      <c r="Q1691"/>
      <c r="R1691"/>
      <c r="S1691"/>
    </row>
    <row r="1692" spans="3:19" ht="15" x14ac:dyDescent="0.25">
      <c r="C1692" s="2" t="s">
        <v>1191</v>
      </c>
      <c r="D1692" s="3" t="s">
        <v>1252</v>
      </c>
      <c r="F1692" s="4">
        <v>44062</v>
      </c>
      <c r="G1692" s="5">
        <v>28.99</v>
      </c>
      <c r="H1692" s="5">
        <v>6.09</v>
      </c>
      <c r="K1692" s="5">
        <v>35.08</v>
      </c>
      <c r="L1692" s="5" t="s">
        <v>1193</v>
      </c>
      <c r="M1692" s="4">
        <v>44074</v>
      </c>
      <c r="N1692" s="19">
        <f>IF(M1692="","",MONTH(M1692))</f>
        <v>8</v>
      </c>
      <c r="O1692" s="1" t="str">
        <f>VLOOKUP(N1692,[1]Mestre!$B$2:$C$13,2,FALSE)</f>
        <v>Trimestre 3</v>
      </c>
      <c r="Q1692"/>
      <c r="R1692"/>
      <c r="S1692"/>
    </row>
    <row r="1693" spans="3:19" ht="15" x14ac:dyDescent="0.25">
      <c r="C1693" s="2" t="s">
        <v>1191</v>
      </c>
      <c r="D1693" s="3" t="s">
        <v>1253</v>
      </c>
      <c r="F1693" s="4">
        <v>44062</v>
      </c>
      <c r="G1693" s="5">
        <v>26.79</v>
      </c>
      <c r="H1693" s="5">
        <v>5.62</v>
      </c>
      <c r="K1693" s="5">
        <v>32.409999999999997</v>
      </c>
      <c r="L1693" s="5" t="s">
        <v>1193</v>
      </c>
      <c r="M1693" s="4">
        <v>44074</v>
      </c>
      <c r="N1693" s="19">
        <f>IF(M1693="","",MONTH(M1693))</f>
        <v>8</v>
      </c>
      <c r="O1693" s="1" t="str">
        <f>VLOOKUP(N1693,[1]Mestre!$B$2:$C$13,2,FALSE)</f>
        <v>Trimestre 3</v>
      </c>
      <c r="Q1693"/>
      <c r="R1693"/>
      <c r="S1693"/>
    </row>
    <row r="1694" spans="3:19" ht="15" x14ac:dyDescent="0.25">
      <c r="C1694" s="2" t="s">
        <v>1191</v>
      </c>
      <c r="D1694" s="3" t="s">
        <v>1254</v>
      </c>
      <c r="F1694" s="4">
        <v>44062</v>
      </c>
      <c r="G1694" s="5">
        <v>17.75</v>
      </c>
      <c r="H1694" s="5">
        <v>3.73</v>
      </c>
      <c r="K1694" s="5">
        <v>21.48</v>
      </c>
      <c r="L1694" s="5" t="s">
        <v>1193</v>
      </c>
      <c r="M1694" s="4">
        <v>44074</v>
      </c>
      <c r="N1694" s="19">
        <f>IF(M1694="","",MONTH(M1694))</f>
        <v>8</v>
      </c>
      <c r="O1694" s="1" t="str">
        <f>VLOOKUP(N1694,[1]Mestre!$B$2:$C$13,2,FALSE)</f>
        <v>Trimestre 3</v>
      </c>
      <c r="Q1694"/>
      <c r="R1694"/>
      <c r="S1694"/>
    </row>
    <row r="1695" spans="3:19" ht="15" x14ac:dyDescent="0.25">
      <c r="C1695" s="2" t="s">
        <v>1191</v>
      </c>
      <c r="D1695" s="3" t="s">
        <v>1255</v>
      </c>
      <c r="F1695" s="4">
        <v>44062</v>
      </c>
      <c r="G1695" s="5">
        <v>34.56</v>
      </c>
      <c r="H1695" s="5">
        <v>7.26</v>
      </c>
      <c r="K1695" s="5">
        <v>41.82</v>
      </c>
      <c r="L1695" s="5" t="s">
        <v>1193</v>
      </c>
      <c r="M1695" s="4">
        <v>44074</v>
      </c>
      <c r="N1695" s="19">
        <f>IF(M1695="","",MONTH(M1695))</f>
        <v>8</v>
      </c>
      <c r="O1695" s="1" t="str">
        <f>VLOOKUP(N1695,[1]Mestre!$B$2:$C$13,2,FALSE)</f>
        <v>Trimestre 3</v>
      </c>
      <c r="Q1695"/>
      <c r="R1695"/>
      <c r="S1695"/>
    </row>
    <row r="1696" spans="3:19" ht="15" x14ac:dyDescent="0.25">
      <c r="C1696" s="2" t="s">
        <v>1191</v>
      </c>
      <c r="D1696" s="3" t="s">
        <v>1256</v>
      </c>
      <c r="F1696" s="4">
        <v>44062</v>
      </c>
      <c r="G1696" s="5">
        <v>5.64</v>
      </c>
      <c r="H1696" s="5">
        <v>1.18</v>
      </c>
      <c r="K1696" s="5">
        <v>6.82</v>
      </c>
      <c r="L1696" s="5" t="s">
        <v>1193</v>
      </c>
      <c r="M1696" s="4">
        <v>44074</v>
      </c>
      <c r="N1696" s="19">
        <f>IF(M1696="","",MONTH(M1696))</f>
        <v>8</v>
      </c>
      <c r="O1696" s="1" t="str">
        <f>VLOOKUP(N1696,[1]Mestre!$B$2:$C$13,2,FALSE)</f>
        <v>Trimestre 3</v>
      </c>
      <c r="Q1696"/>
      <c r="R1696"/>
      <c r="S1696"/>
    </row>
    <row r="1697" spans="3:19" ht="15" x14ac:dyDescent="0.25">
      <c r="C1697" s="2" t="s">
        <v>1191</v>
      </c>
      <c r="D1697" s="3" t="s">
        <v>1257</v>
      </c>
      <c r="F1697" s="4">
        <v>44093</v>
      </c>
      <c r="G1697" s="5">
        <v>146.52000000000001</v>
      </c>
      <c r="H1697" s="5">
        <v>30.77</v>
      </c>
      <c r="K1697" s="5">
        <v>177.29</v>
      </c>
      <c r="L1697" s="5" t="s">
        <v>1193</v>
      </c>
      <c r="M1697" s="4">
        <v>44093</v>
      </c>
      <c r="N1697" s="19">
        <f>IF(M1697="","",MONTH(M1697))</f>
        <v>9</v>
      </c>
      <c r="O1697" s="1" t="str">
        <f>VLOOKUP(N1697,[1]Mestre!$B$2:$C$13,2,FALSE)</f>
        <v>Trimestre 3</v>
      </c>
      <c r="Q1697"/>
      <c r="R1697"/>
      <c r="S1697"/>
    </row>
    <row r="1698" spans="3:19" ht="15" x14ac:dyDescent="0.25">
      <c r="C1698" s="2" t="s">
        <v>1191</v>
      </c>
      <c r="D1698" s="3" t="s">
        <v>1258</v>
      </c>
      <c r="F1698" s="4">
        <v>44093</v>
      </c>
      <c r="G1698" s="5">
        <v>3.04</v>
      </c>
      <c r="H1698" s="5">
        <v>0.64</v>
      </c>
      <c r="K1698" s="5">
        <v>3.68</v>
      </c>
      <c r="L1698" s="5" t="s">
        <v>1193</v>
      </c>
      <c r="M1698" s="4">
        <v>44096</v>
      </c>
      <c r="N1698" s="19">
        <f>IF(M1698="","",MONTH(M1698))</f>
        <v>9</v>
      </c>
      <c r="O1698" s="1" t="str">
        <f>VLOOKUP(N1698,[1]Mestre!$B$2:$C$13,2,FALSE)</f>
        <v>Trimestre 3</v>
      </c>
      <c r="Q1698"/>
      <c r="R1698"/>
      <c r="S1698"/>
    </row>
    <row r="1699" spans="3:19" ht="15" x14ac:dyDescent="0.25">
      <c r="C1699" s="2" t="s">
        <v>1191</v>
      </c>
      <c r="D1699" s="3" t="s">
        <v>1259</v>
      </c>
      <c r="F1699" s="4">
        <v>44093</v>
      </c>
      <c r="G1699" s="5">
        <v>17.75</v>
      </c>
      <c r="H1699" s="5">
        <v>3.73</v>
      </c>
      <c r="K1699" s="5">
        <v>21.48</v>
      </c>
      <c r="L1699" s="5" t="s">
        <v>1193</v>
      </c>
      <c r="M1699" s="4">
        <v>44096</v>
      </c>
      <c r="N1699" s="19">
        <f>IF(M1699="","",MONTH(M1699))</f>
        <v>9</v>
      </c>
      <c r="O1699" s="1" t="str">
        <f>VLOOKUP(N1699,[1]Mestre!$B$2:$C$13,2,FALSE)</f>
        <v>Trimestre 3</v>
      </c>
      <c r="Q1699"/>
      <c r="R1699"/>
      <c r="S1699"/>
    </row>
    <row r="1700" spans="3:19" ht="15" x14ac:dyDescent="0.25">
      <c r="C1700" s="2" t="s">
        <v>1191</v>
      </c>
      <c r="D1700" s="3" t="s">
        <v>1260</v>
      </c>
      <c r="F1700" s="4">
        <v>44093</v>
      </c>
      <c r="G1700" s="5">
        <v>28.99</v>
      </c>
      <c r="H1700" s="5">
        <v>6.09</v>
      </c>
      <c r="K1700" s="5">
        <v>35.08</v>
      </c>
      <c r="L1700" s="5" t="s">
        <v>1193</v>
      </c>
      <c r="M1700" s="4">
        <v>44096</v>
      </c>
      <c r="N1700" s="19">
        <f>IF(M1700="","",MONTH(M1700))</f>
        <v>9</v>
      </c>
      <c r="O1700" s="1" t="str">
        <f>VLOOKUP(N1700,[1]Mestre!$B$2:$C$13,2,FALSE)</f>
        <v>Trimestre 3</v>
      </c>
      <c r="Q1700"/>
      <c r="R1700"/>
      <c r="S1700"/>
    </row>
    <row r="1701" spans="3:19" ht="15" x14ac:dyDescent="0.25">
      <c r="C1701" s="2" t="s">
        <v>1191</v>
      </c>
      <c r="D1701" s="3" t="s">
        <v>1261</v>
      </c>
      <c r="F1701" s="4">
        <v>44093</v>
      </c>
      <c r="G1701" s="5">
        <v>8.9600000000000009</v>
      </c>
      <c r="H1701" s="5">
        <v>1.88</v>
      </c>
      <c r="K1701" s="5">
        <v>10.84</v>
      </c>
      <c r="L1701" s="5" t="s">
        <v>1193</v>
      </c>
      <c r="M1701" s="4">
        <v>44096</v>
      </c>
      <c r="N1701" s="19">
        <f>IF(M1701="","",MONTH(M1701))</f>
        <v>9</v>
      </c>
      <c r="O1701" s="1" t="str">
        <f>VLOOKUP(N1701,[1]Mestre!$B$2:$C$13,2,FALSE)</f>
        <v>Trimestre 3</v>
      </c>
      <c r="Q1701"/>
      <c r="R1701"/>
      <c r="S1701"/>
    </row>
    <row r="1702" spans="3:19" ht="15" x14ac:dyDescent="0.25">
      <c r="C1702" s="2" t="s">
        <v>1191</v>
      </c>
      <c r="D1702" s="3" t="s">
        <v>1262</v>
      </c>
      <c r="F1702" s="4">
        <v>44093</v>
      </c>
      <c r="G1702" s="5">
        <v>17.75</v>
      </c>
      <c r="H1702" s="5">
        <v>3.73</v>
      </c>
      <c r="K1702" s="5">
        <v>21.48</v>
      </c>
      <c r="L1702" s="5" t="s">
        <v>1193</v>
      </c>
      <c r="M1702" s="4">
        <v>44096</v>
      </c>
      <c r="N1702" s="19">
        <f>IF(M1702="","",MONTH(M1702))</f>
        <v>9</v>
      </c>
      <c r="O1702" s="1" t="str">
        <f>VLOOKUP(N1702,[1]Mestre!$B$2:$C$13,2,FALSE)</f>
        <v>Trimestre 3</v>
      </c>
      <c r="Q1702"/>
      <c r="R1702"/>
      <c r="S1702"/>
    </row>
    <row r="1703" spans="3:19" ht="15" x14ac:dyDescent="0.25">
      <c r="C1703" s="2" t="s">
        <v>1191</v>
      </c>
      <c r="D1703" s="3" t="s">
        <v>1263</v>
      </c>
      <c r="F1703" s="4">
        <v>44093</v>
      </c>
      <c r="G1703" s="5">
        <v>34.56</v>
      </c>
      <c r="H1703" s="5">
        <v>7.26</v>
      </c>
      <c r="K1703" s="5">
        <v>41.82</v>
      </c>
      <c r="L1703" s="5" t="s">
        <v>1193</v>
      </c>
      <c r="M1703" s="4">
        <v>44096</v>
      </c>
      <c r="N1703" s="19">
        <f>IF(M1703="","",MONTH(M1703))</f>
        <v>9</v>
      </c>
      <c r="O1703" s="1" t="str">
        <f>VLOOKUP(N1703,[1]Mestre!$B$2:$C$13,2,FALSE)</f>
        <v>Trimestre 3</v>
      </c>
      <c r="Q1703"/>
      <c r="R1703"/>
      <c r="S1703"/>
    </row>
    <row r="1704" spans="3:19" ht="15" x14ac:dyDescent="0.25">
      <c r="C1704" s="2" t="s">
        <v>1191</v>
      </c>
      <c r="D1704" s="3" t="s">
        <v>1264</v>
      </c>
      <c r="F1704" s="4">
        <v>44123</v>
      </c>
      <c r="G1704" s="5">
        <v>2.38</v>
      </c>
      <c r="H1704" s="5">
        <v>0.5</v>
      </c>
      <c r="K1704" s="5">
        <v>2.88</v>
      </c>
      <c r="L1704" s="5" t="s">
        <v>1193</v>
      </c>
      <c r="M1704" s="4">
        <v>44124</v>
      </c>
      <c r="N1704" s="19">
        <f>IF(M1704="","",MONTH(M1704))</f>
        <v>10</v>
      </c>
      <c r="O1704" s="1" t="str">
        <f>VLOOKUP(N1704,[1]Mestre!$B$2:$C$13,2,FALSE)</f>
        <v>Trimestre 4</v>
      </c>
      <c r="Q1704"/>
      <c r="R1704"/>
      <c r="S1704"/>
    </row>
    <row r="1705" spans="3:19" ht="15" x14ac:dyDescent="0.25">
      <c r="C1705" s="2" t="s">
        <v>1191</v>
      </c>
      <c r="D1705" s="3" t="s">
        <v>1265</v>
      </c>
      <c r="F1705" s="4">
        <v>44123</v>
      </c>
      <c r="G1705" s="5">
        <v>12.73</v>
      </c>
      <c r="H1705" s="5">
        <v>2.67</v>
      </c>
      <c r="K1705" s="5">
        <v>15.4</v>
      </c>
      <c r="L1705" s="5" t="s">
        <v>1193</v>
      </c>
      <c r="M1705" s="4">
        <v>44124</v>
      </c>
      <c r="N1705" s="19">
        <f>IF(M1705="","",MONTH(M1705))</f>
        <v>10</v>
      </c>
      <c r="O1705" s="1" t="str">
        <f>VLOOKUP(N1705,[1]Mestre!$B$2:$C$13,2,FALSE)</f>
        <v>Trimestre 4</v>
      </c>
      <c r="Q1705"/>
      <c r="R1705"/>
      <c r="S1705"/>
    </row>
    <row r="1706" spans="3:19" ht="15" x14ac:dyDescent="0.25">
      <c r="C1706" s="2" t="s">
        <v>1191</v>
      </c>
      <c r="D1706" s="3" t="s">
        <v>1266</v>
      </c>
      <c r="F1706" s="4">
        <v>44123</v>
      </c>
      <c r="G1706" s="5">
        <v>6.56</v>
      </c>
      <c r="H1706" s="5">
        <v>1.38</v>
      </c>
      <c r="K1706" s="5">
        <v>7.94</v>
      </c>
      <c r="L1706" s="5" t="s">
        <v>1193</v>
      </c>
      <c r="M1706" s="4">
        <v>44124</v>
      </c>
      <c r="N1706" s="19">
        <f>IF(M1706="","",MONTH(M1706))</f>
        <v>10</v>
      </c>
      <c r="O1706" s="1" t="str">
        <f>VLOOKUP(N1706,[1]Mestre!$B$2:$C$13,2,FALSE)</f>
        <v>Trimestre 4</v>
      </c>
      <c r="Q1706"/>
      <c r="R1706"/>
      <c r="S1706"/>
    </row>
    <row r="1707" spans="3:19" ht="15" x14ac:dyDescent="0.25">
      <c r="C1707" s="2" t="s">
        <v>1191</v>
      </c>
      <c r="D1707" s="3" t="s">
        <v>1267</v>
      </c>
      <c r="F1707" s="4">
        <v>44123</v>
      </c>
      <c r="G1707" s="5">
        <v>5.91</v>
      </c>
      <c r="H1707" s="5">
        <v>1.24</v>
      </c>
      <c r="K1707" s="5">
        <v>7.15</v>
      </c>
      <c r="L1707" s="5" t="s">
        <v>1193</v>
      </c>
      <c r="M1707" s="4">
        <v>44124</v>
      </c>
      <c r="N1707" s="19">
        <f>IF(M1707="","",MONTH(M1707))</f>
        <v>10</v>
      </c>
      <c r="O1707" s="1" t="str">
        <f>VLOOKUP(N1707,[1]Mestre!$B$2:$C$13,2,FALSE)</f>
        <v>Trimestre 4</v>
      </c>
      <c r="Q1707"/>
      <c r="R1707"/>
      <c r="S1707"/>
    </row>
    <row r="1708" spans="3:19" ht="15" x14ac:dyDescent="0.25">
      <c r="C1708" s="2" t="s">
        <v>1191</v>
      </c>
      <c r="D1708" s="3" t="s">
        <v>1268</v>
      </c>
      <c r="F1708" s="4">
        <v>44123</v>
      </c>
      <c r="G1708" s="5">
        <v>162.72999999999999</v>
      </c>
      <c r="H1708" s="5">
        <v>34.18</v>
      </c>
      <c r="K1708" s="5">
        <v>196.91</v>
      </c>
      <c r="L1708" s="5" t="s">
        <v>1193</v>
      </c>
      <c r="M1708" s="4">
        <v>44124</v>
      </c>
      <c r="N1708" s="19">
        <f>IF(M1708="","",MONTH(M1708))</f>
        <v>10</v>
      </c>
      <c r="O1708" s="1" t="str">
        <f>VLOOKUP(N1708,[1]Mestre!$B$2:$C$13,2,FALSE)</f>
        <v>Trimestre 4</v>
      </c>
      <c r="Q1708"/>
      <c r="R1708"/>
      <c r="S1708"/>
    </row>
    <row r="1709" spans="3:19" ht="15" x14ac:dyDescent="0.25">
      <c r="C1709" s="2" t="s">
        <v>1191</v>
      </c>
      <c r="D1709" s="3" t="s">
        <v>1269</v>
      </c>
      <c r="F1709" s="4">
        <v>44123</v>
      </c>
      <c r="G1709" s="5">
        <v>28.99</v>
      </c>
      <c r="H1709" s="5">
        <v>6.09</v>
      </c>
      <c r="K1709" s="5">
        <v>35.08</v>
      </c>
      <c r="L1709" s="5" t="s">
        <v>1193</v>
      </c>
      <c r="M1709" s="4">
        <v>44124</v>
      </c>
      <c r="N1709" s="19">
        <f>IF(M1709="","",MONTH(M1709))</f>
        <v>10</v>
      </c>
      <c r="O1709" s="1" t="str">
        <f>VLOOKUP(N1709,[1]Mestre!$B$2:$C$13,2,FALSE)</f>
        <v>Trimestre 4</v>
      </c>
      <c r="Q1709"/>
      <c r="R1709"/>
      <c r="S1709"/>
    </row>
    <row r="1710" spans="3:19" ht="15" x14ac:dyDescent="0.25">
      <c r="C1710" s="2" t="s">
        <v>1191</v>
      </c>
      <c r="D1710" s="3" t="s">
        <v>1270</v>
      </c>
      <c r="F1710" s="4">
        <v>44123</v>
      </c>
      <c r="G1710" s="5">
        <v>17.75</v>
      </c>
      <c r="H1710" s="5">
        <v>3.73</v>
      </c>
      <c r="K1710" s="5">
        <v>21.48</v>
      </c>
      <c r="L1710" s="5" t="s">
        <v>1193</v>
      </c>
      <c r="M1710" s="4">
        <v>44124</v>
      </c>
      <c r="N1710" s="19">
        <f>IF(M1710="","",MONTH(M1710))</f>
        <v>10</v>
      </c>
      <c r="O1710" s="1" t="str">
        <f>VLOOKUP(N1710,[1]Mestre!$B$2:$C$13,2,FALSE)</f>
        <v>Trimestre 4</v>
      </c>
      <c r="Q1710"/>
      <c r="R1710"/>
      <c r="S1710"/>
    </row>
    <row r="1711" spans="3:19" ht="15" x14ac:dyDescent="0.25">
      <c r="C1711" s="2" t="s">
        <v>1191</v>
      </c>
      <c r="D1711" s="3" t="s">
        <v>1271</v>
      </c>
      <c r="F1711" s="4">
        <v>44123</v>
      </c>
      <c r="G1711" s="5">
        <v>17.75</v>
      </c>
      <c r="H1711" s="5">
        <v>3.73</v>
      </c>
      <c r="K1711" s="5">
        <v>21.48</v>
      </c>
      <c r="L1711" s="5" t="s">
        <v>1193</v>
      </c>
      <c r="M1711" s="4">
        <v>44124</v>
      </c>
      <c r="N1711" s="19">
        <f>IF(M1711="","",MONTH(M1711))</f>
        <v>10</v>
      </c>
      <c r="O1711" s="1" t="str">
        <f>VLOOKUP(N1711,[1]Mestre!$B$2:$C$13,2,FALSE)</f>
        <v>Trimestre 4</v>
      </c>
      <c r="Q1711"/>
      <c r="R1711"/>
      <c r="S1711"/>
    </row>
    <row r="1712" spans="3:19" ht="15" x14ac:dyDescent="0.25">
      <c r="C1712" s="2" t="s">
        <v>1191</v>
      </c>
      <c r="D1712" s="3" t="s">
        <v>1272</v>
      </c>
      <c r="F1712" s="4">
        <v>44123</v>
      </c>
      <c r="G1712" s="5">
        <v>34.56</v>
      </c>
      <c r="H1712" s="5">
        <v>7.26</v>
      </c>
      <c r="K1712" s="5">
        <v>41.82</v>
      </c>
      <c r="L1712" s="5" t="s">
        <v>1193</v>
      </c>
      <c r="M1712" s="4">
        <v>44124</v>
      </c>
      <c r="N1712" s="19">
        <f>IF(M1712="","",MONTH(M1712))</f>
        <v>10</v>
      </c>
      <c r="O1712" s="1" t="str">
        <f>VLOOKUP(N1712,[1]Mestre!$B$2:$C$13,2,FALSE)</f>
        <v>Trimestre 4</v>
      </c>
      <c r="Q1712"/>
      <c r="R1712"/>
      <c r="S1712"/>
    </row>
    <row r="1713" spans="3:19" ht="15" x14ac:dyDescent="0.25">
      <c r="C1713" s="2" t="s">
        <v>1191</v>
      </c>
      <c r="D1713" s="3" t="s">
        <v>1273</v>
      </c>
      <c r="F1713" s="4">
        <v>44154</v>
      </c>
      <c r="G1713" s="5">
        <v>1.61</v>
      </c>
      <c r="H1713" s="5">
        <v>0.34</v>
      </c>
      <c r="K1713" s="5">
        <v>1.95</v>
      </c>
      <c r="L1713" s="5" t="s">
        <v>1193</v>
      </c>
      <c r="M1713" s="4">
        <v>44154</v>
      </c>
      <c r="N1713" s="19">
        <f>IF(M1713="","",MONTH(M1713))</f>
        <v>11</v>
      </c>
      <c r="O1713" s="1" t="str">
        <f>VLOOKUP(N1713,[1]Mestre!$B$2:$C$13,2,FALSE)</f>
        <v>Trimestre 4</v>
      </c>
      <c r="Q1713"/>
      <c r="R1713"/>
      <c r="S1713"/>
    </row>
    <row r="1714" spans="3:19" ht="15" x14ac:dyDescent="0.25">
      <c r="C1714" s="2" t="s">
        <v>1191</v>
      </c>
      <c r="D1714" s="3" t="s">
        <v>1274</v>
      </c>
      <c r="F1714" s="4">
        <v>44154</v>
      </c>
      <c r="G1714" s="5">
        <v>34.56</v>
      </c>
      <c r="H1714" s="5">
        <v>7.26</v>
      </c>
      <c r="K1714" s="5">
        <v>41.82</v>
      </c>
      <c r="L1714" s="5" t="s">
        <v>1193</v>
      </c>
      <c r="M1714" s="4">
        <v>44154</v>
      </c>
      <c r="N1714" s="19">
        <f>IF(M1714="","",MONTH(M1714))</f>
        <v>11</v>
      </c>
      <c r="O1714" s="1" t="str">
        <f>VLOOKUP(N1714,[1]Mestre!$B$2:$C$13,2,FALSE)</f>
        <v>Trimestre 4</v>
      </c>
      <c r="Q1714"/>
      <c r="R1714"/>
      <c r="S1714"/>
    </row>
    <row r="1715" spans="3:19" ht="15" x14ac:dyDescent="0.25">
      <c r="C1715" s="2" t="s">
        <v>1191</v>
      </c>
      <c r="D1715" s="3" t="s">
        <v>1275</v>
      </c>
      <c r="F1715" s="4">
        <v>44154</v>
      </c>
      <c r="G1715" s="5">
        <v>17.75</v>
      </c>
      <c r="H1715" s="5">
        <v>3.73</v>
      </c>
      <c r="K1715" s="5">
        <v>21.48</v>
      </c>
      <c r="L1715" s="5" t="s">
        <v>1193</v>
      </c>
      <c r="M1715" s="4">
        <v>44154</v>
      </c>
      <c r="N1715" s="19">
        <f>IF(M1715="","",MONTH(M1715))</f>
        <v>11</v>
      </c>
      <c r="O1715" s="1" t="str">
        <f>VLOOKUP(N1715,[1]Mestre!$B$2:$C$13,2,FALSE)</f>
        <v>Trimestre 4</v>
      </c>
      <c r="Q1715"/>
      <c r="R1715"/>
      <c r="S1715"/>
    </row>
    <row r="1716" spans="3:19" ht="15" x14ac:dyDescent="0.25">
      <c r="C1716" s="2" t="s">
        <v>1191</v>
      </c>
      <c r="D1716" s="3" t="s">
        <v>1276</v>
      </c>
      <c r="F1716" s="4">
        <v>44154</v>
      </c>
      <c r="G1716" s="5">
        <v>17.75</v>
      </c>
      <c r="H1716" s="5">
        <v>3.73</v>
      </c>
      <c r="K1716" s="5">
        <v>21.48</v>
      </c>
      <c r="L1716" s="5" t="s">
        <v>1193</v>
      </c>
      <c r="M1716" s="4">
        <v>44154</v>
      </c>
      <c r="N1716" s="19">
        <f>IF(M1716="","",MONTH(M1716))</f>
        <v>11</v>
      </c>
      <c r="O1716" s="1" t="str">
        <f>VLOOKUP(N1716,[1]Mestre!$B$2:$C$13,2,FALSE)</f>
        <v>Trimestre 4</v>
      </c>
      <c r="Q1716"/>
      <c r="R1716"/>
      <c r="S1716"/>
    </row>
    <row r="1717" spans="3:19" ht="15" x14ac:dyDescent="0.25">
      <c r="C1717" s="2" t="s">
        <v>1191</v>
      </c>
      <c r="D1717" s="3" t="s">
        <v>1277</v>
      </c>
      <c r="F1717" s="4">
        <v>44154</v>
      </c>
      <c r="G1717" s="5">
        <v>28.99</v>
      </c>
      <c r="H1717" s="5">
        <v>6.09</v>
      </c>
      <c r="K1717" s="5">
        <v>35.08</v>
      </c>
      <c r="L1717" s="5" t="s">
        <v>1193</v>
      </c>
      <c r="M1717" s="4">
        <v>44154</v>
      </c>
      <c r="N1717" s="19">
        <f>IF(M1717="","",MONTH(M1717))</f>
        <v>11</v>
      </c>
      <c r="O1717" s="1" t="str">
        <f>VLOOKUP(N1717,[1]Mestre!$B$2:$C$13,2,FALSE)</f>
        <v>Trimestre 4</v>
      </c>
      <c r="Q1717"/>
      <c r="R1717"/>
      <c r="S1717"/>
    </row>
    <row r="1718" spans="3:19" ht="15" x14ac:dyDescent="0.25">
      <c r="C1718" s="2" t="s">
        <v>1191</v>
      </c>
      <c r="D1718" s="3" t="s">
        <v>1278</v>
      </c>
      <c r="F1718" s="4">
        <v>44154</v>
      </c>
      <c r="G1718" s="5">
        <v>163.41</v>
      </c>
      <c r="H1718" s="5">
        <v>34.31</v>
      </c>
      <c r="K1718" s="5">
        <v>197.72</v>
      </c>
      <c r="L1718" s="5" t="s">
        <v>1193</v>
      </c>
      <c r="M1718" s="4">
        <v>44154</v>
      </c>
      <c r="N1718" s="19">
        <f>IF(M1718="","",MONTH(M1718))</f>
        <v>11</v>
      </c>
      <c r="O1718" s="1" t="str">
        <f>VLOOKUP(N1718,[1]Mestre!$B$2:$C$13,2,FALSE)</f>
        <v>Trimestre 4</v>
      </c>
      <c r="Q1718"/>
      <c r="R1718"/>
      <c r="S1718"/>
    </row>
    <row r="1719" spans="3:19" ht="15" x14ac:dyDescent="0.25">
      <c r="C1719" s="2" t="s">
        <v>1191</v>
      </c>
      <c r="D1719" s="3" t="s">
        <v>1279</v>
      </c>
      <c r="F1719" s="4">
        <v>44154</v>
      </c>
      <c r="G1719" s="5">
        <v>3.78</v>
      </c>
      <c r="H1719" s="5">
        <v>0.8</v>
      </c>
      <c r="K1719" s="5">
        <v>4.58</v>
      </c>
      <c r="L1719" s="5" t="s">
        <v>1193</v>
      </c>
      <c r="M1719" s="4">
        <v>44154</v>
      </c>
      <c r="N1719" s="19">
        <f>IF(M1719="","",MONTH(M1719))</f>
        <v>11</v>
      </c>
      <c r="O1719" s="1" t="str">
        <f>VLOOKUP(N1719,[1]Mestre!$B$2:$C$13,2,FALSE)</f>
        <v>Trimestre 4</v>
      </c>
      <c r="Q1719"/>
      <c r="R1719"/>
      <c r="S1719"/>
    </row>
    <row r="1720" spans="3:19" ht="15" x14ac:dyDescent="0.25">
      <c r="C1720" s="2" t="s">
        <v>1191</v>
      </c>
      <c r="D1720" s="3" t="s">
        <v>1280</v>
      </c>
      <c r="F1720" s="4">
        <v>44154</v>
      </c>
      <c r="G1720" s="5">
        <v>3.11</v>
      </c>
      <c r="H1720" s="5">
        <v>0.65</v>
      </c>
      <c r="K1720" s="5">
        <v>3.76</v>
      </c>
      <c r="L1720" s="5" t="s">
        <v>1193</v>
      </c>
      <c r="M1720" s="4">
        <v>44154</v>
      </c>
      <c r="N1720" s="19">
        <f>IF(M1720="","",MONTH(M1720))</f>
        <v>11</v>
      </c>
      <c r="O1720" s="1" t="str">
        <f>VLOOKUP(N1720,[1]Mestre!$B$2:$C$13,2,FALSE)</f>
        <v>Trimestre 4</v>
      </c>
      <c r="Q1720"/>
      <c r="R1720"/>
      <c r="S1720"/>
    </row>
    <row r="1721" spans="3:19" ht="15" x14ac:dyDescent="0.25">
      <c r="C1721" s="2" t="s">
        <v>1191</v>
      </c>
      <c r="D1721" s="3" t="s">
        <v>1281</v>
      </c>
      <c r="F1721" s="4">
        <v>44154</v>
      </c>
      <c r="G1721" s="5">
        <v>26.99</v>
      </c>
      <c r="H1721" s="5">
        <v>5.67</v>
      </c>
      <c r="K1721" s="5">
        <v>32.659999999999997</v>
      </c>
      <c r="L1721" s="5" t="s">
        <v>1193</v>
      </c>
      <c r="M1721" s="4">
        <v>44154</v>
      </c>
      <c r="N1721" s="19">
        <f>IF(M1721="","",MONTH(M1721))</f>
        <v>11</v>
      </c>
      <c r="O1721" s="1" t="str">
        <f>VLOOKUP(N1721,[1]Mestre!$B$2:$C$13,2,FALSE)</f>
        <v>Trimestre 4</v>
      </c>
      <c r="Q1721"/>
      <c r="R1721"/>
      <c r="S1721"/>
    </row>
    <row r="1722" spans="3:19" ht="15" x14ac:dyDescent="0.25">
      <c r="C1722" s="2" t="s">
        <v>1191</v>
      </c>
      <c r="D1722" s="3" t="s">
        <v>1282</v>
      </c>
      <c r="F1722" s="4">
        <v>44183</v>
      </c>
      <c r="G1722" s="5">
        <v>0.61</v>
      </c>
      <c r="H1722" s="5">
        <v>0.13</v>
      </c>
      <c r="K1722" s="5">
        <v>0.74</v>
      </c>
      <c r="L1722" s="5" t="s">
        <v>1193</v>
      </c>
      <c r="M1722" s="4">
        <v>44183</v>
      </c>
      <c r="N1722" s="19">
        <f>IF(M1722="","",MONTH(M1722))</f>
        <v>12</v>
      </c>
      <c r="O1722" s="1" t="str">
        <f>VLOOKUP(N1722,[1]Mestre!$B$2:$C$13,2,FALSE)</f>
        <v>Trimestre 4</v>
      </c>
      <c r="Q1722"/>
      <c r="R1722"/>
      <c r="S1722"/>
    </row>
    <row r="1723" spans="3:19" ht="15" x14ac:dyDescent="0.25">
      <c r="C1723" s="2" t="s">
        <v>1191</v>
      </c>
      <c r="D1723" s="3" t="s">
        <v>1283</v>
      </c>
      <c r="F1723" s="4">
        <v>44183</v>
      </c>
      <c r="G1723" s="5">
        <v>1.26</v>
      </c>
      <c r="H1723" s="5">
        <v>0.26</v>
      </c>
      <c r="K1723" s="5">
        <v>1.52</v>
      </c>
      <c r="L1723" s="5" t="s">
        <v>1193</v>
      </c>
      <c r="M1723" s="4">
        <v>44183</v>
      </c>
      <c r="N1723" s="19">
        <f>IF(M1723="","",MONTH(M1723))</f>
        <v>12</v>
      </c>
      <c r="O1723" s="1" t="str">
        <f>VLOOKUP(N1723,[1]Mestre!$B$2:$C$13,2,FALSE)</f>
        <v>Trimestre 4</v>
      </c>
      <c r="Q1723"/>
      <c r="R1723"/>
      <c r="S1723"/>
    </row>
    <row r="1724" spans="3:19" ht="15" x14ac:dyDescent="0.25">
      <c r="C1724" s="2" t="s">
        <v>1191</v>
      </c>
      <c r="D1724" s="3" t="s">
        <v>1284</v>
      </c>
      <c r="F1724" s="4">
        <v>44183</v>
      </c>
      <c r="G1724" s="5">
        <v>17.75</v>
      </c>
      <c r="H1724" s="5">
        <v>3.73</v>
      </c>
      <c r="K1724" s="5">
        <v>21.48</v>
      </c>
      <c r="L1724" s="5" t="s">
        <v>1193</v>
      </c>
      <c r="M1724" s="4">
        <v>44183</v>
      </c>
      <c r="N1724" s="19">
        <f>IF(M1724="","",MONTH(M1724))</f>
        <v>12</v>
      </c>
      <c r="O1724" s="1" t="str">
        <f>VLOOKUP(N1724,[1]Mestre!$B$2:$C$13,2,FALSE)</f>
        <v>Trimestre 4</v>
      </c>
      <c r="Q1724"/>
      <c r="R1724"/>
      <c r="S1724"/>
    </row>
    <row r="1725" spans="3:19" ht="15" x14ac:dyDescent="0.25">
      <c r="C1725" s="2" t="s">
        <v>1191</v>
      </c>
      <c r="D1725" s="3" t="s">
        <v>1285</v>
      </c>
      <c r="F1725" s="4">
        <v>44183</v>
      </c>
      <c r="G1725" s="5">
        <v>17.75</v>
      </c>
      <c r="H1725" s="5">
        <v>3.73</v>
      </c>
      <c r="K1725" s="5">
        <v>21.48</v>
      </c>
      <c r="L1725" s="5" t="s">
        <v>1193</v>
      </c>
      <c r="M1725" s="4">
        <v>44183</v>
      </c>
      <c r="N1725" s="19">
        <f>IF(M1725="","",MONTH(M1725))</f>
        <v>12</v>
      </c>
      <c r="O1725" s="1" t="str">
        <f>VLOOKUP(N1725,[1]Mestre!$B$2:$C$13,2,FALSE)</f>
        <v>Trimestre 4</v>
      </c>
      <c r="Q1725"/>
      <c r="R1725"/>
      <c r="S1725"/>
    </row>
    <row r="1726" spans="3:19" ht="15" x14ac:dyDescent="0.25">
      <c r="C1726" s="2" t="s">
        <v>1191</v>
      </c>
      <c r="D1726" s="3" t="s">
        <v>1286</v>
      </c>
      <c r="F1726" s="4">
        <v>44183</v>
      </c>
      <c r="G1726" s="5">
        <v>28.99</v>
      </c>
      <c r="H1726" s="5">
        <v>6.09</v>
      </c>
      <c r="K1726" s="5">
        <v>35.08</v>
      </c>
      <c r="L1726" s="5" t="s">
        <v>1193</v>
      </c>
      <c r="M1726" s="4">
        <v>44183</v>
      </c>
      <c r="N1726" s="19">
        <f>IF(M1726="","",MONTH(M1726))</f>
        <v>12</v>
      </c>
      <c r="O1726" s="1" t="str">
        <f>VLOOKUP(N1726,[1]Mestre!$B$2:$C$13,2,FALSE)</f>
        <v>Trimestre 4</v>
      </c>
      <c r="Q1726"/>
      <c r="R1726"/>
      <c r="S1726"/>
    </row>
    <row r="1727" spans="3:19" ht="15" x14ac:dyDescent="0.25">
      <c r="C1727" s="2" t="s">
        <v>1191</v>
      </c>
      <c r="D1727" s="3" t="s">
        <v>1287</v>
      </c>
      <c r="F1727" s="4">
        <v>44183</v>
      </c>
      <c r="G1727" s="5">
        <v>4.29</v>
      </c>
      <c r="H1727" s="5">
        <v>0.9</v>
      </c>
      <c r="K1727" s="5">
        <v>5.19</v>
      </c>
      <c r="L1727" s="5" t="s">
        <v>1193</v>
      </c>
      <c r="M1727" s="4">
        <v>44183</v>
      </c>
      <c r="N1727" s="19">
        <f>IF(M1727="","",MONTH(M1727))</f>
        <v>12</v>
      </c>
      <c r="O1727" s="1" t="str">
        <f>VLOOKUP(N1727,[1]Mestre!$B$2:$C$13,2,FALSE)</f>
        <v>Trimestre 4</v>
      </c>
      <c r="Q1727"/>
      <c r="R1727"/>
      <c r="S1727"/>
    </row>
    <row r="1728" spans="3:19" ht="15" x14ac:dyDescent="0.25">
      <c r="C1728" s="2" t="s">
        <v>1191</v>
      </c>
      <c r="D1728" s="3" t="s">
        <v>1288</v>
      </c>
      <c r="F1728" s="4">
        <v>44183</v>
      </c>
      <c r="G1728" s="5">
        <v>15.9</v>
      </c>
      <c r="H1728" s="5">
        <v>3.33</v>
      </c>
      <c r="K1728" s="5">
        <v>19.23</v>
      </c>
      <c r="L1728" s="5" t="s">
        <v>1193</v>
      </c>
      <c r="M1728" s="4">
        <v>44183</v>
      </c>
      <c r="N1728" s="19">
        <f>IF(M1728="","",MONTH(M1728))</f>
        <v>12</v>
      </c>
      <c r="O1728" s="1" t="str">
        <f>VLOOKUP(N1728,[1]Mestre!$B$2:$C$13,2,FALSE)</f>
        <v>Trimestre 4</v>
      </c>
      <c r="Q1728"/>
      <c r="R1728"/>
      <c r="S1728"/>
    </row>
    <row r="1729" spans="3:19" ht="15" x14ac:dyDescent="0.25">
      <c r="C1729" s="2" t="s">
        <v>1191</v>
      </c>
      <c r="D1729" s="3" t="s">
        <v>1289</v>
      </c>
      <c r="F1729" s="4">
        <v>44183</v>
      </c>
      <c r="G1729" s="5">
        <v>34.56</v>
      </c>
      <c r="H1729" s="5">
        <v>7.26</v>
      </c>
      <c r="K1729" s="5">
        <v>41.82</v>
      </c>
      <c r="L1729" s="5" t="s">
        <v>1193</v>
      </c>
      <c r="M1729" s="4">
        <v>44183</v>
      </c>
      <c r="N1729" s="19">
        <f>IF(M1729="","",MONTH(M1729))</f>
        <v>12</v>
      </c>
      <c r="O1729" s="1" t="str">
        <f>VLOOKUP(N1729,[1]Mestre!$B$2:$C$13,2,FALSE)</f>
        <v>Trimestre 4</v>
      </c>
      <c r="Q1729"/>
      <c r="R1729"/>
      <c r="S1729"/>
    </row>
    <row r="1730" spans="3:19" ht="15" x14ac:dyDescent="0.25">
      <c r="C1730" s="2" t="s">
        <v>1191</v>
      </c>
      <c r="D1730" s="3" t="s">
        <v>1290</v>
      </c>
      <c r="F1730" s="4">
        <v>44183</v>
      </c>
      <c r="G1730" s="5">
        <v>151.93</v>
      </c>
      <c r="H1730" s="5">
        <v>31.9</v>
      </c>
      <c r="K1730" s="5">
        <v>183.83</v>
      </c>
      <c r="L1730" s="5" t="s">
        <v>1193</v>
      </c>
      <c r="M1730" s="4">
        <v>44183</v>
      </c>
      <c r="N1730" s="19">
        <f>IF(M1730="","",MONTH(M1730))</f>
        <v>12</v>
      </c>
      <c r="O1730" s="1" t="str">
        <f>VLOOKUP(N1730,[1]Mestre!$B$2:$C$13,2,FALSE)</f>
        <v>Trimestre 4</v>
      </c>
      <c r="Q1730"/>
      <c r="R1730"/>
      <c r="S1730"/>
    </row>
    <row r="1731" spans="3:19" ht="15" x14ac:dyDescent="0.25">
      <c r="C1731" s="2" t="s">
        <v>1291</v>
      </c>
      <c r="D1731" s="3" t="s">
        <v>1292</v>
      </c>
      <c r="F1731" s="4">
        <v>43831</v>
      </c>
      <c r="G1731" s="5">
        <v>118.82</v>
      </c>
      <c r="H1731" s="5">
        <v>24.95</v>
      </c>
      <c r="K1731" s="5">
        <v>143.77000000000001</v>
      </c>
      <c r="L1731" s="5" t="s">
        <v>1193</v>
      </c>
      <c r="M1731" s="4">
        <v>43843</v>
      </c>
      <c r="N1731" s="19">
        <f>IF(M1731="","",MONTH(M1731))</f>
        <v>1</v>
      </c>
      <c r="O1731" s="1" t="str">
        <f>VLOOKUP(N1731,[1]Mestre!$B$2:$C$13,2,FALSE)</f>
        <v>Trimestre 1</v>
      </c>
      <c r="Q1731"/>
      <c r="R1731"/>
      <c r="S1731"/>
    </row>
    <row r="1732" spans="3:19" ht="15" x14ac:dyDescent="0.25">
      <c r="C1732" s="2" t="s">
        <v>1291</v>
      </c>
      <c r="D1732" s="3" t="s">
        <v>1293</v>
      </c>
      <c r="F1732" s="4">
        <v>43862</v>
      </c>
      <c r="G1732" s="5">
        <v>118</v>
      </c>
      <c r="H1732" s="5">
        <v>24.78</v>
      </c>
      <c r="K1732" s="5">
        <v>142.78</v>
      </c>
      <c r="L1732" s="5" t="s">
        <v>1193</v>
      </c>
      <c r="M1732" s="4">
        <v>43886</v>
      </c>
      <c r="N1732" s="19">
        <f>IF(M1732="","",MONTH(M1732))</f>
        <v>2</v>
      </c>
      <c r="O1732" s="1" t="str">
        <f>VLOOKUP(N1732,[1]Mestre!$B$2:$C$13,2,FALSE)</f>
        <v>Trimestre 1</v>
      </c>
      <c r="Q1732"/>
      <c r="R1732"/>
      <c r="S1732"/>
    </row>
    <row r="1733" spans="3:19" ht="15" x14ac:dyDescent="0.25">
      <c r="C1733" s="2" t="s">
        <v>1291</v>
      </c>
      <c r="D1733" s="3" t="s">
        <v>1294</v>
      </c>
      <c r="F1733" s="4">
        <v>43891</v>
      </c>
      <c r="G1733" s="5">
        <v>118.41</v>
      </c>
      <c r="H1733" s="5">
        <v>24.87</v>
      </c>
      <c r="K1733" s="5">
        <v>143.28</v>
      </c>
      <c r="L1733" s="5" t="s">
        <v>1193</v>
      </c>
      <c r="M1733" s="4">
        <v>43900</v>
      </c>
      <c r="N1733" s="19">
        <f>IF(M1733="","",MONTH(M1733))</f>
        <v>3</v>
      </c>
      <c r="O1733" s="1" t="str">
        <f>VLOOKUP(N1733,[1]Mestre!$B$2:$C$13,2,FALSE)</f>
        <v>Trimestre 1</v>
      </c>
      <c r="Q1733"/>
      <c r="R1733"/>
      <c r="S1733"/>
    </row>
    <row r="1734" spans="3:19" ht="15" x14ac:dyDescent="0.25">
      <c r="C1734" s="2" t="s">
        <v>1291</v>
      </c>
      <c r="D1734" s="3" t="s">
        <v>1295</v>
      </c>
      <c r="F1734" s="4">
        <v>43922</v>
      </c>
      <c r="G1734" s="5">
        <v>119.23</v>
      </c>
      <c r="H1734" s="5">
        <v>25.04</v>
      </c>
      <c r="K1734" s="5">
        <v>144.27000000000001</v>
      </c>
      <c r="L1734" s="5" t="s">
        <v>1193</v>
      </c>
      <c r="M1734" s="4">
        <v>43922</v>
      </c>
      <c r="N1734" s="19">
        <f>IF(M1734="","",MONTH(M1734))</f>
        <v>4</v>
      </c>
      <c r="O1734" s="1" t="str">
        <f>VLOOKUP(N1734,[1]Mestre!$B$2:$C$13,2,FALSE)</f>
        <v>Trimestre 2</v>
      </c>
      <c r="Q1734"/>
      <c r="R1734"/>
      <c r="S1734"/>
    </row>
    <row r="1735" spans="3:19" ht="15" x14ac:dyDescent="0.25">
      <c r="C1735" s="2" t="s">
        <v>1291</v>
      </c>
      <c r="D1735" s="3" t="s">
        <v>1296</v>
      </c>
      <c r="F1735" s="4">
        <v>43952</v>
      </c>
      <c r="G1735" s="5">
        <v>118.96</v>
      </c>
      <c r="H1735" s="5">
        <v>24.98</v>
      </c>
      <c r="K1735" s="5">
        <v>143.94</v>
      </c>
      <c r="L1735" s="5" t="s">
        <v>1193</v>
      </c>
      <c r="M1735" s="4">
        <v>43955</v>
      </c>
      <c r="N1735" s="19">
        <f>IF(M1735="","",MONTH(M1735))</f>
        <v>5</v>
      </c>
      <c r="O1735" s="1" t="str">
        <f>VLOOKUP(N1735,[1]Mestre!$B$2:$C$13,2,FALSE)</f>
        <v>Trimestre 2</v>
      </c>
      <c r="Q1735"/>
      <c r="R1735"/>
      <c r="S1735"/>
    </row>
    <row r="1736" spans="3:19" ht="15" x14ac:dyDescent="0.25">
      <c r="C1736" s="2" t="s">
        <v>1291</v>
      </c>
      <c r="D1736" s="3" t="s">
        <v>1297</v>
      </c>
      <c r="F1736" s="4">
        <v>43983</v>
      </c>
      <c r="G1736" s="5">
        <v>187.01</v>
      </c>
      <c r="H1736" s="5">
        <v>39.270000000000003</v>
      </c>
      <c r="K1736" s="5">
        <v>226.28</v>
      </c>
      <c r="L1736" s="5" t="s">
        <v>1193</v>
      </c>
      <c r="M1736" s="4">
        <v>43983</v>
      </c>
      <c r="N1736" s="19">
        <f>IF(M1736="","",MONTH(M1736))</f>
        <v>6</v>
      </c>
      <c r="O1736" s="1" t="str">
        <f>VLOOKUP(N1736,[1]Mestre!$B$2:$C$13,2,FALSE)</f>
        <v>Trimestre 2</v>
      </c>
      <c r="Q1736"/>
      <c r="R1736"/>
      <c r="S1736"/>
    </row>
    <row r="1737" spans="3:19" ht="15" x14ac:dyDescent="0.25">
      <c r="C1737" s="2" t="s">
        <v>1291</v>
      </c>
      <c r="D1737" s="3" t="s">
        <v>1298</v>
      </c>
      <c r="F1737" s="4">
        <v>44013</v>
      </c>
      <c r="G1737" s="5">
        <v>631.04999999999995</v>
      </c>
      <c r="H1737" s="5">
        <v>132.52000000000001</v>
      </c>
      <c r="K1737" s="5">
        <v>763.57</v>
      </c>
      <c r="L1737" s="5" t="s">
        <v>1193</v>
      </c>
      <c r="M1737" s="4">
        <v>44021</v>
      </c>
      <c r="N1737" s="19">
        <f>IF(M1737="","",MONTH(M1737))</f>
        <v>7</v>
      </c>
      <c r="O1737" s="1" t="str">
        <f>VLOOKUP(N1737,[1]Mestre!$B$2:$C$13,2,FALSE)</f>
        <v>Trimestre 3</v>
      </c>
      <c r="Q1737"/>
      <c r="R1737"/>
      <c r="S1737"/>
    </row>
    <row r="1738" spans="3:19" ht="15" x14ac:dyDescent="0.25">
      <c r="C1738" s="2" t="s">
        <v>1291</v>
      </c>
      <c r="D1738" s="3" t="s">
        <v>1299</v>
      </c>
      <c r="F1738" s="4">
        <v>44044</v>
      </c>
      <c r="G1738" s="5">
        <v>205.34</v>
      </c>
      <c r="H1738" s="5">
        <v>43.12</v>
      </c>
      <c r="K1738" s="5">
        <v>248.46</v>
      </c>
      <c r="L1738" s="5" t="s">
        <v>1193</v>
      </c>
      <c r="M1738" s="4">
        <v>44046</v>
      </c>
      <c r="N1738" s="19">
        <f>IF(M1738="","",MONTH(M1738))</f>
        <v>8</v>
      </c>
      <c r="O1738" s="1" t="str">
        <f>VLOOKUP(N1738,[1]Mestre!$B$2:$C$13,2,FALSE)</f>
        <v>Trimestre 3</v>
      </c>
      <c r="Q1738"/>
      <c r="R1738"/>
      <c r="S1738"/>
    </row>
    <row r="1739" spans="3:19" ht="15" x14ac:dyDescent="0.25">
      <c r="C1739" s="2" t="s">
        <v>1291</v>
      </c>
      <c r="D1739" s="3" t="s">
        <v>1300</v>
      </c>
      <c r="F1739" s="4">
        <v>44075</v>
      </c>
      <c r="G1739" s="5">
        <v>124.65</v>
      </c>
      <c r="H1739" s="5">
        <v>26.18</v>
      </c>
      <c r="K1739" s="5">
        <v>150.83000000000001</v>
      </c>
      <c r="L1739" s="5" t="s">
        <v>1193</v>
      </c>
      <c r="M1739" s="4">
        <v>44084</v>
      </c>
      <c r="N1739" s="19">
        <f>IF(M1739="","",MONTH(M1739))</f>
        <v>9</v>
      </c>
      <c r="O1739" s="1" t="str">
        <f>VLOOKUP(N1739,[1]Mestre!$B$2:$C$13,2,FALSE)</f>
        <v>Trimestre 3</v>
      </c>
      <c r="Q1739"/>
      <c r="R1739"/>
      <c r="S1739"/>
    </row>
    <row r="1740" spans="3:19" ht="15" x14ac:dyDescent="0.25">
      <c r="C1740" s="2" t="s">
        <v>1291</v>
      </c>
      <c r="D1740" s="3" t="s">
        <v>1301</v>
      </c>
      <c r="F1740" s="4">
        <v>44105</v>
      </c>
      <c r="G1740" s="5">
        <v>2.2400000000000002</v>
      </c>
      <c r="H1740" s="5">
        <v>0.48</v>
      </c>
      <c r="K1740" s="5">
        <v>2.72</v>
      </c>
      <c r="L1740" s="5" t="s">
        <v>1193</v>
      </c>
      <c r="M1740" s="4">
        <v>44109</v>
      </c>
      <c r="N1740" s="19">
        <f>IF(M1740="","",MONTH(M1740))</f>
        <v>10</v>
      </c>
      <c r="O1740" s="1" t="str">
        <f>VLOOKUP(N1740,[1]Mestre!$B$2:$C$13,2,FALSE)</f>
        <v>Trimestre 4</v>
      </c>
      <c r="Q1740"/>
      <c r="R1740"/>
      <c r="S1740"/>
    </row>
    <row r="1741" spans="3:19" ht="15" x14ac:dyDescent="0.25">
      <c r="C1741" s="2" t="s">
        <v>1291</v>
      </c>
      <c r="D1741" s="3" t="s">
        <v>1302</v>
      </c>
      <c r="F1741" s="4">
        <v>44105</v>
      </c>
      <c r="G1741" s="5">
        <v>2</v>
      </c>
      <c r="H1741" s="5">
        <v>0.42</v>
      </c>
      <c r="K1741" s="5">
        <v>2.42</v>
      </c>
      <c r="L1741" s="5" t="s">
        <v>1193</v>
      </c>
      <c r="M1741" s="4">
        <v>44109</v>
      </c>
      <c r="N1741" s="19">
        <f>IF(M1741="","",MONTH(M1741))</f>
        <v>10</v>
      </c>
      <c r="O1741" s="1" t="str">
        <f>VLOOKUP(N1741,[1]Mestre!$B$2:$C$13,2,FALSE)</f>
        <v>Trimestre 4</v>
      </c>
      <c r="Q1741"/>
      <c r="R1741"/>
      <c r="S1741"/>
    </row>
    <row r="1742" spans="3:19" ht="15" x14ac:dyDescent="0.25">
      <c r="C1742" s="2" t="s">
        <v>1291</v>
      </c>
      <c r="D1742" s="3" t="s">
        <v>1303</v>
      </c>
      <c r="F1742" s="4">
        <v>44105</v>
      </c>
      <c r="G1742" s="5">
        <v>133.30000000000001</v>
      </c>
      <c r="H1742" s="5">
        <v>27.99</v>
      </c>
      <c r="K1742" s="5">
        <v>161.29</v>
      </c>
      <c r="L1742" s="5" t="s">
        <v>1193</v>
      </c>
      <c r="M1742" s="4">
        <v>44109</v>
      </c>
      <c r="N1742" s="19">
        <f>IF(M1742="","",MONTH(M1742))</f>
        <v>10</v>
      </c>
      <c r="O1742" s="1" t="str">
        <f>VLOOKUP(N1742,[1]Mestre!$B$2:$C$13,2,FALSE)</f>
        <v>Trimestre 4</v>
      </c>
      <c r="Q1742"/>
      <c r="R1742"/>
      <c r="S1742"/>
    </row>
    <row r="1743" spans="3:19" ht="15" x14ac:dyDescent="0.25">
      <c r="C1743" s="2" t="s">
        <v>1291</v>
      </c>
      <c r="D1743" s="3" t="s">
        <v>1304</v>
      </c>
      <c r="F1743" s="4">
        <v>44105</v>
      </c>
      <c r="G1743" s="5">
        <v>2</v>
      </c>
      <c r="H1743" s="5">
        <v>0.42</v>
      </c>
      <c r="K1743" s="5">
        <v>2.42</v>
      </c>
      <c r="L1743" s="5" t="s">
        <v>1193</v>
      </c>
      <c r="M1743" s="4">
        <v>44109</v>
      </c>
      <c r="N1743" s="19">
        <f>IF(M1743="","",MONTH(M1743))</f>
        <v>10</v>
      </c>
      <c r="O1743" s="1" t="str">
        <f>VLOOKUP(N1743,[1]Mestre!$B$2:$C$13,2,FALSE)</f>
        <v>Trimestre 4</v>
      </c>
      <c r="Q1743"/>
      <c r="R1743"/>
      <c r="S1743"/>
    </row>
    <row r="1744" spans="3:19" ht="15" x14ac:dyDescent="0.25">
      <c r="C1744" s="2" t="s">
        <v>1291</v>
      </c>
      <c r="D1744" s="3" t="s">
        <v>1305</v>
      </c>
      <c r="F1744" s="4">
        <v>44105</v>
      </c>
      <c r="G1744" s="5">
        <v>2</v>
      </c>
      <c r="H1744" s="5">
        <v>0.42</v>
      </c>
      <c r="K1744" s="5">
        <v>2.42</v>
      </c>
      <c r="L1744" s="5" t="s">
        <v>1193</v>
      </c>
      <c r="M1744" s="4">
        <v>44109</v>
      </c>
      <c r="N1744" s="19">
        <f>IF(M1744="","",MONTH(M1744))</f>
        <v>10</v>
      </c>
      <c r="O1744" s="1" t="str">
        <f>VLOOKUP(N1744,[1]Mestre!$B$2:$C$13,2,FALSE)</f>
        <v>Trimestre 4</v>
      </c>
      <c r="Q1744"/>
      <c r="R1744"/>
      <c r="S1744"/>
    </row>
    <row r="1745" spans="3:19" ht="15" x14ac:dyDescent="0.25">
      <c r="C1745" s="2" t="s">
        <v>1291</v>
      </c>
      <c r="D1745" s="3" t="s">
        <v>1306</v>
      </c>
      <c r="F1745" s="4">
        <v>44105</v>
      </c>
      <c r="G1745" s="5">
        <v>2</v>
      </c>
      <c r="H1745" s="5">
        <v>0.42</v>
      </c>
      <c r="K1745" s="5">
        <v>2.42</v>
      </c>
      <c r="L1745" s="5" t="s">
        <v>1193</v>
      </c>
      <c r="M1745" s="4">
        <v>44109</v>
      </c>
      <c r="N1745" s="19">
        <f>IF(M1745="","",MONTH(M1745))</f>
        <v>10</v>
      </c>
      <c r="O1745" s="1" t="str">
        <f>VLOOKUP(N1745,[1]Mestre!$B$2:$C$13,2,FALSE)</f>
        <v>Trimestre 4</v>
      </c>
      <c r="Q1745"/>
      <c r="R1745"/>
      <c r="S1745"/>
    </row>
    <row r="1746" spans="3:19" ht="15" x14ac:dyDescent="0.25">
      <c r="C1746" s="2" t="s">
        <v>1291</v>
      </c>
      <c r="D1746" s="3" t="s">
        <v>1307</v>
      </c>
      <c r="F1746" s="4">
        <v>44105</v>
      </c>
      <c r="G1746" s="5">
        <v>2</v>
      </c>
      <c r="H1746" s="5">
        <v>0.42</v>
      </c>
      <c r="K1746" s="5">
        <v>2.42</v>
      </c>
      <c r="L1746" s="5" t="s">
        <v>1193</v>
      </c>
      <c r="M1746" s="4">
        <v>44109</v>
      </c>
      <c r="N1746" s="19">
        <f>IF(M1746="","",MONTH(M1746))</f>
        <v>10</v>
      </c>
      <c r="O1746" s="1" t="str">
        <f>VLOOKUP(N1746,[1]Mestre!$B$2:$C$13,2,FALSE)</f>
        <v>Trimestre 4</v>
      </c>
      <c r="Q1746"/>
      <c r="R1746"/>
      <c r="S1746"/>
    </row>
    <row r="1747" spans="3:19" ht="15" x14ac:dyDescent="0.25">
      <c r="C1747" s="2" t="s">
        <v>1291</v>
      </c>
      <c r="D1747" s="3" t="s">
        <v>1308</v>
      </c>
      <c r="F1747" s="4">
        <v>44136</v>
      </c>
      <c r="G1747" s="5">
        <v>6.2</v>
      </c>
      <c r="H1747" s="5">
        <v>1.3</v>
      </c>
      <c r="K1747" s="5">
        <v>7.5</v>
      </c>
      <c r="L1747" s="5" t="s">
        <v>1193</v>
      </c>
      <c r="M1747" s="4">
        <v>44139</v>
      </c>
      <c r="N1747" s="19">
        <f>IF(M1747="","",MONTH(M1747))</f>
        <v>11</v>
      </c>
      <c r="O1747" s="1" t="str">
        <f>VLOOKUP(N1747,[1]Mestre!$B$2:$C$13,2,FALSE)</f>
        <v>Trimestre 4</v>
      </c>
      <c r="Q1747"/>
      <c r="R1747"/>
      <c r="S1747"/>
    </row>
    <row r="1748" spans="3:19" ht="15" x14ac:dyDescent="0.25">
      <c r="C1748" s="2" t="s">
        <v>1291</v>
      </c>
      <c r="D1748" s="3" t="s">
        <v>1309</v>
      </c>
      <c r="F1748" s="4">
        <v>44136</v>
      </c>
      <c r="G1748" s="5">
        <v>4</v>
      </c>
      <c r="H1748" s="5">
        <v>0.84</v>
      </c>
      <c r="K1748" s="5">
        <v>4.84</v>
      </c>
      <c r="L1748" s="5" t="s">
        <v>1193</v>
      </c>
      <c r="M1748" s="4">
        <v>44139</v>
      </c>
      <c r="N1748" s="19">
        <f>IF(M1748="","",MONTH(M1748))</f>
        <v>11</v>
      </c>
      <c r="O1748" s="1" t="str">
        <f>VLOOKUP(N1748,[1]Mestre!$B$2:$C$13,2,FALSE)</f>
        <v>Trimestre 4</v>
      </c>
      <c r="Q1748"/>
      <c r="R1748"/>
      <c r="S1748"/>
    </row>
    <row r="1749" spans="3:19" ht="15" x14ac:dyDescent="0.25">
      <c r="C1749" s="2" t="s">
        <v>1291</v>
      </c>
      <c r="D1749" s="3" t="s">
        <v>1310</v>
      </c>
      <c r="F1749" s="4">
        <v>44136</v>
      </c>
      <c r="G1749" s="5">
        <v>5.72</v>
      </c>
      <c r="H1749" s="5">
        <v>1.2</v>
      </c>
      <c r="K1749" s="5">
        <v>6.92</v>
      </c>
      <c r="L1749" s="5" t="s">
        <v>1193</v>
      </c>
      <c r="M1749" s="4">
        <v>44139</v>
      </c>
      <c r="N1749" s="19">
        <f>IF(M1749="","",MONTH(M1749))</f>
        <v>11</v>
      </c>
      <c r="O1749" s="1" t="str">
        <f>VLOOKUP(N1749,[1]Mestre!$B$2:$C$13,2,FALSE)</f>
        <v>Trimestre 4</v>
      </c>
      <c r="Q1749"/>
      <c r="R1749"/>
      <c r="S1749"/>
    </row>
    <row r="1750" spans="3:19" ht="15" x14ac:dyDescent="0.25">
      <c r="C1750" s="2" t="s">
        <v>1291</v>
      </c>
      <c r="D1750" s="3" t="s">
        <v>1311</v>
      </c>
      <c r="F1750" s="4">
        <v>44136</v>
      </c>
      <c r="G1750" s="5">
        <v>5.72</v>
      </c>
      <c r="H1750" s="5">
        <v>1.2</v>
      </c>
      <c r="K1750" s="5">
        <v>6.92</v>
      </c>
      <c r="L1750" s="5" t="s">
        <v>1193</v>
      </c>
      <c r="M1750" s="4">
        <v>44139</v>
      </c>
      <c r="N1750" s="19">
        <f>IF(M1750="","",MONTH(M1750))</f>
        <v>11</v>
      </c>
      <c r="O1750" s="1" t="str">
        <f>VLOOKUP(N1750,[1]Mestre!$B$2:$C$13,2,FALSE)</f>
        <v>Trimestre 4</v>
      </c>
      <c r="Q1750"/>
      <c r="R1750"/>
      <c r="S1750"/>
    </row>
    <row r="1751" spans="3:19" ht="15" x14ac:dyDescent="0.25">
      <c r="C1751" s="2" t="s">
        <v>1291</v>
      </c>
      <c r="D1751" s="3" t="s">
        <v>1312</v>
      </c>
      <c r="F1751" s="4">
        <v>44136</v>
      </c>
      <c r="G1751" s="5">
        <v>123.74</v>
      </c>
      <c r="H1751" s="5">
        <v>25.98</v>
      </c>
      <c r="K1751" s="5">
        <v>149.72</v>
      </c>
      <c r="L1751" s="5" t="s">
        <v>1193</v>
      </c>
      <c r="M1751" s="4">
        <v>44139</v>
      </c>
      <c r="N1751" s="19">
        <f>IF(M1751="","",MONTH(M1751))</f>
        <v>11</v>
      </c>
      <c r="O1751" s="1" t="str">
        <f>VLOOKUP(N1751,[1]Mestre!$B$2:$C$13,2,FALSE)</f>
        <v>Trimestre 4</v>
      </c>
      <c r="Q1751"/>
      <c r="R1751"/>
      <c r="S1751"/>
    </row>
    <row r="1752" spans="3:19" ht="15" x14ac:dyDescent="0.25">
      <c r="C1752" s="2" t="s">
        <v>1291</v>
      </c>
      <c r="D1752" s="3" t="s">
        <v>1313</v>
      </c>
      <c r="F1752" s="4">
        <v>44136</v>
      </c>
      <c r="G1752" s="5">
        <v>6.2</v>
      </c>
      <c r="H1752" s="5">
        <v>1.3</v>
      </c>
      <c r="K1752" s="5">
        <v>7.5</v>
      </c>
      <c r="L1752" s="5" t="s">
        <v>1193</v>
      </c>
      <c r="M1752" s="4">
        <v>44139</v>
      </c>
      <c r="N1752" s="19">
        <f>IF(M1752="","",MONTH(M1752))</f>
        <v>11</v>
      </c>
      <c r="O1752" s="1" t="str">
        <f>VLOOKUP(N1752,[1]Mestre!$B$2:$C$13,2,FALSE)</f>
        <v>Trimestre 4</v>
      </c>
      <c r="Q1752"/>
      <c r="R1752"/>
      <c r="S1752"/>
    </row>
    <row r="1753" spans="3:19" ht="15" x14ac:dyDescent="0.25">
      <c r="C1753" s="2" t="s">
        <v>1291</v>
      </c>
      <c r="D1753" s="3" t="s">
        <v>1314</v>
      </c>
      <c r="F1753" s="4">
        <v>44136</v>
      </c>
      <c r="G1753" s="5">
        <v>6.2</v>
      </c>
      <c r="H1753" s="5">
        <v>1.3</v>
      </c>
      <c r="K1753" s="5">
        <v>7.5</v>
      </c>
      <c r="L1753" s="5" t="s">
        <v>1193</v>
      </c>
      <c r="M1753" s="4">
        <v>44139</v>
      </c>
      <c r="N1753" s="19">
        <f>IF(M1753="","",MONTH(M1753))</f>
        <v>11</v>
      </c>
      <c r="O1753" s="1" t="str">
        <f>VLOOKUP(N1753,[1]Mestre!$B$2:$C$13,2,FALSE)</f>
        <v>Trimestre 4</v>
      </c>
      <c r="Q1753"/>
      <c r="R1753"/>
      <c r="S1753"/>
    </row>
    <row r="1754" spans="3:19" ht="15" x14ac:dyDescent="0.25">
      <c r="C1754" s="2" t="s">
        <v>1291</v>
      </c>
      <c r="D1754" s="3" t="s">
        <v>1315</v>
      </c>
      <c r="F1754" s="4">
        <v>44136</v>
      </c>
      <c r="G1754" s="5">
        <v>6.2</v>
      </c>
      <c r="H1754" s="5">
        <v>1.3</v>
      </c>
      <c r="K1754" s="5">
        <v>7.5</v>
      </c>
      <c r="L1754" s="5" t="s">
        <v>1193</v>
      </c>
      <c r="M1754" s="4">
        <v>44139</v>
      </c>
      <c r="N1754" s="19">
        <f>IF(M1754="","",MONTH(M1754))</f>
        <v>11</v>
      </c>
      <c r="O1754" s="1" t="str">
        <f>VLOOKUP(N1754,[1]Mestre!$B$2:$C$13,2,FALSE)</f>
        <v>Trimestre 4</v>
      </c>
      <c r="Q1754"/>
      <c r="R1754"/>
      <c r="S1754"/>
    </row>
    <row r="1755" spans="3:19" ht="15" x14ac:dyDescent="0.25">
      <c r="C1755" s="2" t="s">
        <v>1291</v>
      </c>
      <c r="D1755" s="3" t="s">
        <v>1316</v>
      </c>
      <c r="F1755" s="4">
        <v>44136</v>
      </c>
      <c r="G1755" s="5">
        <v>6.2</v>
      </c>
      <c r="H1755" s="5">
        <v>1.3</v>
      </c>
      <c r="K1755" s="5">
        <v>7.5</v>
      </c>
      <c r="L1755" s="5" t="s">
        <v>1193</v>
      </c>
      <c r="M1755" s="4">
        <v>44139</v>
      </c>
      <c r="N1755" s="19">
        <f>IF(M1755="","",MONTH(M1755))</f>
        <v>11</v>
      </c>
      <c r="O1755" s="1" t="str">
        <f>VLOOKUP(N1755,[1]Mestre!$B$2:$C$13,2,FALSE)</f>
        <v>Trimestre 4</v>
      </c>
      <c r="Q1755"/>
      <c r="R1755"/>
      <c r="S1755"/>
    </row>
    <row r="1756" spans="3:19" ht="15" x14ac:dyDescent="0.25">
      <c r="C1756" s="2" t="s">
        <v>1291</v>
      </c>
      <c r="D1756" s="3" t="s">
        <v>1317</v>
      </c>
      <c r="F1756" s="4">
        <v>44136</v>
      </c>
      <c r="G1756" s="5">
        <v>6.2</v>
      </c>
      <c r="H1756" s="5">
        <v>1.3</v>
      </c>
      <c r="K1756" s="5">
        <v>7.5</v>
      </c>
      <c r="L1756" s="5" t="s">
        <v>1193</v>
      </c>
      <c r="M1756" s="4">
        <v>44139</v>
      </c>
      <c r="N1756" s="19">
        <f>IF(M1756="","",MONTH(M1756))</f>
        <v>11</v>
      </c>
      <c r="O1756" s="1" t="str">
        <f>VLOOKUP(N1756,[1]Mestre!$B$2:$C$13,2,FALSE)</f>
        <v>Trimestre 4</v>
      </c>
      <c r="Q1756"/>
      <c r="R1756"/>
      <c r="S1756"/>
    </row>
    <row r="1757" spans="3:19" ht="15" x14ac:dyDescent="0.25">
      <c r="C1757" s="2" t="s">
        <v>1291</v>
      </c>
      <c r="D1757" s="3" t="s">
        <v>1318</v>
      </c>
      <c r="F1757" s="4">
        <v>44166</v>
      </c>
      <c r="G1757" s="5">
        <v>2.2599999999999998</v>
      </c>
      <c r="H1757" s="5">
        <v>0.47</v>
      </c>
      <c r="K1757" s="5">
        <v>2.73</v>
      </c>
      <c r="L1757" s="5" t="s">
        <v>1193</v>
      </c>
      <c r="M1757" s="4">
        <v>44167</v>
      </c>
      <c r="N1757" s="19">
        <f>IF(M1757="","",MONTH(M1757))</f>
        <v>12</v>
      </c>
      <c r="O1757" s="1" t="str">
        <f>VLOOKUP(N1757,[1]Mestre!$B$2:$C$13,2,FALSE)</f>
        <v>Trimestre 4</v>
      </c>
      <c r="Q1757"/>
      <c r="R1757"/>
      <c r="S1757"/>
    </row>
    <row r="1758" spans="3:19" ht="15" x14ac:dyDescent="0.25">
      <c r="C1758" s="2" t="s">
        <v>1291</v>
      </c>
      <c r="D1758" s="3" t="s">
        <v>1319</v>
      </c>
      <c r="F1758" s="4">
        <v>44166</v>
      </c>
      <c r="G1758" s="5">
        <v>2.2599999999999998</v>
      </c>
      <c r="H1758" s="5">
        <v>0.47</v>
      </c>
      <c r="K1758" s="5">
        <v>2.73</v>
      </c>
      <c r="L1758" s="5" t="s">
        <v>1193</v>
      </c>
      <c r="M1758" s="4">
        <v>44167</v>
      </c>
      <c r="N1758" s="19">
        <f>IF(M1758="","",MONTH(M1758))</f>
        <v>12</v>
      </c>
      <c r="O1758" s="1" t="str">
        <f>VLOOKUP(N1758,[1]Mestre!$B$2:$C$13,2,FALSE)</f>
        <v>Trimestre 4</v>
      </c>
      <c r="Q1758"/>
      <c r="R1758"/>
      <c r="S1758"/>
    </row>
    <row r="1759" spans="3:19" ht="15" x14ac:dyDescent="0.25">
      <c r="C1759" s="2" t="s">
        <v>1291</v>
      </c>
      <c r="D1759" s="3" t="s">
        <v>1320</v>
      </c>
      <c r="F1759" s="4">
        <v>44166</v>
      </c>
      <c r="G1759" s="5">
        <v>12.4</v>
      </c>
      <c r="H1759" s="5">
        <v>2.6</v>
      </c>
      <c r="K1759" s="5">
        <v>15</v>
      </c>
      <c r="L1759" s="5" t="s">
        <v>1193</v>
      </c>
      <c r="M1759" s="4">
        <v>44167</v>
      </c>
      <c r="N1759" s="19">
        <f>IF(M1759="","",MONTH(M1759))</f>
        <v>12</v>
      </c>
      <c r="O1759" s="1" t="str">
        <f>VLOOKUP(N1759,[1]Mestre!$B$2:$C$13,2,FALSE)</f>
        <v>Trimestre 4</v>
      </c>
      <c r="Q1759"/>
      <c r="R1759"/>
      <c r="S1759"/>
    </row>
    <row r="1760" spans="3:19" ht="15" x14ac:dyDescent="0.25">
      <c r="C1760" s="2" t="s">
        <v>1291</v>
      </c>
      <c r="D1760" s="3" t="s">
        <v>1321</v>
      </c>
      <c r="F1760" s="4">
        <v>44166</v>
      </c>
      <c r="G1760" s="5">
        <v>6.2</v>
      </c>
      <c r="H1760" s="5">
        <v>1.3</v>
      </c>
      <c r="K1760" s="5">
        <v>7.5</v>
      </c>
      <c r="L1760" s="5" t="s">
        <v>1193</v>
      </c>
      <c r="M1760" s="4">
        <v>44167</v>
      </c>
      <c r="N1760" s="19">
        <f>IF(M1760="","",MONTH(M1760))</f>
        <v>12</v>
      </c>
      <c r="O1760" s="1" t="str">
        <f>VLOOKUP(N1760,[1]Mestre!$B$2:$C$13,2,FALSE)</f>
        <v>Trimestre 4</v>
      </c>
      <c r="Q1760"/>
      <c r="R1760"/>
      <c r="S1760"/>
    </row>
    <row r="1761" spans="3:19" ht="15" x14ac:dyDescent="0.25">
      <c r="C1761" s="2" t="s">
        <v>1291</v>
      </c>
      <c r="D1761" s="3" t="s">
        <v>1322</v>
      </c>
      <c r="F1761" s="4">
        <v>44166</v>
      </c>
      <c r="G1761" s="5">
        <v>6.2</v>
      </c>
      <c r="H1761" s="5">
        <v>1.3</v>
      </c>
      <c r="K1761" s="5">
        <v>7.5</v>
      </c>
      <c r="L1761" s="5" t="s">
        <v>1193</v>
      </c>
      <c r="M1761" s="4">
        <v>44167</v>
      </c>
      <c r="N1761" s="19">
        <f>IF(M1761="","",MONTH(M1761))</f>
        <v>12</v>
      </c>
      <c r="O1761" s="1" t="str">
        <f>VLOOKUP(N1761,[1]Mestre!$B$2:$C$13,2,FALSE)</f>
        <v>Trimestre 4</v>
      </c>
      <c r="Q1761"/>
      <c r="R1761"/>
      <c r="S1761"/>
    </row>
    <row r="1762" spans="3:19" ht="15" x14ac:dyDescent="0.25">
      <c r="C1762" s="2" t="s">
        <v>1291</v>
      </c>
      <c r="D1762" s="3" t="s">
        <v>1323</v>
      </c>
      <c r="F1762" s="4">
        <v>44166</v>
      </c>
      <c r="G1762" s="5">
        <v>6.2</v>
      </c>
      <c r="H1762" s="5">
        <v>1.3</v>
      </c>
      <c r="K1762" s="5">
        <v>7.5</v>
      </c>
      <c r="L1762" s="5" t="s">
        <v>1193</v>
      </c>
      <c r="M1762" s="4">
        <v>44167</v>
      </c>
      <c r="N1762" s="19">
        <f>IF(M1762="","",MONTH(M1762))</f>
        <v>12</v>
      </c>
      <c r="O1762" s="1" t="str">
        <f>VLOOKUP(N1762,[1]Mestre!$B$2:$C$13,2,FALSE)</f>
        <v>Trimestre 4</v>
      </c>
      <c r="Q1762"/>
      <c r="R1762"/>
      <c r="S1762"/>
    </row>
    <row r="1763" spans="3:19" ht="15" x14ac:dyDescent="0.25">
      <c r="C1763" s="2" t="s">
        <v>1291</v>
      </c>
      <c r="D1763" s="3" t="s">
        <v>1324</v>
      </c>
      <c r="F1763" s="4">
        <v>44166</v>
      </c>
      <c r="G1763" s="5">
        <v>6.2</v>
      </c>
      <c r="H1763" s="5">
        <v>1.3</v>
      </c>
      <c r="K1763" s="5">
        <v>7.5</v>
      </c>
      <c r="L1763" s="5" t="s">
        <v>1193</v>
      </c>
      <c r="M1763" s="4">
        <v>44167</v>
      </c>
      <c r="N1763" s="19">
        <f>IF(M1763="","",MONTH(M1763))</f>
        <v>12</v>
      </c>
      <c r="O1763" s="1" t="str">
        <f>VLOOKUP(N1763,[1]Mestre!$B$2:$C$13,2,FALSE)</f>
        <v>Trimestre 4</v>
      </c>
      <c r="Q1763"/>
      <c r="R1763"/>
      <c r="S1763"/>
    </row>
    <row r="1764" spans="3:19" ht="15" x14ac:dyDescent="0.25">
      <c r="C1764" s="2" t="s">
        <v>1291</v>
      </c>
      <c r="D1764" s="3" t="s">
        <v>1325</v>
      </c>
      <c r="F1764" s="4">
        <v>44166</v>
      </c>
      <c r="G1764" s="5">
        <v>6.2</v>
      </c>
      <c r="H1764" s="5">
        <v>1.3</v>
      </c>
      <c r="K1764" s="5">
        <v>7.5</v>
      </c>
      <c r="L1764" s="5" t="s">
        <v>1193</v>
      </c>
      <c r="M1764" s="4">
        <v>44167</v>
      </c>
      <c r="N1764" s="19">
        <f>IF(M1764="","",MONTH(M1764))</f>
        <v>12</v>
      </c>
      <c r="O1764" s="1" t="str">
        <f>VLOOKUP(N1764,[1]Mestre!$B$2:$C$13,2,FALSE)</f>
        <v>Trimestre 4</v>
      </c>
      <c r="Q1764"/>
      <c r="R1764"/>
      <c r="S1764"/>
    </row>
    <row r="1765" spans="3:19" ht="15" x14ac:dyDescent="0.25">
      <c r="C1765" s="2" t="s">
        <v>1291</v>
      </c>
      <c r="D1765" s="3" t="s">
        <v>1326</v>
      </c>
      <c r="F1765" s="4">
        <v>44166</v>
      </c>
      <c r="G1765" s="5">
        <v>6.2</v>
      </c>
      <c r="H1765" s="5">
        <v>1.3</v>
      </c>
      <c r="K1765" s="5">
        <v>7.5</v>
      </c>
      <c r="L1765" s="5" t="s">
        <v>1193</v>
      </c>
      <c r="M1765" s="4">
        <v>44167</v>
      </c>
      <c r="N1765" s="19">
        <f>IF(M1765="","",MONTH(M1765))</f>
        <v>12</v>
      </c>
      <c r="O1765" s="1" t="str">
        <f>VLOOKUP(N1765,[1]Mestre!$B$2:$C$13,2,FALSE)</f>
        <v>Trimestre 4</v>
      </c>
      <c r="Q1765"/>
      <c r="R1765"/>
      <c r="S1765"/>
    </row>
    <row r="1766" spans="3:19" ht="15" x14ac:dyDescent="0.25">
      <c r="C1766" s="2" t="s">
        <v>1291</v>
      </c>
      <c r="D1766" s="3" t="s">
        <v>1327</v>
      </c>
      <c r="F1766" s="4">
        <v>44166</v>
      </c>
      <c r="G1766" s="5">
        <v>6.2</v>
      </c>
      <c r="H1766" s="5">
        <v>1.3</v>
      </c>
      <c r="K1766" s="5">
        <v>7.5</v>
      </c>
      <c r="L1766" s="5" t="s">
        <v>1193</v>
      </c>
      <c r="M1766" s="4">
        <v>44167</v>
      </c>
      <c r="N1766" s="19">
        <f>IF(M1766="","",MONTH(M1766))</f>
        <v>12</v>
      </c>
      <c r="O1766" s="1" t="str">
        <f>VLOOKUP(N1766,[1]Mestre!$B$2:$C$13,2,FALSE)</f>
        <v>Trimestre 4</v>
      </c>
      <c r="Q1766"/>
      <c r="R1766"/>
      <c r="S1766"/>
    </row>
    <row r="1767" spans="3:19" ht="15" x14ac:dyDescent="0.25">
      <c r="C1767" s="2" t="s">
        <v>1291</v>
      </c>
      <c r="D1767" s="3" t="s">
        <v>1328</v>
      </c>
      <c r="F1767" s="4">
        <v>44166</v>
      </c>
      <c r="G1767" s="5">
        <v>6.2</v>
      </c>
      <c r="H1767" s="5">
        <v>1.3</v>
      </c>
      <c r="K1767" s="5">
        <v>7.5</v>
      </c>
      <c r="L1767" s="5" t="s">
        <v>1193</v>
      </c>
      <c r="M1767" s="4">
        <v>44167</v>
      </c>
      <c r="N1767" s="19">
        <f>IF(M1767="","",MONTH(M1767))</f>
        <v>12</v>
      </c>
      <c r="O1767" s="1" t="str">
        <f>VLOOKUP(N1767,[1]Mestre!$B$2:$C$13,2,FALSE)</f>
        <v>Trimestre 4</v>
      </c>
      <c r="Q1767"/>
      <c r="R1767"/>
      <c r="S1767"/>
    </row>
    <row r="1768" spans="3:19" ht="15" x14ac:dyDescent="0.25">
      <c r="C1768" s="2" t="s">
        <v>1291</v>
      </c>
      <c r="D1768" s="3" t="s">
        <v>1329</v>
      </c>
      <c r="F1768" s="4">
        <v>44166</v>
      </c>
      <c r="G1768" s="5">
        <v>135.22999999999999</v>
      </c>
      <c r="H1768" s="5">
        <v>28.39</v>
      </c>
      <c r="K1768" s="5">
        <v>163.62</v>
      </c>
      <c r="L1768" s="5" t="s">
        <v>1193</v>
      </c>
      <c r="M1768" s="4">
        <v>44167</v>
      </c>
      <c r="N1768" s="19">
        <f>IF(M1768="","",MONTH(M1768))</f>
        <v>12</v>
      </c>
      <c r="O1768" s="1" t="str">
        <f>VLOOKUP(N1768,[1]Mestre!$B$2:$C$13,2,FALSE)</f>
        <v>Trimestre 4</v>
      </c>
      <c r="Q1768"/>
      <c r="R1768"/>
      <c r="S1768"/>
    </row>
    <row r="1769" spans="3:19" ht="15" x14ac:dyDescent="0.25">
      <c r="C1769" s="2" t="s">
        <v>1330</v>
      </c>
      <c r="D1769" s="3">
        <v>2690041691</v>
      </c>
      <c r="F1769" s="4">
        <v>43843</v>
      </c>
      <c r="G1769" s="5">
        <v>1805.88</v>
      </c>
      <c r="H1769" s="5">
        <v>379.23</v>
      </c>
      <c r="K1769" s="5">
        <v>2185.11</v>
      </c>
      <c r="L1769" s="5" t="s">
        <v>1331</v>
      </c>
      <c r="M1769" s="4">
        <v>43858</v>
      </c>
      <c r="N1769" s="19">
        <f>IF(M1769="","",MONTH(M1769))</f>
        <v>1</v>
      </c>
      <c r="O1769" s="1" t="str">
        <f>VLOOKUP(N1769,[1]Mestre!$B$2:$C$13,2,FALSE)</f>
        <v>Trimestre 1</v>
      </c>
      <c r="Q1769"/>
      <c r="R1769"/>
      <c r="S1769"/>
    </row>
    <row r="1770" spans="3:19" ht="15" x14ac:dyDescent="0.25">
      <c r="C1770" s="2" t="s">
        <v>1330</v>
      </c>
      <c r="D1770" s="3">
        <v>2690043049</v>
      </c>
      <c r="F1770" s="4">
        <v>43957</v>
      </c>
      <c r="G1770" s="5">
        <v>3566.89</v>
      </c>
      <c r="H1770" s="5">
        <v>749.05</v>
      </c>
      <c r="K1770" s="5">
        <v>4315.9399999999996</v>
      </c>
      <c r="L1770" s="5" t="s">
        <v>1332</v>
      </c>
      <c r="M1770" s="4">
        <v>43959</v>
      </c>
      <c r="N1770" s="19">
        <f>IF(M1770="","",MONTH(M1770))</f>
        <v>5</v>
      </c>
      <c r="O1770" s="1" t="str">
        <f>VLOOKUP(N1770,[1]Mestre!$B$2:$C$13,2,FALSE)</f>
        <v>Trimestre 2</v>
      </c>
      <c r="Q1770"/>
      <c r="R1770"/>
      <c r="S1770"/>
    </row>
    <row r="1771" spans="3:19" ht="15" x14ac:dyDescent="0.25">
      <c r="C1771" s="2" t="s">
        <v>1330</v>
      </c>
      <c r="D1771" s="3">
        <v>2690043299</v>
      </c>
      <c r="F1771" s="4">
        <v>43984</v>
      </c>
      <c r="G1771" s="5">
        <v>250.75</v>
      </c>
      <c r="H1771" s="5">
        <v>52.66</v>
      </c>
      <c r="K1771" s="5">
        <v>303.41000000000003</v>
      </c>
      <c r="L1771" s="5" t="s">
        <v>81</v>
      </c>
      <c r="M1771" s="4">
        <v>43987</v>
      </c>
      <c r="N1771" s="19">
        <f>IF(M1771="","",MONTH(M1771))</f>
        <v>6</v>
      </c>
      <c r="O1771" s="1" t="str">
        <f>VLOOKUP(N1771,[1]Mestre!$B$2:$C$13,2,FALSE)</f>
        <v>Trimestre 2</v>
      </c>
      <c r="Q1771"/>
      <c r="R1771"/>
      <c r="S1771"/>
    </row>
    <row r="1772" spans="3:19" ht="15" x14ac:dyDescent="0.25">
      <c r="C1772" s="2" t="s">
        <v>1330</v>
      </c>
      <c r="D1772" s="3">
        <v>2690043298</v>
      </c>
      <c r="F1772" s="4">
        <v>43984</v>
      </c>
      <c r="G1772" s="5">
        <v>250.75</v>
      </c>
      <c r="H1772" s="5">
        <v>52.66</v>
      </c>
      <c r="K1772" s="5">
        <v>303.41000000000003</v>
      </c>
      <c r="L1772" s="5" t="s">
        <v>81</v>
      </c>
      <c r="M1772" s="4">
        <v>43987</v>
      </c>
      <c r="N1772" s="19">
        <f>IF(M1772="","",MONTH(M1772))</f>
        <v>6</v>
      </c>
      <c r="O1772" s="1" t="str">
        <f>VLOOKUP(N1772,[1]Mestre!$B$2:$C$13,2,FALSE)</f>
        <v>Trimestre 2</v>
      </c>
      <c r="Q1772"/>
      <c r="R1772"/>
      <c r="S1772"/>
    </row>
    <row r="1773" spans="3:19" ht="15" x14ac:dyDescent="0.25">
      <c r="C1773" s="2" t="s">
        <v>1330</v>
      </c>
      <c r="D1773" s="3">
        <v>2690043300</v>
      </c>
      <c r="F1773" s="4">
        <v>43984</v>
      </c>
      <c r="G1773" s="5">
        <v>250.75</v>
      </c>
      <c r="H1773" s="5">
        <v>52.66</v>
      </c>
      <c r="K1773" s="5">
        <v>303.41000000000003</v>
      </c>
      <c r="L1773" s="5" t="s">
        <v>81</v>
      </c>
      <c r="M1773" s="4">
        <v>43987</v>
      </c>
      <c r="N1773" s="19">
        <f>IF(M1773="","",MONTH(M1773))</f>
        <v>6</v>
      </c>
      <c r="O1773" s="1" t="str">
        <f>VLOOKUP(N1773,[1]Mestre!$B$2:$C$13,2,FALSE)</f>
        <v>Trimestre 2</v>
      </c>
      <c r="Q1773"/>
      <c r="R1773"/>
      <c r="S1773"/>
    </row>
    <row r="1774" spans="3:19" ht="15" x14ac:dyDescent="0.25">
      <c r="C1774" s="2" t="s">
        <v>1333</v>
      </c>
      <c r="D1774" s="3" t="s">
        <v>1334</v>
      </c>
      <c r="F1774" s="4">
        <v>43861</v>
      </c>
      <c r="G1774" s="5">
        <v>312</v>
      </c>
      <c r="H1774" s="5">
        <v>65.52</v>
      </c>
      <c r="K1774" s="5">
        <v>377.52</v>
      </c>
      <c r="L1774" s="5" t="s">
        <v>70</v>
      </c>
      <c r="M1774" s="4">
        <v>43921</v>
      </c>
      <c r="N1774" s="19">
        <f>IF(M1774="","",MONTH(M1774))</f>
        <v>3</v>
      </c>
      <c r="O1774" s="1" t="str">
        <f>VLOOKUP(N1774,[1]Mestre!$B$2:$C$13,2,FALSE)</f>
        <v>Trimestre 1</v>
      </c>
      <c r="Q1774"/>
      <c r="R1774"/>
      <c r="S1774"/>
    </row>
    <row r="1775" spans="3:19" ht="15" x14ac:dyDescent="0.25">
      <c r="C1775" s="2" t="s">
        <v>1333</v>
      </c>
      <c r="D1775" s="3" t="s">
        <v>1335</v>
      </c>
      <c r="F1775" s="4">
        <v>43990</v>
      </c>
      <c r="G1775" s="5">
        <v>416</v>
      </c>
      <c r="H1775" s="5">
        <v>87.36</v>
      </c>
      <c r="K1775" s="5">
        <v>503.36</v>
      </c>
      <c r="L1775" s="5" t="s">
        <v>39</v>
      </c>
      <c r="M1775" s="4">
        <v>44036</v>
      </c>
      <c r="N1775" s="19">
        <f>IF(M1775="","",MONTH(M1775))</f>
        <v>7</v>
      </c>
      <c r="O1775" s="1" t="str">
        <f>VLOOKUP(N1775,[1]Mestre!$B$2:$C$13,2,FALSE)</f>
        <v>Trimestre 3</v>
      </c>
      <c r="Q1775"/>
      <c r="R1775"/>
      <c r="S1775"/>
    </row>
    <row r="1776" spans="3:19" ht="15" x14ac:dyDescent="0.25">
      <c r="C1776" s="2" t="s">
        <v>1336</v>
      </c>
      <c r="D1776" s="3" t="s">
        <v>1337</v>
      </c>
      <c r="F1776" s="4">
        <v>44074</v>
      </c>
      <c r="G1776" s="5">
        <v>1090.5</v>
      </c>
      <c r="H1776" s="5">
        <v>109.05</v>
      </c>
      <c r="K1776" s="5">
        <v>1199.55</v>
      </c>
      <c r="L1776" s="5" t="s">
        <v>158</v>
      </c>
      <c r="M1776" s="4">
        <v>44074</v>
      </c>
      <c r="N1776" s="19">
        <f>IF(M1776="","",MONTH(M1776))</f>
        <v>8</v>
      </c>
      <c r="O1776" s="1" t="str">
        <f>VLOOKUP(N1776,[1]Mestre!$B$2:$C$13,2,FALSE)</f>
        <v>Trimestre 3</v>
      </c>
      <c r="Q1776"/>
      <c r="R1776"/>
      <c r="S1776"/>
    </row>
    <row r="1777" spans="3:19" ht="15" x14ac:dyDescent="0.25">
      <c r="C1777" s="2" t="s">
        <v>1336</v>
      </c>
      <c r="D1777" s="3" t="s">
        <v>1338</v>
      </c>
      <c r="F1777" s="4">
        <v>44104</v>
      </c>
      <c r="G1777" s="5">
        <v>1208</v>
      </c>
      <c r="H1777" s="5">
        <v>120.8</v>
      </c>
      <c r="K1777" s="5">
        <v>1328.8</v>
      </c>
      <c r="L1777" s="5" t="s">
        <v>158</v>
      </c>
      <c r="M1777" s="4">
        <v>44104</v>
      </c>
      <c r="N1777" s="19">
        <f>IF(M1777="","",MONTH(M1777))</f>
        <v>9</v>
      </c>
      <c r="O1777" s="1" t="str">
        <f>VLOOKUP(N1777,[1]Mestre!$B$2:$C$13,2,FALSE)</f>
        <v>Trimestre 3</v>
      </c>
      <c r="Q1777"/>
      <c r="R1777"/>
      <c r="S1777"/>
    </row>
    <row r="1778" spans="3:19" ht="15" x14ac:dyDescent="0.25">
      <c r="C1778" s="2" t="s">
        <v>1336</v>
      </c>
      <c r="D1778" s="3" t="s">
        <v>1339</v>
      </c>
      <c r="F1778" s="4">
        <v>44135</v>
      </c>
      <c r="G1778" s="5">
        <v>687</v>
      </c>
      <c r="H1778" s="5">
        <v>68.7</v>
      </c>
      <c r="K1778" s="5">
        <v>755.7</v>
      </c>
      <c r="L1778" s="5" t="s">
        <v>158</v>
      </c>
      <c r="M1778" s="4">
        <v>44135</v>
      </c>
      <c r="N1778" s="19">
        <f>IF(M1778="","",MONTH(M1778))</f>
        <v>10</v>
      </c>
      <c r="O1778" s="1" t="str">
        <f>VLOOKUP(N1778,[1]Mestre!$B$2:$C$13,2,FALSE)</f>
        <v>Trimestre 4</v>
      </c>
      <c r="Q1778"/>
      <c r="R1778"/>
      <c r="S1778"/>
    </row>
    <row r="1779" spans="3:19" ht="15" x14ac:dyDescent="0.25">
      <c r="C1779" s="2" t="s">
        <v>1336</v>
      </c>
      <c r="D1779" s="3" t="s">
        <v>1340</v>
      </c>
      <c r="F1779" s="4">
        <v>44165</v>
      </c>
      <c r="G1779" s="5">
        <v>1279.5</v>
      </c>
      <c r="H1779" s="5">
        <v>127.95</v>
      </c>
      <c r="K1779" s="5">
        <v>1407.45</v>
      </c>
      <c r="L1779" s="5" t="s">
        <v>158</v>
      </c>
      <c r="M1779" s="4">
        <v>44165</v>
      </c>
      <c r="N1779" s="19">
        <f>IF(M1779="","",MONTH(M1779))</f>
        <v>11</v>
      </c>
      <c r="O1779" s="1" t="str">
        <f>VLOOKUP(N1779,[1]Mestre!$B$2:$C$13,2,FALSE)</f>
        <v>Trimestre 4</v>
      </c>
      <c r="Q1779"/>
      <c r="R1779"/>
      <c r="S1779"/>
    </row>
    <row r="1780" spans="3:19" ht="15" x14ac:dyDescent="0.25">
      <c r="C1780" s="2" t="s">
        <v>1336</v>
      </c>
      <c r="D1780" s="3" t="s">
        <v>1341</v>
      </c>
      <c r="F1780" s="4">
        <v>44196</v>
      </c>
      <c r="G1780" s="5">
        <v>1806.5</v>
      </c>
      <c r="H1780" s="5">
        <v>180.65</v>
      </c>
      <c r="K1780" s="5">
        <v>1987.15</v>
      </c>
      <c r="L1780" s="5" t="s">
        <v>158</v>
      </c>
      <c r="M1780" s="4">
        <v>44196</v>
      </c>
      <c r="N1780" s="19">
        <f>IF(M1780="","",MONTH(M1780))</f>
        <v>12</v>
      </c>
      <c r="O1780" s="1" t="str">
        <f>VLOOKUP(N1780,[1]Mestre!$B$2:$C$13,2,FALSE)</f>
        <v>Trimestre 4</v>
      </c>
      <c r="Q1780"/>
      <c r="R1780"/>
      <c r="S1780"/>
    </row>
    <row r="1781" spans="3:19" ht="15" x14ac:dyDescent="0.25">
      <c r="C1781" s="2" t="s">
        <v>1342</v>
      </c>
      <c r="D1781" s="3">
        <v>2000590</v>
      </c>
      <c r="F1781" s="4">
        <v>44012</v>
      </c>
      <c r="G1781" s="5">
        <v>317</v>
      </c>
      <c r="H1781" s="5">
        <v>66.569999999999993</v>
      </c>
      <c r="K1781" s="5">
        <v>383.57</v>
      </c>
      <c r="L1781" s="5" t="s">
        <v>1343</v>
      </c>
      <c r="M1781" s="4">
        <v>44012</v>
      </c>
      <c r="N1781" s="19">
        <f>IF(M1781="","",MONTH(M1781))</f>
        <v>6</v>
      </c>
      <c r="O1781" s="1" t="str">
        <f>VLOOKUP(N1781,[1]Mestre!$B$2:$C$13,2,FALSE)</f>
        <v>Trimestre 2</v>
      </c>
      <c r="Q1781"/>
      <c r="R1781"/>
      <c r="S1781"/>
    </row>
    <row r="1782" spans="3:19" ht="15" x14ac:dyDescent="0.25">
      <c r="C1782" s="2" t="s">
        <v>1342</v>
      </c>
      <c r="D1782" s="3">
        <v>2000775</v>
      </c>
      <c r="F1782" s="4">
        <v>44043</v>
      </c>
      <c r="G1782" s="5">
        <v>317</v>
      </c>
      <c r="H1782" s="5">
        <v>66.569999999999993</v>
      </c>
      <c r="K1782" s="5">
        <v>383.57</v>
      </c>
      <c r="L1782" s="5" t="s">
        <v>1344</v>
      </c>
      <c r="M1782" s="4">
        <v>44043</v>
      </c>
      <c r="N1782" s="19">
        <f>IF(M1782="","",MONTH(M1782))</f>
        <v>7</v>
      </c>
      <c r="O1782" s="1" t="str">
        <f>VLOOKUP(N1782,[1]Mestre!$B$2:$C$13,2,FALSE)</f>
        <v>Trimestre 3</v>
      </c>
      <c r="Q1782"/>
      <c r="R1782"/>
      <c r="S1782"/>
    </row>
    <row r="1783" spans="3:19" ht="15" x14ac:dyDescent="0.25">
      <c r="C1783" s="2" t="s">
        <v>1342</v>
      </c>
      <c r="D1783" s="3">
        <v>2001014</v>
      </c>
      <c r="F1783" s="4">
        <v>44104</v>
      </c>
      <c r="G1783" s="5">
        <v>369.81</v>
      </c>
      <c r="H1783" s="5">
        <v>77.66</v>
      </c>
      <c r="K1783" s="5">
        <v>447.47</v>
      </c>
      <c r="L1783" s="5" t="s">
        <v>1343</v>
      </c>
      <c r="M1783" s="4">
        <v>44104</v>
      </c>
      <c r="N1783" s="19">
        <f>IF(M1783="","",MONTH(M1783))</f>
        <v>9</v>
      </c>
      <c r="O1783" s="1" t="str">
        <f>VLOOKUP(N1783,[1]Mestre!$B$2:$C$13,2,FALSE)</f>
        <v>Trimestre 3</v>
      </c>
      <c r="Q1783"/>
      <c r="R1783"/>
      <c r="S1783"/>
    </row>
    <row r="1784" spans="3:19" ht="15" x14ac:dyDescent="0.25">
      <c r="C1784" s="2" t="s">
        <v>1345</v>
      </c>
      <c r="D1784" s="3" t="s">
        <v>1346</v>
      </c>
      <c r="F1784" s="4">
        <v>44012</v>
      </c>
      <c r="G1784" s="5">
        <v>3665.93</v>
      </c>
      <c r="H1784" s="5">
        <v>769.85</v>
      </c>
      <c r="K1784" s="5">
        <v>4435.78</v>
      </c>
      <c r="L1784" s="5" t="s">
        <v>577</v>
      </c>
      <c r="M1784" s="4">
        <v>44025</v>
      </c>
      <c r="N1784" s="19">
        <f>IF(M1784="","",MONTH(M1784))</f>
        <v>7</v>
      </c>
      <c r="O1784" s="1" t="str">
        <f>VLOOKUP(N1784,[1]Mestre!$B$2:$C$13,2,FALSE)</f>
        <v>Trimestre 3</v>
      </c>
      <c r="Q1784"/>
      <c r="R1784"/>
      <c r="S1784"/>
    </row>
    <row r="1785" spans="3:19" ht="15" x14ac:dyDescent="0.25">
      <c r="C1785" s="2" t="s">
        <v>1345</v>
      </c>
      <c r="D1785" s="3" t="s">
        <v>1347</v>
      </c>
      <c r="F1785" s="4">
        <v>44043</v>
      </c>
      <c r="G1785" s="5">
        <v>4999</v>
      </c>
      <c r="H1785" s="5">
        <v>1049.79</v>
      </c>
      <c r="K1785" s="5">
        <v>6048.79</v>
      </c>
      <c r="L1785" s="5" t="s">
        <v>577</v>
      </c>
      <c r="M1785" s="4">
        <v>44074</v>
      </c>
      <c r="N1785" s="19">
        <f>IF(M1785="","",MONTH(M1785))</f>
        <v>8</v>
      </c>
      <c r="O1785" s="1" t="str">
        <f>VLOOKUP(N1785,[1]Mestre!$B$2:$C$13,2,FALSE)</f>
        <v>Trimestre 3</v>
      </c>
      <c r="Q1785"/>
      <c r="R1785"/>
      <c r="S1785"/>
    </row>
    <row r="1786" spans="3:19" ht="15" x14ac:dyDescent="0.25">
      <c r="C1786" s="2" t="s">
        <v>1345</v>
      </c>
      <c r="D1786" s="3" t="s">
        <v>1348</v>
      </c>
      <c r="F1786" s="4">
        <v>44074</v>
      </c>
      <c r="G1786" s="5">
        <v>4999</v>
      </c>
      <c r="H1786" s="5">
        <v>1049.79</v>
      </c>
      <c r="K1786" s="5">
        <v>6048.79</v>
      </c>
      <c r="L1786" s="5" t="s">
        <v>577</v>
      </c>
      <c r="M1786" s="4">
        <v>44074</v>
      </c>
      <c r="N1786" s="19">
        <f>IF(M1786="","",MONTH(M1786))</f>
        <v>8</v>
      </c>
      <c r="O1786" s="1" t="str">
        <f>VLOOKUP(N1786,[1]Mestre!$B$2:$C$13,2,FALSE)</f>
        <v>Trimestre 3</v>
      </c>
      <c r="Q1786"/>
      <c r="R1786"/>
      <c r="S1786"/>
    </row>
    <row r="1787" spans="3:19" ht="15" x14ac:dyDescent="0.25">
      <c r="C1787" s="2" t="s">
        <v>1345</v>
      </c>
      <c r="D1787" s="3" t="s">
        <v>1349</v>
      </c>
      <c r="F1787" s="4">
        <v>44104</v>
      </c>
      <c r="G1787" s="5">
        <v>1166.43</v>
      </c>
      <c r="H1787" s="5">
        <v>244.95</v>
      </c>
      <c r="K1787" s="5">
        <v>1411.38</v>
      </c>
      <c r="L1787" s="5" t="s">
        <v>577</v>
      </c>
      <c r="M1787" s="4">
        <v>44104</v>
      </c>
      <c r="N1787" s="19">
        <f>IF(M1787="","",MONTH(M1787))</f>
        <v>9</v>
      </c>
      <c r="O1787" s="1" t="str">
        <f>VLOOKUP(N1787,[1]Mestre!$B$2:$C$13,2,FALSE)</f>
        <v>Trimestre 3</v>
      </c>
      <c r="Q1787"/>
      <c r="R1787"/>
      <c r="S1787"/>
    </row>
    <row r="1788" spans="3:19" ht="15" x14ac:dyDescent="0.25">
      <c r="C1788" s="2" t="s">
        <v>1350</v>
      </c>
      <c r="D1788" s="3" t="s">
        <v>1351</v>
      </c>
      <c r="F1788" s="4">
        <v>43935</v>
      </c>
      <c r="G1788" s="5">
        <v>2513.64</v>
      </c>
      <c r="H1788" s="5">
        <v>527.86</v>
      </c>
      <c r="K1788" s="5">
        <v>3041.5</v>
      </c>
      <c r="L1788" s="5" t="s">
        <v>219</v>
      </c>
      <c r="M1788" s="4">
        <v>43936</v>
      </c>
      <c r="N1788" s="19">
        <f>IF(M1788="","",MONTH(M1788))</f>
        <v>4</v>
      </c>
      <c r="O1788" s="1" t="str">
        <f>VLOOKUP(N1788,[1]Mestre!$B$2:$C$13,2,FALSE)</f>
        <v>Trimestre 2</v>
      </c>
      <c r="Q1788"/>
      <c r="R1788"/>
      <c r="S1788"/>
    </row>
    <row r="1789" spans="3:19" ht="15" x14ac:dyDescent="0.25">
      <c r="C1789" s="2" t="s">
        <v>1350</v>
      </c>
      <c r="D1789" s="3" t="s">
        <v>1352</v>
      </c>
      <c r="F1789" s="4">
        <v>43938</v>
      </c>
      <c r="G1789" s="5">
        <v>1332.78</v>
      </c>
      <c r="H1789" s="5">
        <v>279.88</v>
      </c>
      <c r="K1789" s="5">
        <v>1612.66</v>
      </c>
      <c r="L1789" s="5" t="s">
        <v>42</v>
      </c>
      <c r="M1789" s="4">
        <v>43948</v>
      </c>
      <c r="N1789" s="19">
        <f>IF(M1789="","",MONTH(M1789))</f>
        <v>4</v>
      </c>
      <c r="O1789" s="1" t="str">
        <f>VLOOKUP(N1789,[1]Mestre!$B$2:$C$13,2,FALSE)</f>
        <v>Trimestre 2</v>
      </c>
      <c r="Q1789"/>
      <c r="R1789"/>
      <c r="S1789"/>
    </row>
    <row r="1790" spans="3:19" ht="15" x14ac:dyDescent="0.25">
      <c r="C1790" s="2" t="s">
        <v>1350</v>
      </c>
      <c r="D1790" s="3" t="s">
        <v>1353</v>
      </c>
      <c r="F1790" s="4">
        <v>43946</v>
      </c>
      <c r="G1790" s="5">
        <v>252.55</v>
      </c>
      <c r="H1790" s="5">
        <v>53.04</v>
      </c>
      <c r="K1790" s="5">
        <v>305.58999999999997</v>
      </c>
      <c r="L1790" s="5" t="s">
        <v>42</v>
      </c>
      <c r="M1790" s="4">
        <v>43951</v>
      </c>
      <c r="N1790" s="19">
        <f>IF(M1790="","",MONTH(M1790))</f>
        <v>4</v>
      </c>
      <c r="O1790" s="1" t="str">
        <f>VLOOKUP(N1790,[1]Mestre!$B$2:$C$13,2,FALSE)</f>
        <v>Trimestre 2</v>
      </c>
      <c r="Q1790"/>
      <c r="R1790"/>
      <c r="S1790"/>
    </row>
    <row r="1791" spans="3:19" ht="15" x14ac:dyDescent="0.25">
      <c r="C1791" s="2" t="s">
        <v>1350</v>
      </c>
      <c r="D1791" s="3" t="s">
        <v>1354</v>
      </c>
      <c r="F1791" s="4">
        <v>43958</v>
      </c>
      <c r="G1791" s="5">
        <v>210.9</v>
      </c>
      <c r="H1791" s="5">
        <v>44.29</v>
      </c>
      <c r="K1791" s="5">
        <v>255.19</v>
      </c>
      <c r="L1791" s="5" t="s">
        <v>42</v>
      </c>
      <c r="M1791" s="4">
        <v>43964</v>
      </c>
      <c r="N1791" s="19">
        <f>IF(M1791="","",MONTH(M1791))</f>
        <v>5</v>
      </c>
      <c r="O1791" s="1" t="str">
        <f>VLOOKUP(N1791,[1]Mestre!$B$2:$C$13,2,FALSE)</f>
        <v>Trimestre 2</v>
      </c>
      <c r="Q1791"/>
      <c r="R1791"/>
      <c r="S1791"/>
    </row>
    <row r="1792" spans="3:19" ht="15" x14ac:dyDescent="0.25">
      <c r="C1792" s="2" t="s">
        <v>1350</v>
      </c>
      <c r="D1792" s="3" t="s">
        <v>1355</v>
      </c>
      <c r="F1792" s="4">
        <v>44150</v>
      </c>
      <c r="G1792" s="5">
        <v>968.5</v>
      </c>
      <c r="H1792" s="5">
        <v>203.39</v>
      </c>
      <c r="K1792" s="5">
        <v>1171.8900000000001</v>
      </c>
      <c r="L1792" s="5" t="s">
        <v>42</v>
      </c>
      <c r="M1792" s="4">
        <v>44151</v>
      </c>
      <c r="N1792" s="19">
        <f>IF(M1792="","",MONTH(M1792))</f>
        <v>11</v>
      </c>
      <c r="O1792" s="1" t="str">
        <f>VLOOKUP(N1792,[1]Mestre!$B$2:$C$13,2,FALSE)</f>
        <v>Trimestre 4</v>
      </c>
      <c r="Q1792"/>
      <c r="R1792"/>
      <c r="S1792"/>
    </row>
    <row r="1793" spans="3:19" ht="15" x14ac:dyDescent="0.25">
      <c r="C1793" s="2" t="s">
        <v>1350</v>
      </c>
      <c r="D1793" s="3" t="s">
        <v>1356</v>
      </c>
      <c r="F1793" s="4">
        <v>44175</v>
      </c>
      <c r="G1793" s="5">
        <v>6300</v>
      </c>
      <c r="H1793" s="5">
        <v>1323</v>
      </c>
      <c r="K1793" s="5">
        <v>7623</v>
      </c>
      <c r="L1793" s="5" t="s">
        <v>1357</v>
      </c>
      <c r="M1793" s="4">
        <v>44176</v>
      </c>
      <c r="N1793" s="19">
        <f>IF(M1793="","",MONTH(M1793))</f>
        <v>12</v>
      </c>
      <c r="O1793" s="1" t="str">
        <f>VLOOKUP(N1793,[1]Mestre!$B$2:$C$13,2,FALSE)</f>
        <v>Trimestre 4</v>
      </c>
      <c r="Q1793"/>
      <c r="R1793"/>
      <c r="S1793"/>
    </row>
    <row r="1794" spans="3:19" ht="15" x14ac:dyDescent="0.25">
      <c r="C1794" s="2" t="s">
        <v>1358</v>
      </c>
      <c r="D1794" s="3" t="s">
        <v>1359</v>
      </c>
      <c r="F1794" s="4">
        <v>43847</v>
      </c>
      <c r="G1794" s="5">
        <v>253.24</v>
      </c>
      <c r="H1794" s="5">
        <v>53.18</v>
      </c>
      <c r="K1794" s="5">
        <v>306.42</v>
      </c>
      <c r="L1794" s="5" t="s">
        <v>18</v>
      </c>
      <c r="M1794" s="4">
        <v>43861</v>
      </c>
      <c r="N1794" s="19">
        <f>IF(M1794="","",MONTH(M1794))</f>
        <v>1</v>
      </c>
      <c r="O1794" s="1" t="str">
        <f>VLOOKUP(N1794,[1]Mestre!$B$2:$C$13,2,FALSE)</f>
        <v>Trimestre 1</v>
      </c>
      <c r="Q1794"/>
      <c r="R1794"/>
      <c r="S1794"/>
    </row>
    <row r="1795" spans="3:19" ht="15" x14ac:dyDescent="0.25">
      <c r="C1795" s="2" t="s">
        <v>1358</v>
      </c>
      <c r="D1795" s="3" t="s">
        <v>1360</v>
      </c>
      <c r="F1795" s="4">
        <v>43908</v>
      </c>
      <c r="G1795" s="5">
        <v>260</v>
      </c>
      <c r="H1795" s="5">
        <v>54.6</v>
      </c>
      <c r="K1795" s="5">
        <v>314.60000000000002</v>
      </c>
      <c r="L1795" s="5" t="s">
        <v>18</v>
      </c>
      <c r="M1795" s="4">
        <v>43951</v>
      </c>
      <c r="N1795" s="19">
        <f>IF(M1795="","",MONTH(M1795))</f>
        <v>4</v>
      </c>
      <c r="O1795" s="1" t="str">
        <f>VLOOKUP(N1795,[1]Mestre!$B$2:$C$13,2,FALSE)</f>
        <v>Trimestre 2</v>
      </c>
      <c r="Q1795"/>
      <c r="R1795"/>
      <c r="S1795"/>
    </row>
    <row r="1796" spans="3:19" ht="15" x14ac:dyDescent="0.25">
      <c r="C1796" s="2" t="s">
        <v>1358</v>
      </c>
      <c r="D1796" s="3" t="s">
        <v>1361</v>
      </c>
      <c r="F1796" s="4">
        <v>43986</v>
      </c>
      <c r="G1796" s="5">
        <v>237.64</v>
      </c>
      <c r="H1796" s="5">
        <v>49.9</v>
      </c>
      <c r="K1796" s="5">
        <v>287.54000000000002</v>
      </c>
      <c r="L1796" s="5" t="s">
        <v>18</v>
      </c>
      <c r="M1796" s="4">
        <v>43998</v>
      </c>
      <c r="N1796" s="19">
        <f>IF(M1796="","",MONTH(M1796))</f>
        <v>6</v>
      </c>
      <c r="O1796" s="1" t="str">
        <f>VLOOKUP(N1796,[1]Mestre!$B$2:$C$13,2,FALSE)</f>
        <v>Trimestre 2</v>
      </c>
      <c r="Q1796"/>
      <c r="R1796"/>
      <c r="S1796"/>
    </row>
    <row r="1797" spans="3:19" ht="15" x14ac:dyDescent="0.25">
      <c r="C1797" s="2" t="s">
        <v>1358</v>
      </c>
      <c r="D1797" s="3" t="s">
        <v>1362</v>
      </c>
      <c r="F1797" s="4">
        <v>44036</v>
      </c>
      <c r="G1797" s="5">
        <v>260</v>
      </c>
      <c r="H1797" s="5">
        <v>54.6</v>
      </c>
      <c r="K1797" s="5">
        <v>314.60000000000002</v>
      </c>
      <c r="L1797" s="5" t="s">
        <v>18</v>
      </c>
      <c r="M1797" s="4">
        <v>44043</v>
      </c>
      <c r="N1797" s="19">
        <f>IF(M1797="","",MONTH(M1797))</f>
        <v>7</v>
      </c>
      <c r="O1797" s="1" t="str">
        <f>VLOOKUP(N1797,[1]Mestre!$B$2:$C$13,2,FALSE)</f>
        <v>Trimestre 3</v>
      </c>
      <c r="Q1797"/>
      <c r="R1797"/>
      <c r="S1797"/>
    </row>
    <row r="1798" spans="3:19" ht="15" x14ac:dyDescent="0.25">
      <c r="C1798" s="2" t="s">
        <v>1358</v>
      </c>
      <c r="D1798" s="3" t="s">
        <v>1363</v>
      </c>
      <c r="F1798" s="4">
        <v>44077</v>
      </c>
      <c r="G1798" s="5">
        <v>260.52</v>
      </c>
      <c r="H1798" s="5">
        <v>54.71</v>
      </c>
      <c r="K1798" s="5">
        <v>315.23</v>
      </c>
      <c r="L1798" s="5" t="s">
        <v>18</v>
      </c>
      <c r="M1798" s="4">
        <v>44096</v>
      </c>
      <c r="N1798" s="19">
        <f>IF(M1798="","",MONTH(M1798))</f>
        <v>9</v>
      </c>
      <c r="O1798" s="1" t="str">
        <f>VLOOKUP(N1798,[1]Mestre!$B$2:$C$13,2,FALSE)</f>
        <v>Trimestre 3</v>
      </c>
      <c r="Q1798"/>
      <c r="R1798"/>
      <c r="S1798"/>
    </row>
    <row r="1799" spans="3:19" ht="15" x14ac:dyDescent="0.25">
      <c r="C1799" s="2" t="s">
        <v>1358</v>
      </c>
      <c r="D1799" s="3" t="s">
        <v>1364</v>
      </c>
      <c r="F1799" s="4">
        <v>44111</v>
      </c>
      <c r="G1799" s="5">
        <v>249.6</v>
      </c>
      <c r="H1799" s="5">
        <v>52.42</v>
      </c>
      <c r="K1799" s="5">
        <v>302.02</v>
      </c>
      <c r="L1799" s="5" t="s">
        <v>18</v>
      </c>
      <c r="M1799" s="4">
        <v>44125</v>
      </c>
      <c r="N1799" s="19">
        <f>IF(M1799="","",MONTH(M1799))</f>
        <v>10</v>
      </c>
      <c r="O1799" s="1" t="str">
        <f>VLOOKUP(N1799,[1]Mestre!$B$2:$C$13,2,FALSE)</f>
        <v>Trimestre 4</v>
      </c>
      <c r="Q1799"/>
      <c r="R1799"/>
      <c r="S1799"/>
    </row>
    <row r="1800" spans="3:19" ht="15" x14ac:dyDescent="0.25">
      <c r="C1800" s="2" t="s">
        <v>1358</v>
      </c>
      <c r="D1800" s="3" t="s">
        <v>1365</v>
      </c>
      <c r="F1800" s="4">
        <v>44161</v>
      </c>
      <c r="G1800" s="5">
        <v>260</v>
      </c>
      <c r="H1800" s="5">
        <v>54.6</v>
      </c>
      <c r="K1800" s="5">
        <v>314.60000000000002</v>
      </c>
      <c r="L1800" s="5" t="s">
        <v>18</v>
      </c>
      <c r="M1800" s="4">
        <v>44165</v>
      </c>
      <c r="N1800" s="19">
        <f>IF(M1800="","",MONTH(M1800))</f>
        <v>11</v>
      </c>
      <c r="O1800" s="1" t="str">
        <f>VLOOKUP(N1800,[1]Mestre!$B$2:$C$13,2,FALSE)</f>
        <v>Trimestre 4</v>
      </c>
      <c r="Q1800"/>
      <c r="R1800"/>
      <c r="S1800"/>
    </row>
    <row r="1801" spans="3:19" ht="15" x14ac:dyDescent="0.25">
      <c r="C1801" s="2" t="s">
        <v>1366</v>
      </c>
      <c r="D1801" s="3" t="s">
        <v>1367</v>
      </c>
      <c r="F1801" s="4">
        <v>44110</v>
      </c>
      <c r="G1801" s="5">
        <v>1080</v>
      </c>
      <c r="H1801" s="5">
        <v>226.8</v>
      </c>
      <c r="K1801" s="5">
        <v>1306.8</v>
      </c>
      <c r="L1801" s="5" t="s">
        <v>1368</v>
      </c>
      <c r="M1801" s="4">
        <v>44112</v>
      </c>
      <c r="N1801" s="19">
        <f>IF(M1801="","",MONTH(M1801))</f>
        <v>10</v>
      </c>
      <c r="O1801" s="1" t="str">
        <f>VLOOKUP(N1801,[1]Mestre!$B$2:$C$13,2,FALSE)</f>
        <v>Trimestre 4</v>
      </c>
      <c r="Q1801"/>
      <c r="R1801"/>
      <c r="S1801"/>
    </row>
    <row r="1802" spans="3:19" ht="15" x14ac:dyDescent="0.25">
      <c r="C1802" s="2" t="s">
        <v>1366</v>
      </c>
      <c r="D1802" s="3" t="s">
        <v>1369</v>
      </c>
      <c r="F1802" s="4">
        <v>44152</v>
      </c>
      <c r="G1802" s="5">
        <v>2800</v>
      </c>
      <c r="H1802" s="5">
        <v>588</v>
      </c>
      <c r="K1802" s="5">
        <v>3388</v>
      </c>
      <c r="L1802" s="5" t="s">
        <v>1370</v>
      </c>
      <c r="M1802" s="4">
        <v>44162</v>
      </c>
      <c r="N1802" s="19">
        <f>IF(M1802="","",MONTH(M1802))</f>
        <v>11</v>
      </c>
      <c r="O1802" s="1" t="str">
        <f>VLOOKUP(N1802,[1]Mestre!$B$2:$C$13,2,FALSE)</f>
        <v>Trimestre 4</v>
      </c>
      <c r="Q1802"/>
      <c r="R1802"/>
      <c r="S1802"/>
    </row>
    <row r="1803" spans="3:19" ht="15" x14ac:dyDescent="0.25">
      <c r="C1803" s="2" t="s">
        <v>1371</v>
      </c>
      <c r="D1803" s="3" t="s">
        <v>1372</v>
      </c>
      <c r="F1803" s="4">
        <v>44136</v>
      </c>
      <c r="G1803" s="5">
        <v>248.24</v>
      </c>
      <c r="H1803" s="5">
        <v>52.13</v>
      </c>
      <c r="K1803" s="5">
        <v>300.37</v>
      </c>
      <c r="L1803" s="5" t="s">
        <v>1049</v>
      </c>
      <c r="M1803" s="4">
        <v>44151</v>
      </c>
      <c r="N1803" s="19">
        <f>IF(M1803="","",MONTH(M1803))</f>
        <v>11</v>
      </c>
      <c r="O1803" s="1" t="str">
        <f>VLOOKUP(N1803,[1]Mestre!$B$2:$C$13,2,FALSE)</f>
        <v>Trimestre 4</v>
      </c>
      <c r="Q1803"/>
      <c r="R1803"/>
      <c r="S1803"/>
    </row>
    <row r="1804" spans="3:19" ht="15" x14ac:dyDescent="0.25">
      <c r="C1804" s="2" t="s">
        <v>1373</v>
      </c>
      <c r="D1804" s="3">
        <v>276</v>
      </c>
      <c r="F1804" s="4">
        <v>43958</v>
      </c>
      <c r="G1804" s="5">
        <v>393.44</v>
      </c>
      <c r="H1804" s="5">
        <v>82.62</v>
      </c>
      <c r="K1804" s="5">
        <v>476.06</v>
      </c>
      <c r="L1804" s="5" t="s">
        <v>1374</v>
      </c>
      <c r="M1804" s="4">
        <v>44012</v>
      </c>
      <c r="N1804" s="19">
        <f>IF(M1804="","",MONTH(M1804))</f>
        <v>6</v>
      </c>
      <c r="O1804" s="1" t="str">
        <f>VLOOKUP(N1804,[1]Mestre!$B$2:$C$13,2,FALSE)</f>
        <v>Trimestre 2</v>
      </c>
      <c r="Q1804"/>
      <c r="R1804"/>
      <c r="S1804"/>
    </row>
    <row r="1805" spans="3:19" ht="15" x14ac:dyDescent="0.25">
      <c r="C1805" s="2" t="s">
        <v>1373</v>
      </c>
      <c r="D1805" s="3">
        <v>317</v>
      </c>
      <c r="F1805" s="4">
        <v>43966</v>
      </c>
      <c r="G1805" s="5">
        <v>240</v>
      </c>
      <c r="H1805" s="5">
        <v>50.4</v>
      </c>
      <c r="K1805" s="5">
        <v>290.39999999999998</v>
      </c>
      <c r="L1805" s="5" t="s">
        <v>1374</v>
      </c>
      <c r="M1805" s="4">
        <v>44012</v>
      </c>
      <c r="N1805" s="19">
        <f>IF(M1805="","",MONTH(M1805))</f>
        <v>6</v>
      </c>
      <c r="O1805" s="1" t="str">
        <f>VLOOKUP(N1805,[1]Mestre!$B$2:$C$13,2,FALSE)</f>
        <v>Trimestre 2</v>
      </c>
      <c r="Q1805"/>
      <c r="R1805"/>
      <c r="S1805"/>
    </row>
    <row r="1806" spans="3:19" ht="15" x14ac:dyDescent="0.25">
      <c r="C1806" s="2" t="s">
        <v>1373</v>
      </c>
      <c r="D1806" s="3">
        <v>289</v>
      </c>
      <c r="F1806" s="4">
        <v>43982</v>
      </c>
      <c r="G1806" s="5">
        <v>3037.5</v>
      </c>
      <c r="H1806" s="5">
        <v>637.88</v>
      </c>
      <c r="K1806" s="5">
        <v>3675.38</v>
      </c>
      <c r="L1806" s="5" t="s">
        <v>1375</v>
      </c>
      <c r="M1806" s="4">
        <v>44022</v>
      </c>
      <c r="N1806" s="19">
        <f>IF(M1806="","",MONTH(M1806))</f>
        <v>7</v>
      </c>
      <c r="O1806" s="1" t="str">
        <f>VLOOKUP(N1806,[1]Mestre!$B$2:$C$13,2,FALSE)</f>
        <v>Trimestre 3</v>
      </c>
      <c r="Q1806"/>
      <c r="R1806"/>
      <c r="S1806"/>
    </row>
    <row r="1807" spans="3:19" ht="15" x14ac:dyDescent="0.25">
      <c r="C1807" s="2" t="s">
        <v>1373</v>
      </c>
      <c r="D1807" s="3" t="s">
        <v>1376</v>
      </c>
      <c r="F1807" s="4">
        <v>43982</v>
      </c>
      <c r="G1807" s="5">
        <v>162</v>
      </c>
      <c r="H1807" s="5">
        <v>34.020000000000003</v>
      </c>
      <c r="K1807" s="5">
        <v>196.02</v>
      </c>
      <c r="L1807" s="5" t="s">
        <v>1074</v>
      </c>
      <c r="M1807" s="4">
        <v>44040</v>
      </c>
      <c r="N1807" s="19">
        <f>IF(M1807="","",MONTH(M1807))</f>
        <v>7</v>
      </c>
      <c r="O1807" s="1" t="str">
        <f>VLOOKUP(N1807,[1]Mestre!$B$2:$C$13,2,FALSE)</f>
        <v>Trimestre 3</v>
      </c>
      <c r="Q1807"/>
      <c r="R1807"/>
      <c r="S1807"/>
    </row>
    <row r="1808" spans="3:19" ht="15" x14ac:dyDescent="0.25">
      <c r="C1808" s="2" t="s">
        <v>1373</v>
      </c>
      <c r="D1808" s="3" t="s">
        <v>1377</v>
      </c>
      <c r="F1808" s="4">
        <v>43982</v>
      </c>
      <c r="G1808" s="5">
        <v>162</v>
      </c>
      <c r="H1808" s="5">
        <v>34.020000000000003</v>
      </c>
      <c r="K1808" s="5">
        <v>196.02</v>
      </c>
      <c r="L1808" s="5" t="s">
        <v>1074</v>
      </c>
      <c r="M1808" s="4">
        <v>44040</v>
      </c>
      <c r="N1808" s="19">
        <f>IF(M1808="","",MONTH(M1808))</f>
        <v>7</v>
      </c>
      <c r="O1808" s="1" t="str">
        <f>VLOOKUP(N1808,[1]Mestre!$B$2:$C$13,2,FALSE)</f>
        <v>Trimestre 3</v>
      </c>
      <c r="Q1808"/>
      <c r="R1808"/>
      <c r="S1808"/>
    </row>
    <row r="1809" spans="3:19" ht="15" x14ac:dyDescent="0.25">
      <c r="C1809" s="2" t="s">
        <v>1373</v>
      </c>
      <c r="D1809" s="3" t="s">
        <v>1378</v>
      </c>
      <c r="F1809" s="4">
        <v>43982</v>
      </c>
      <c r="G1809" s="5">
        <v>216</v>
      </c>
      <c r="H1809" s="5">
        <v>45.36</v>
      </c>
      <c r="K1809" s="5">
        <v>261.36</v>
      </c>
      <c r="L1809" s="5" t="s">
        <v>1074</v>
      </c>
      <c r="M1809" s="4">
        <v>44040</v>
      </c>
      <c r="N1809" s="19">
        <f>IF(M1809="","",MONTH(M1809))</f>
        <v>7</v>
      </c>
      <c r="O1809" s="1" t="str">
        <f>VLOOKUP(N1809,[1]Mestre!$B$2:$C$13,2,FALSE)</f>
        <v>Trimestre 3</v>
      </c>
      <c r="Q1809"/>
      <c r="R1809"/>
      <c r="S1809"/>
    </row>
    <row r="1810" spans="3:19" ht="15" x14ac:dyDescent="0.25">
      <c r="C1810" s="2" t="s">
        <v>1373</v>
      </c>
      <c r="D1810" s="3" t="s">
        <v>1379</v>
      </c>
      <c r="F1810" s="4">
        <v>43982</v>
      </c>
      <c r="G1810" s="5">
        <v>135</v>
      </c>
      <c r="H1810" s="5">
        <v>28.35</v>
      </c>
      <c r="K1810" s="5">
        <v>163.35</v>
      </c>
      <c r="L1810" s="5" t="s">
        <v>686</v>
      </c>
      <c r="M1810" s="4">
        <v>44040</v>
      </c>
      <c r="N1810" s="19">
        <f>IF(M1810="","",MONTH(M1810))</f>
        <v>7</v>
      </c>
      <c r="O1810" s="1" t="str">
        <f>VLOOKUP(N1810,[1]Mestre!$B$2:$C$13,2,FALSE)</f>
        <v>Trimestre 3</v>
      </c>
      <c r="Q1810"/>
      <c r="R1810"/>
      <c r="S1810"/>
    </row>
    <row r="1811" spans="3:19" ht="15" x14ac:dyDescent="0.25">
      <c r="C1811" s="2" t="s">
        <v>1373</v>
      </c>
      <c r="D1811" s="3">
        <v>345</v>
      </c>
      <c r="F1811" s="4">
        <v>44012</v>
      </c>
      <c r="G1811" s="5">
        <v>3213</v>
      </c>
      <c r="H1811" s="5">
        <v>674.73</v>
      </c>
      <c r="K1811" s="5">
        <v>3887.73</v>
      </c>
      <c r="L1811" s="5" t="s">
        <v>1375</v>
      </c>
      <c r="M1811" s="4">
        <v>44022</v>
      </c>
      <c r="N1811" s="19">
        <f>IF(M1811="","",MONTH(M1811))</f>
        <v>7</v>
      </c>
      <c r="O1811" s="1" t="str">
        <f>VLOOKUP(N1811,[1]Mestre!$B$2:$C$13,2,FALSE)</f>
        <v>Trimestre 3</v>
      </c>
      <c r="Q1811"/>
      <c r="R1811"/>
      <c r="S1811"/>
    </row>
    <row r="1812" spans="3:19" ht="15" x14ac:dyDescent="0.25">
      <c r="C1812" s="2" t="s">
        <v>1373</v>
      </c>
      <c r="D1812" s="3" t="s">
        <v>1380</v>
      </c>
      <c r="F1812" s="4">
        <v>44012</v>
      </c>
      <c r="G1812" s="5">
        <v>216</v>
      </c>
      <c r="H1812" s="5">
        <v>45.36</v>
      </c>
      <c r="K1812" s="5">
        <v>261.36</v>
      </c>
      <c r="L1812" s="5" t="s">
        <v>1074</v>
      </c>
      <c r="M1812" s="4">
        <v>44029</v>
      </c>
      <c r="N1812" s="19">
        <f>IF(M1812="","",MONTH(M1812))</f>
        <v>7</v>
      </c>
      <c r="O1812" s="1" t="str">
        <f>VLOOKUP(N1812,[1]Mestre!$B$2:$C$13,2,FALSE)</f>
        <v>Trimestre 3</v>
      </c>
      <c r="Q1812"/>
      <c r="R1812"/>
      <c r="S1812"/>
    </row>
    <row r="1813" spans="3:19" ht="15" x14ac:dyDescent="0.25">
      <c r="C1813" s="2" t="s">
        <v>1373</v>
      </c>
      <c r="D1813" s="3" t="s">
        <v>1381</v>
      </c>
      <c r="F1813" s="4">
        <v>44012</v>
      </c>
      <c r="G1813" s="5">
        <v>162</v>
      </c>
      <c r="H1813" s="5">
        <v>34.020000000000003</v>
      </c>
      <c r="K1813" s="5">
        <v>196.02</v>
      </c>
      <c r="L1813" s="5" t="s">
        <v>1074</v>
      </c>
      <c r="M1813" s="4">
        <v>44029</v>
      </c>
      <c r="N1813" s="19">
        <f>IF(M1813="","",MONTH(M1813))</f>
        <v>7</v>
      </c>
      <c r="O1813" s="1" t="str">
        <f>VLOOKUP(N1813,[1]Mestre!$B$2:$C$13,2,FALSE)</f>
        <v>Trimestre 3</v>
      </c>
      <c r="Q1813"/>
      <c r="R1813"/>
      <c r="S1813"/>
    </row>
    <row r="1814" spans="3:19" ht="15" x14ac:dyDescent="0.25">
      <c r="C1814" s="2" t="s">
        <v>1373</v>
      </c>
      <c r="D1814" s="3" t="s">
        <v>1382</v>
      </c>
      <c r="F1814" s="4">
        <v>44012</v>
      </c>
      <c r="G1814" s="5">
        <v>243</v>
      </c>
      <c r="H1814" s="5">
        <v>51.03</v>
      </c>
      <c r="K1814" s="5">
        <v>294.02999999999997</v>
      </c>
      <c r="L1814" s="5" t="s">
        <v>1074</v>
      </c>
      <c r="M1814" s="4">
        <v>44029</v>
      </c>
      <c r="N1814" s="19">
        <f>IF(M1814="","",MONTH(M1814))</f>
        <v>7</v>
      </c>
      <c r="O1814" s="1" t="str">
        <f>VLOOKUP(N1814,[1]Mestre!$B$2:$C$13,2,FALSE)</f>
        <v>Trimestre 3</v>
      </c>
      <c r="Q1814"/>
      <c r="R1814"/>
      <c r="S1814"/>
    </row>
    <row r="1815" spans="3:19" ht="15" x14ac:dyDescent="0.25">
      <c r="C1815" s="2" t="s">
        <v>1373</v>
      </c>
      <c r="D1815" s="3" t="s">
        <v>1383</v>
      </c>
      <c r="F1815" s="4">
        <v>44012</v>
      </c>
      <c r="G1815" s="5">
        <v>138.38</v>
      </c>
      <c r="H1815" s="5">
        <v>29.06</v>
      </c>
      <c r="K1815" s="5">
        <v>167.44</v>
      </c>
      <c r="L1815" s="5" t="s">
        <v>1074</v>
      </c>
      <c r="M1815" s="4">
        <v>44029</v>
      </c>
      <c r="N1815" s="19">
        <f>IF(M1815="","",MONTH(M1815))</f>
        <v>7</v>
      </c>
      <c r="O1815" s="1" t="str">
        <f>VLOOKUP(N1815,[1]Mestre!$B$2:$C$13,2,FALSE)</f>
        <v>Trimestre 3</v>
      </c>
      <c r="Q1815"/>
      <c r="R1815"/>
      <c r="S1815"/>
    </row>
    <row r="1816" spans="3:19" ht="15" x14ac:dyDescent="0.25">
      <c r="C1816" s="2" t="s">
        <v>1373</v>
      </c>
      <c r="D1816" s="3" t="s">
        <v>1384</v>
      </c>
      <c r="F1816" s="4">
        <v>44012</v>
      </c>
      <c r="G1816" s="5">
        <v>162</v>
      </c>
      <c r="H1816" s="5">
        <v>34.020000000000003</v>
      </c>
      <c r="K1816" s="5">
        <v>196.02</v>
      </c>
      <c r="L1816" s="5" t="s">
        <v>1385</v>
      </c>
      <c r="M1816" s="4">
        <v>44029</v>
      </c>
      <c r="N1816" s="19">
        <f>IF(M1816="","",MONTH(M1816))</f>
        <v>7</v>
      </c>
      <c r="O1816" s="1" t="str">
        <f>VLOOKUP(N1816,[1]Mestre!$B$2:$C$13,2,FALSE)</f>
        <v>Trimestre 3</v>
      </c>
      <c r="Q1816"/>
      <c r="R1816"/>
      <c r="S1816"/>
    </row>
    <row r="1817" spans="3:19" ht="15" x14ac:dyDescent="0.25">
      <c r="C1817" s="2" t="s">
        <v>1373</v>
      </c>
      <c r="D1817" s="3" t="s">
        <v>1386</v>
      </c>
      <c r="F1817" s="4">
        <v>44012</v>
      </c>
      <c r="G1817" s="5">
        <v>182.25</v>
      </c>
      <c r="H1817" s="5">
        <v>38.270000000000003</v>
      </c>
      <c r="K1817" s="5">
        <v>220.52</v>
      </c>
      <c r="L1817" s="5" t="s">
        <v>1074</v>
      </c>
      <c r="M1817" s="4">
        <v>44029</v>
      </c>
      <c r="N1817" s="19">
        <f>IF(M1817="","",MONTH(M1817))</f>
        <v>7</v>
      </c>
      <c r="O1817" s="1" t="str">
        <f>VLOOKUP(N1817,[1]Mestre!$B$2:$C$13,2,FALSE)</f>
        <v>Trimestre 3</v>
      </c>
      <c r="Q1817"/>
      <c r="R1817"/>
      <c r="S1817"/>
    </row>
    <row r="1818" spans="3:19" ht="15" x14ac:dyDescent="0.25">
      <c r="C1818" s="2" t="s">
        <v>1373</v>
      </c>
      <c r="D1818" s="3" t="s">
        <v>1387</v>
      </c>
      <c r="F1818" s="4">
        <v>44012</v>
      </c>
      <c r="G1818" s="5">
        <v>256.5</v>
      </c>
      <c r="H1818" s="5">
        <v>53.87</v>
      </c>
      <c r="K1818" s="5">
        <v>310.37</v>
      </c>
      <c r="L1818" s="5" t="s">
        <v>1388</v>
      </c>
      <c r="M1818" s="4">
        <v>44040</v>
      </c>
      <c r="N1818" s="19">
        <f>IF(M1818="","",MONTH(M1818))</f>
        <v>7</v>
      </c>
      <c r="O1818" s="1" t="str">
        <f>VLOOKUP(N1818,[1]Mestre!$B$2:$C$13,2,FALSE)</f>
        <v>Trimestre 3</v>
      </c>
      <c r="Q1818"/>
      <c r="R1818"/>
      <c r="S1818"/>
    </row>
    <row r="1819" spans="3:19" ht="15" x14ac:dyDescent="0.25">
      <c r="C1819" s="2" t="s">
        <v>1373</v>
      </c>
      <c r="D1819" s="3" t="s">
        <v>1389</v>
      </c>
      <c r="F1819" s="4">
        <v>44012</v>
      </c>
      <c r="G1819" s="5">
        <v>946</v>
      </c>
      <c r="H1819" s="5">
        <v>198.66</v>
      </c>
      <c r="K1819" s="5">
        <v>1144.6600000000001</v>
      </c>
      <c r="L1819" s="5" t="s">
        <v>686</v>
      </c>
      <c r="M1819" s="4">
        <v>44040</v>
      </c>
      <c r="N1819" s="19">
        <f>IF(M1819="","",MONTH(M1819))</f>
        <v>7</v>
      </c>
      <c r="O1819" s="1" t="str">
        <f>VLOOKUP(N1819,[1]Mestre!$B$2:$C$13,2,FALSE)</f>
        <v>Trimestre 3</v>
      </c>
      <c r="Q1819"/>
      <c r="R1819"/>
      <c r="S1819"/>
    </row>
    <row r="1820" spans="3:19" ht="15" x14ac:dyDescent="0.25">
      <c r="C1820" s="2" t="s">
        <v>1373</v>
      </c>
      <c r="D1820" s="3">
        <v>420</v>
      </c>
      <c r="F1820" s="4">
        <v>44043</v>
      </c>
      <c r="G1820" s="5">
        <v>182.25</v>
      </c>
      <c r="H1820" s="5">
        <v>38.270000000000003</v>
      </c>
      <c r="K1820" s="5">
        <v>220.52</v>
      </c>
      <c r="L1820" s="5" t="s">
        <v>1390</v>
      </c>
      <c r="M1820" s="4">
        <v>44043</v>
      </c>
      <c r="N1820" s="19">
        <f>IF(M1820="","",MONTH(M1820))</f>
        <v>7</v>
      </c>
      <c r="O1820" s="1" t="str">
        <f>VLOOKUP(N1820,[1]Mestre!$B$2:$C$13,2,FALSE)</f>
        <v>Trimestre 3</v>
      </c>
      <c r="Q1820"/>
      <c r="R1820"/>
      <c r="S1820"/>
    </row>
    <row r="1821" spans="3:19" ht="15" x14ac:dyDescent="0.25">
      <c r="C1821" s="2" t="s">
        <v>1373</v>
      </c>
      <c r="D1821" s="3">
        <v>421</v>
      </c>
      <c r="F1821" s="4">
        <v>44043</v>
      </c>
      <c r="G1821" s="5">
        <v>135</v>
      </c>
      <c r="H1821" s="5">
        <v>28.35</v>
      </c>
      <c r="K1821" s="5">
        <v>163.35</v>
      </c>
      <c r="L1821" s="5" t="s">
        <v>1390</v>
      </c>
      <c r="M1821" s="4">
        <v>44043</v>
      </c>
      <c r="N1821" s="19">
        <f>IF(M1821="","",MONTH(M1821))</f>
        <v>7</v>
      </c>
      <c r="O1821" s="1" t="str">
        <f>VLOOKUP(N1821,[1]Mestre!$B$2:$C$13,2,FALSE)</f>
        <v>Trimestre 3</v>
      </c>
      <c r="Q1821"/>
      <c r="R1821"/>
      <c r="S1821"/>
    </row>
    <row r="1822" spans="3:19" ht="15" x14ac:dyDescent="0.25">
      <c r="C1822" s="2" t="s">
        <v>1373</v>
      </c>
      <c r="D1822" s="3">
        <v>419</v>
      </c>
      <c r="F1822" s="4">
        <v>44043</v>
      </c>
      <c r="G1822" s="5">
        <v>243</v>
      </c>
      <c r="H1822" s="5">
        <v>51.03</v>
      </c>
      <c r="K1822" s="5">
        <v>294.02999999999997</v>
      </c>
      <c r="L1822" s="5" t="s">
        <v>1390</v>
      </c>
      <c r="M1822" s="4">
        <v>44043</v>
      </c>
      <c r="N1822" s="19">
        <f>IF(M1822="","",MONTH(M1822))</f>
        <v>7</v>
      </c>
      <c r="O1822" s="1" t="str">
        <f>VLOOKUP(N1822,[1]Mestre!$B$2:$C$13,2,FALSE)</f>
        <v>Trimestre 3</v>
      </c>
      <c r="Q1822"/>
      <c r="R1822"/>
      <c r="S1822"/>
    </row>
    <row r="1823" spans="3:19" ht="15" x14ac:dyDescent="0.25">
      <c r="C1823" s="2" t="s">
        <v>1373</v>
      </c>
      <c r="D1823" s="3" t="s">
        <v>1391</v>
      </c>
      <c r="F1823" s="4">
        <v>44074</v>
      </c>
      <c r="G1823" s="5">
        <v>216</v>
      </c>
      <c r="H1823" s="5">
        <v>45.36</v>
      </c>
      <c r="K1823" s="5">
        <v>261.36</v>
      </c>
      <c r="L1823" s="5" t="s">
        <v>1074</v>
      </c>
      <c r="M1823" s="4">
        <v>44074</v>
      </c>
      <c r="N1823" s="19">
        <f>IF(M1823="","",MONTH(M1823))</f>
        <v>8</v>
      </c>
      <c r="O1823" s="1" t="str">
        <f>VLOOKUP(N1823,[1]Mestre!$B$2:$C$13,2,FALSE)</f>
        <v>Trimestre 3</v>
      </c>
      <c r="Q1823"/>
      <c r="R1823"/>
      <c r="S1823"/>
    </row>
    <row r="1824" spans="3:19" ht="15" x14ac:dyDescent="0.25">
      <c r="C1824" s="2" t="s">
        <v>1373</v>
      </c>
      <c r="D1824" s="3" t="s">
        <v>1392</v>
      </c>
      <c r="F1824" s="4">
        <v>44074</v>
      </c>
      <c r="G1824" s="5">
        <v>182.25</v>
      </c>
      <c r="H1824" s="5">
        <v>38.270000000000003</v>
      </c>
      <c r="K1824" s="5">
        <v>220.52</v>
      </c>
      <c r="L1824" s="5" t="s">
        <v>1074</v>
      </c>
      <c r="M1824" s="4">
        <v>44074</v>
      </c>
      <c r="N1824" s="19">
        <f>IF(M1824="","",MONTH(M1824))</f>
        <v>8</v>
      </c>
      <c r="O1824" s="1" t="str">
        <f>VLOOKUP(N1824,[1]Mestre!$B$2:$C$13,2,FALSE)</f>
        <v>Trimestre 3</v>
      </c>
      <c r="Q1824"/>
      <c r="R1824"/>
      <c r="S1824"/>
    </row>
    <row r="1825" spans="3:19" ht="15" x14ac:dyDescent="0.25">
      <c r="C1825" s="2" t="s">
        <v>1373</v>
      </c>
      <c r="D1825" s="3" t="s">
        <v>1393</v>
      </c>
      <c r="F1825" s="4">
        <v>44074</v>
      </c>
      <c r="G1825" s="5">
        <v>182.25</v>
      </c>
      <c r="H1825" s="5">
        <v>38.270000000000003</v>
      </c>
      <c r="K1825" s="5">
        <v>220.52</v>
      </c>
      <c r="L1825" s="5" t="s">
        <v>1074</v>
      </c>
      <c r="M1825" s="4">
        <v>44074</v>
      </c>
      <c r="N1825" s="19">
        <f>IF(M1825="","",MONTH(M1825))</f>
        <v>8</v>
      </c>
      <c r="O1825" s="1" t="str">
        <f>VLOOKUP(N1825,[1]Mestre!$B$2:$C$13,2,FALSE)</f>
        <v>Trimestre 3</v>
      </c>
      <c r="Q1825"/>
      <c r="R1825"/>
      <c r="S1825"/>
    </row>
    <row r="1826" spans="3:19" ht="15" x14ac:dyDescent="0.25">
      <c r="C1826" s="2" t="s">
        <v>1373</v>
      </c>
      <c r="D1826" s="3" t="s">
        <v>1394</v>
      </c>
      <c r="F1826" s="4">
        <v>44074</v>
      </c>
      <c r="G1826" s="5">
        <v>688</v>
      </c>
      <c r="H1826" s="5">
        <v>144.47999999999999</v>
      </c>
      <c r="K1826" s="5">
        <v>832.48</v>
      </c>
      <c r="L1826" s="5" t="s">
        <v>1375</v>
      </c>
      <c r="M1826" s="4">
        <v>44074</v>
      </c>
      <c r="N1826" s="19">
        <f>IF(M1826="","",MONTH(M1826))</f>
        <v>8</v>
      </c>
      <c r="O1826" s="1" t="str">
        <f>VLOOKUP(N1826,[1]Mestre!$B$2:$C$13,2,FALSE)</f>
        <v>Trimestre 3</v>
      </c>
      <c r="Q1826"/>
      <c r="R1826"/>
      <c r="S1826"/>
    </row>
    <row r="1827" spans="3:19" ht="15" x14ac:dyDescent="0.25">
      <c r="C1827" s="2" t="s">
        <v>1373</v>
      </c>
      <c r="D1827" s="3" t="s">
        <v>1395</v>
      </c>
      <c r="F1827" s="4">
        <v>44105</v>
      </c>
      <c r="G1827" s="5">
        <v>213.3</v>
      </c>
      <c r="H1827" s="5">
        <v>44.79</v>
      </c>
      <c r="K1827" s="5">
        <v>258.08999999999997</v>
      </c>
      <c r="L1827" s="5" t="s">
        <v>1375</v>
      </c>
      <c r="M1827" s="4">
        <v>44117</v>
      </c>
      <c r="N1827" s="19">
        <f>IF(M1827="","",MONTH(M1827))</f>
        <v>10</v>
      </c>
      <c r="O1827" s="1" t="str">
        <f>VLOOKUP(N1827,[1]Mestre!$B$2:$C$13,2,FALSE)</f>
        <v>Trimestre 4</v>
      </c>
      <c r="Q1827"/>
      <c r="R1827"/>
      <c r="S1827"/>
    </row>
    <row r="1828" spans="3:19" ht="15" x14ac:dyDescent="0.25">
      <c r="C1828" s="2" t="s">
        <v>1373</v>
      </c>
      <c r="D1828" s="3" t="s">
        <v>1396</v>
      </c>
      <c r="F1828" s="4">
        <v>44105</v>
      </c>
      <c r="G1828" s="5">
        <v>155.25</v>
      </c>
      <c r="H1828" s="5">
        <v>32.6</v>
      </c>
      <c r="K1828" s="5">
        <v>187.85</v>
      </c>
      <c r="L1828" s="5" t="s">
        <v>1375</v>
      </c>
      <c r="M1828" s="4">
        <v>44117</v>
      </c>
      <c r="N1828" s="19">
        <f>IF(M1828="","",MONTH(M1828))</f>
        <v>10</v>
      </c>
      <c r="O1828" s="1" t="str">
        <f>VLOOKUP(N1828,[1]Mestre!$B$2:$C$13,2,FALSE)</f>
        <v>Trimestre 4</v>
      </c>
      <c r="Q1828"/>
      <c r="R1828"/>
      <c r="S1828"/>
    </row>
    <row r="1829" spans="3:19" ht="15" x14ac:dyDescent="0.25">
      <c r="C1829" s="2" t="s">
        <v>1373</v>
      </c>
      <c r="D1829" s="3" t="s">
        <v>1397</v>
      </c>
      <c r="F1829" s="4">
        <v>44105</v>
      </c>
      <c r="G1829" s="5">
        <v>158.63</v>
      </c>
      <c r="H1829" s="5">
        <v>33.31</v>
      </c>
      <c r="K1829" s="5">
        <v>191.94</v>
      </c>
      <c r="L1829" s="5" t="s">
        <v>1375</v>
      </c>
      <c r="M1829" s="4">
        <v>44117</v>
      </c>
      <c r="N1829" s="19">
        <f>IF(M1829="","",MONTH(M1829))</f>
        <v>10</v>
      </c>
      <c r="O1829" s="1" t="str">
        <f>VLOOKUP(N1829,[1]Mestre!$B$2:$C$13,2,FALSE)</f>
        <v>Trimestre 4</v>
      </c>
      <c r="Q1829"/>
      <c r="R1829"/>
      <c r="S1829"/>
    </row>
    <row r="1830" spans="3:19" ht="15" x14ac:dyDescent="0.25">
      <c r="C1830" s="2" t="s">
        <v>1373</v>
      </c>
      <c r="D1830" s="3" t="s">
        <v>1398</v>
      </c>
      <c r="F1830" s="4">
        <v>44135</v>
      </c>
      <c r="G1830" s="5">
        <v>227.21</v>
      </c>
      <c r="H1830" s="5">
        <v>47.71</v>
      </c>
      <c r="K1830" s="5">
        <v>274.92</v>
      </c>
      <c r="L1830" s="5" t="s">
        <v>1074</v>
      </c>
      <c r="M1830" s="4">
        <v>44135</v>
      </c>
      <c r="N1830" s="19">
        <f>IF(M1830="","",MONTH(M1830))</f>
        <v>10</v>
      </c>
      <c r="O1830" s="1" t="str">
        <f>VLOOKUP(N1830,[1]Mestre!$B$2:$C$13,2,FALSE)</f>
        <v>Trimestre 4</v>
      </c>
      <c r="Q1830"/>
      <c r="R1830"/>
      <c r="S1830"/>
    </row>
    <row r="1831" spans="3:19" ht="15" x14ac:dyDescent="0.25">
      <c r="C1831" s="2" t="s">
        <v>1373</v>
      </c>
      <c r="D1831" s="3" t="s">
        <v>1399</v>
      </c>
      <c r="F1831" s="4">
        <v>44135</v>
      </c>
      <c r="G1831" s="5">
        <v>182.25</v>
      </c>
      <c r="H1831" s="5">
        <v>38.270000000000003</v>
      </c>
      <c r="K1831" s="5">
        <v>220.52</v>
      </c>
      <c r="L1831" s="5" t="s">
        <v>1074</v>
      </c>
      <c r="M1831" s="4">
        <v>44135</v>
      </c>
      <c r="N1831" s="19">
        <f>IF(M1831="","",MONTH(M1831))</f>
        <v>10</v>
      </c>
      <c r="O1831" s="1" t="str">
        <f>VLOOKUP(N1831,[1]Mestre!$B$2:$C$13,2,FALSE)</f>
        <v>Trimestre 4</v>
      </c>
      <c r="Q1831"/>
      <c r="R1831"/>
      <c r="S1831"/>
    </row>
    <row r="1832" spans="3:19" ht="15" x14ac:dyDescent="0.25">
      <c r="C1832" s="2" t="s">
        <v>1373</v>
      </c>
      <c r="D1832" s="3" t="s">
        <v>1400</v>
      </c>
      <c r="F1832" s="4">
        <v>44135</v>
      </c>
      <c r="G1832" s="5">
        <v>60</v>
      </c>
      <c r="H1832" s="5">
        <v>12.6</v>
      </c>
      <c r="K1832" s="5">
        <v>72.599999999999994</v>
      </c>
      <c r="L1832" s="5" t="s">
        <v>1074</v>
      </c>
      <c r="M1832" s="4">
        <v>44135</v>
      </c>
      <c r="N1832" s="19">
        <f>IF(M1832="","",MONTH(M1832))</f>
        <v>10</v>
      </c>
      <c r="O1832" s="1" t="str">
        <f>VLOOKUP(N1832,[1]Mestre!$B$2:$C$13,2,FALSE)</f>
        <v>Trimestre 4</v>
      </c>
      <c r="Q1832"/>
      <c r="R1832"/>
      <c r="S1832"/>
    </row>
    <row r="1833" spans="3:19" ht="15" x14ac:dyDescent="0.25">
      <c r="C1833" s="2" t="s">
        <v>1373</v>
      </c>
      <c r="D1833" s="3" t="s">
        <v>1401</v>
      </c>
      <c r="F1833" s="4">
        <v>44135</v>
      </c>
      <c r="G1833" s="5">
        <v>182.25</v>
      </c>
      <c r="H1833" s="5">
        <v>38.270000000000003</v>
      </c>
      <c r="K1833" s="5">
        <v>220.52</v>
      </c>
      <c r="L1833" s="5" t="s">
        <v>1074</v>
      </c>
      <c r="M1833" s="4">
        <v>44135</v>
      </c>
      <c r="N1833" s="19">
        <f>IF(M1833="","",MONTH(M1833))</f>
        <v>10</v>
      </c>
      <c r="O1833" s="1" t="str">
        <f>VLOOKUP(N1833,[1]Mestre!$B$2:$C$13,2,FALSE)</f>
        <v>Trimestre 4</v>
      </c>
      <c r="Q1833"/>
      <c r="R1833"/>
      <c r="S1833"/>
    </row>
    <row r="1834" spans="3:19" ht="15" x14ac:dyDescent="0.25">
      <c r="C1834" s="2" t="s">
        <v>1373</v>
      </c>
      <c r="D1834" s="3" t="s">
        <v>1402</v>
      </c>
      <c r="F1834" s="4">
        <v>44165</v>
      </c>
      <c r="G1834" s="5">
        <v>243</v>
      </c>
      <c r="H1834" s="5">
        <v>51.03</v>
      </c>
      <c r="K1834" s="5">
        <v>294.02999999999997</v>
      </c>
      <c r="L1834" s="5" t="s">
        <v>1074</v>
      </c>
      <c r="M1834" s="4">
        <v>44165</v>
      </c>
      <c r="N1834" s="19">
        <f>IF(M1834="","",MONTH(M1834))</f>
        <v>11</v>
      </c>
      <c r="O1834" s="1" t="str">
        <f>VLOOKUP(N1834,[1]Mestre!$B$2:$C$13,2,FALSE)</f>
        <v>Trimestre 4</v>
      </c>
      <c r="Q1834"/>
      <c r="R1834"/>
      <c r="S1834"/>
    </row>
    <row r="1835" spans="3:19" ht="15" x14ac:dyDescent="0.25">
      <c r="C1835" s="2" t="s">
        <v>1373</v>
      </c>
      <c r="D1835" s="3" t="s">
        <v>1403</v>
      </c>
      <c r="F1835" s="4">
        <v>44165</v>
      </c>
      <c r="G1835" s="5">
        <v>168.75</v>
      </c>
      <c r="H1835" s="5">
        <v>35.44</v>
      </c>
      <c r="K1835" s="5">
        <v>204.19</v>
      </c>
      <c r="L1835" s="5" t="s">
        <v>1074</v>
      </c>
      <c r="M1835" s="4">
        <v>44165</v>
      </c>
      <c r="N1835" s="19">
        <f>IF(M1835="","",MONTH(M1835))</f>
        <v>11</v>
      </c>
      <c r="O1835" s="1" t="str">
        <f>VLOOKUP(N1835,[1]Mestre!$B$2:$C$13,2,FALSE)</f>
        <v>Trimestre 4</v>
      </c>
      <c r="Q1835"/>
      <c r="R1835"/>
      <c r="S1835"/>
    </row>
    <row r="1836" spans="3:19" ht="15" x14ac:dyDescent="0.25">
      <c r="C1836" s="2" t="s">
        <v>1373</v>
      </c>
      <c r="D1836" s="3" t="s">
        <v>1404</v>
      </c>
      <c r="F1836" s="4">
        <v>44165</v>
      </c>
      <c r="G1836" s="5">
        <v>182.25</v>
      </c>
      <c r="H1836" s="5">
        <v>38.270000000000003</v>
      </c>
      <c r="K1836" s="5">
        <v>220.52</v>
      </c>
      <c r="L1836" s="5" t="s">
        <v>1074</v>
      </c>
      <c r="M1836" s="4">
        <v>44165</v>
      </c>
      <c r="N1836" s="19">
        <f>IF(M1836="","",MONTH(M1836))</f>
        <v>11</v>
      </c>
      <c r="O1836" s="1" t="str">
        <f>VLOOKUP(N1836,[1]Mestre!$B$2:$C$13,2,FALSE)</f>
        <v>Trimestre 4</v>
      </c>
      <c r="Q1836"/>
      <c r="R1836"/>
      <c r="S1836"/>
    </row>
    <row r="1837" spans="3:19" ht="15" x14ac:dyDescent="0.25">
      <c r="C1837" s="2" t="s">
        <v>1373</v>
      </c>
      <c r="D1837" s="3" t="s">
        <v>1405</v>
      </c>
      <c r="F1837" s="4">
        <v>44196</v>
      </c>
      <c r="G1837" s="5">
        <v>216</v>
      </c>
      <c r="H1837" s="5">
        <v>45.36</v>
      </c>
      <c r="K1837" s="5">
        <v>261.36</v>
      </c>
      <c r="L1837" s="5" t="s">
        <v>1390</v>
      </c>
      <c r="M1837" s="4">
        <v>44196</v>
      </c>
      <c r="N1837" s="19">
        <f>IF(M1837="","",MONTH(M1837))</f>
        <v>12</v>
      </c>
      <c r="O1837" s="1" t="str">
        <f>VLOOKUP(N1837,[1]Mestre!$B$2:$C$13,2,FALSE)</f>
        <v>Trimestre 4</v>
      </c>
      <c r="Q1837"/>
      <c r="R1837"/>
      <c r="S1837"/>
    </row>
    <row r="1838" spans="3:19" ht="15" x14ac:dyDescent="0.25">
      <c r="C1838" s="2" t="s">
        <v>1373</v>
      </c>
      <c r="D1838" s="3" t="s">
        <v>1406</v>
      </c>
      <c r="F1838" s="4">
        <v>44196</v>
      </c>
      <c r="G1838" s="5">
        <v>162</v>
      </c>
      <c r="H1838" s="5">
        <v>34.020000000000003</v>
      </c>
      <c r="K1838" s="5">
        <v>196.02</v>
      </c>
      <c r="L1838" s="5" t="s">
        <v>1390</v>
      </c>
      <c r="M1838" s="4">
        <v>44196</v>
      </c>
      <c r="N1838" s="19">
        <f>IF(M1838="","",MONTH(M1838))</f>
        <v>12</v>
      </c>
      <c r="O1838" s="1" t="str">
        <f>VLOOKUP(N1838,[1]Mestre!$B$2:$C$13,2,FALSE)</f>
        <v>Trimestre 4</v>
      </c>
      <c r="Q1838"/>
      <c r="R1838"/>
      <c r="S1838"/>
    </row>
    <row r="1839" spans="3:19" ht="15" x14ac:dyDescent="0.25">
      <c r="C1839" s="2" t="s">
        <v>1373</v>
      </c>
      <c r="D1839" s="3" t="s">
        <v>1407</v>
      </c>
      <c r="F1839" s="4">
        <v>44196</v>
      </c>
      <c r="G1839" s="5">
        <v>67.5</v>
      </c>
      <c r="H1839" s="5">
        <v>14.18</v>
      </c>
      <c r="K1839" s="5">
        <v>81.680000000000007</v>
      </c>
      <c r="L1839" s="5" t="s">
        <v>1390</v>
      </c>
      <c r="M1839" s="4">
        <v>44196</v>
      </c>
      <c r="N1839" s="19">
        <f>IF(M1839="","",MONTH(M1839))</f>
        <v>12</v>
      </c>
      <c r="O1839" s="1" t="str">
        <f>VLOOKUP(N1839,[1]Mestre!$B$2:$C$13,2,FALSE)</f>
        <v>Trimestre 4</v>
      </c>
      <c r="Q1839"/>
      <c r="R1839"/>
      <c r="S1839"/>
    </row>
    <row r="1840" spans="3:19" ht="15" x14ac:dyDescent="0.25">
      <c r="C1840" s="2" t="s">
        <v>1373</v>
      </c>
      <c r="D1840" s="3" t="s">
        <v>1408</v>
      </c>
      <c r="F1840" s="4">
        <v>44196</v>
      </c>
      <c r="G1840" s="5">
        <v>162</v>
      </c>
      <c r="H1840" s="5">
        <v>34.020000000000003</v>
      </c>
      <c r="K1840" s="5">
        <v>196.02</v>
      </c>
      <c r="L1840" s="5" t="s">
        <v>1390</v>
      </c>
      <c r="M1840" s="4">
        <v>44196</v>
      </c>
      <c r="N1840" s="19">
        <f>IF(M1840="","",MONTH(M1840))</f>
        <v>12</v>
      </c>
      <c r="O1840" s="1" t="str">
        <f>VLOOKUP(N1840,[1]Mestre!$B$2:$C$13,2,FALSE)</f>
        <v>Trimestre 4</v>
      </c>
      <c r="Q1840"/>
      <c r="R1840"/>
      <c r="S1840"/>
    </row>
    <row r="1841" spans="3:19" ht="15" x14ac:dyDescent="0.25">
      <c r="C1841" s="2" t="s">
        <v>1409</v>
      </c>
      <c r="D1841" s="3" t="s">
        <v>1410</v>
      </c>
      <c r="F1841" s="4">
        <v>43969</v>
      </c>
      <c r="G1841" s="5">
        <v>1120.5899999999999</v>
      </c>
      <c r="H1841" s="5">
        <v>235.32</v>
      </c>
      <c r="K1841" s="5">
        <v>1120.5899999999999</v>
      </c>
      <c r="L1841" s="5" t="s">
        <v>42</v>
      </c>
      <c r="M1841" s="4">
        <v>43979</v>
      </c>
      <c r="N1841" s="19">
        <f>IF(M1841="","",MONTH(M1841))</f>
        <v>5</v>
      </c>
      <c r="O1841" s="1" t="str">
        <f>VLOOKUP(N1841,[1]Mestre!$B$2:$C$13,2,FALSE)</f>
        <v>Trimestre 2</v>
      </c>
      <c r="Q1841"/>
      <c r="R1841"/>
      <c r="S1841"/>
    </row>
    <row r="1842" spans="3:19" ht="15" x14ac:dyDescent="0.25">
      <c r="C1842" s="2" t="s">
        <v>1409</v>
      </c>
      <c r="D1842" s="3" t="s">
        <v>1411</v>
      </c>
      <c r="F1842" s="4">
        <v>43969</v>
      </c>
      <c r="G1842" s="5">
        <v>2027.2</v>
      </c>
      <c r="H1842" s="5">
        <v>425.71</v>
      </c>
      <c r="K1842" s="5">
        <v>2027.2</v>
      </c>
      <c r="L1842" s="5" t="s">
        <v>42</v>
      </c>
      <c r="M1842" s="4">
        <v>43979</v>
      </c>
      <c r="N1842" s="19">
        <f>IF(M1842="","",MONTH(M1842))</f>
        <v>5</v>
      </c>
      <c r="O1842" s="1" t="str">
        <f>VLOOKUP(N1842,[1]Mestre!$B$2:$C$13,2,FALSE)</f>
        <v>Trimestre 2</v>
      </c>
      <c r="Q1842"/>
      <c r="R1842"/>
      <c r="S1842"/>
    </row>
    <row r="1843" spans="3:19" ht="15" x14ac:dyDescent="0.25">
      <c r="C1843" s="2" t="s">
        <v>1412</v>
      </c>
      <c r="D1843" s="3" t="s">
        <v>1413</v>
      </c>
      <c r="F1843" s="4">
        <v>43974</v>
      </c>
      <c r="G1843" s="5">
        <v>275</v>
      </c>
      <c r="H1843" s="5">
        <v>57.75</v>
      </c>
      <c r="K1843" s="5">
        <v>332.75</v>
      </c>
      <c r="L1843" s="5" t="s">
        <v>694</v>
      </c>
      <c r="M1843" s="4">
        <v>43979</v>
      </c>
      <c r="N1843" s="19">
        <f>IF(M1843="","",MONTH(M1843))</f>
        <v>5</v>
      </c>
      <c r="O1843" s="1" t="str">
        <f>VLOOKUP(N1843,[1]Mestre!$B$2:$C$13,2,FALSE)</f>
        <v>Trimestre 2</v>
      </c>
      <c r="Q1843"/>
      <c r="R1843"/>
      <c r="S1843"/>
    </row>
    <row r="1844" spans="3:19" ht="15" x14ac:dyDescent="0.25">
      <c r="C1844" s="2" t="s">
        <v>1412</v>
      </c>
      <c r="D1844" s="3">
        <v>3663</v>
      </c>
      <c r="F1844" s="4">
        <v>43999</v>
      </c>
      <c r="G1844" s="5">
        <v>945</v>
      </c>
      <c r="H1844" s="5">
        <v>198.45</v>
      </c>
      <c r="K1844" s="5">
        <v>1143.45</v>
      </c>
      <c r="L1844" s="5" t="s">
        <v>22</v>
      </c>
      <c r="M1844" s="4">
        <v>44000</v>
      </c>
      <c r="N1844" s="19">
        <f>IF(M1844="","",MONTH(M1844))</f>
        <v>6</v>
      </c>
      <c r="O1844" s="1" t="str">
        <f>VLOOKUP(N1844,[1]Mestre!$B$2:$C$13,2,FALSE)</f>
        <v>Trimestre 2</v>
      </c>
      <c r="Q1844"/>
      <c r="R1844"/>
      <c r="S1844"/>
    </row>
    <row r="1845" spans="3:19" ht="15" x14ac:dyDescent="0.25">
      <c r="C1845" s="2" t="s">
        <v>1414</v>
      </c>
      <c r="D1845" s="3" t="s">
        <v>1415</v>
      </c>
      <c r="E1845" s="2" t="s">
        <v>167</v>
      </c>
      <c r="F1845" s="4">
        <v>43860</v>
      </c>
      <c r="G1845" s="5">
        <v>-1250</v>
      </c>
      <c r="H1845" s="5">
        <v>-262.5</v>
      </c>
      <c r="K1845" s="5">
        <v>-1512.5</v>
      </c>
      <c r="L1845" s="5" t="s">
        <v>1416</v>
      </c>
      <c r="M1845" s="4">
        <v>43861</v>
      </c>
      <c r="N1845" s="19">
        <f>IF(M1845="","",MONTH(M1845))</f>
        <v>1</v>
      </c>
      <c r="O1845" s="1" t="str">
        <f>VLOOKUP(N1845,[1]Mestre!$B$2:$C$13,2,FALSE)</f>
        <v>Trimestre 1</v>
      </c>
      <c r="Q1845"/>
      <c r="R1845"/>
      <c r="S1845"/>
    </row>
    <row r="1846" spans="3:19" ht="15" x14ac:dyDescent="0.25">
      <c r="C1846" s="2" t="s">
        <v>1417</v>
      </c>
      <c r="D1846" s="3">
        <v>37809</v>
      </c>
      <c r="F1846" s="4">
        <v>43895</v>
      </c>
      <c r="G1846" s="5">
        <v>819.64</v>
      </c>
      <c r="H1846" s="5">
        <v>172.12</v>
      </c>
      <c r="K1846" s="5">
        <v>991.76</v>
      </c>
      <c r="L1846" s="5" t="s">
        <v>18</v>
      </c>
      <c r="M1846" s="4">
        <v>43901</v>
      </c>
      <c r="N1846" s="19">
        <f>IF(M1846="","",MONTH(M1846))</f>
        <v>3</v>
      </c>
      <c r="O1846" s="1" t="str">
        <f>VLOOKUP(N1846,[1]Mestre!$B$2:$C$13,2,FALSE)</f>
        <v>Trimestre 1</v>
      </c>
      <c r="Q1846"/>
      <c r="R1846"/>
      <c r="S1846"/>
    </row>
    <row r="1847" spans="3:19" ht="15" x14ac:dyDescent="0.25">
      <c r="C1847" s="2" t="s">
        <v>1417</v>
      </c>
      <c r="D1847" s="3">
        <v>69307</v>
      </c>
      <c r="F1847" s="4">
        <v>44068</v>
      </c>
      <c r="G1847" s="5">
        <v>240</v>
      </c>
      <c r="H1847" s="5">
        <v>50.4</v>
      </c>
      <c r="K1847" s="5">
        <v>290.39999999999998</v>
      </c>
      <c r="L1847" s="5" t="s">
        <v>33</v>
      </c>
      <c r="M1847" s="4">
        <v>44074</v>
      </c>
      <c r="N1847" s="19">
        <f>IF(M1847="","",MONTH(M1847))</f>
        <v>8</v>
      </c>
      <c r="O1847" s="1" t="str">
        <f>VLOOKUP(N1847,[1]Mestre!$B$2:$C$13,2,FALSE)</f>
        <v>Trimestre 3</v>
      </c>
      <c r="Q1847"/>
      <c r="R1847"/>
      <c r="S1847"/>
    </row>
    <row r="1848" spans="3:19" ht="15" x14ac:dyDescent="0.25">
      <c r="C1848" s="2" t="s">
        <v>1418</v>
      </c>
      <c r="D1848" s="3" t="s">
        <v>1419</v>
      </c>
      <c r="F1848" s="4">
        <v>43881</v>
      </c>
      <c r="G1848" s="5">
        <v>138</v>
      </c>
      <c r="H1848" s="5">
        <v>28.98</v>
      </c>
      <c r="K1848" s="5">
        <v>166.98</v>
      </c>
      <c r="L1848" s="5" t="s">
        <v>1420</v>
      </c>
      <c r="M1848" s="4">
        <v>43886</v>
      </c>
      <c r="N1848" s="19">
        <f>IF(M1848="","",MONTH(M1848))</f>
        <v>2</v>
      </c>
      <c r="O1848" s="1" t="str">
        <f>VLOOKUP(N1848,[1]Mestre!$B$2:$C$13,2,FALSE)</f>
        <v>Trimestre 1</v>
      </c>
      <c r="Q1848"/>
      <c r="R1848"/>
      <c r="S1848"/>
    </row>
    <row r="1849" spans="3:19" ht="15" x14ac:dyDescent="0.25">
      <c r="C1849" s="2" t="s">
        <v>1418</v>
      </c>
      <c r="D1849" s="3" t="s">
        <v>1421</v>
      </c>
      <c r="F1849" s="4">
        <v>43893</v>
      </c>
      <c r="G1849" s="5">
        <v>113.36</v>
      </c>
      <c r="H1849" s="5">
        <v>23.81</v>
      </c>
      <c r="K1849" s="5">
        <v>137.16999999999999</v>
      </c>
      <c r="L1849" s="5" t="s">
        <v>1420</v>
      </c>
      <c r="M1849" s="4">
        <v>43950</v>
      </c>
      <c r="N1849" s="19">
        <f>IF(M1849="","",MONTH(M1849))</f>
        <v>4</v>
      </c>
      <c r="O1849" s="1" t="str">
        <f>VLOOKUP(N1849,[1]Mestre!$B$2:$C$13,2,FALSE)</f>
        <v>Trimestre 2</v>
      </c>
      <c r="Q1849"/>
      <c r="R1849"/>
      <c r="S1849"/>
    </row>
    <row r="1850" spans="3:19" ht="15" x14ac:dyDescent="0.25">
      <c r="C1850" s="2" t="s">
        <v>1418</v>
      </c>
      <c r="D1850" s="3" t="s">
        <v>1422</v>
      </c>
      <c r="F1850" s="4">
        <v>43913</v>
      </c>
      <c r="G1850" s="5">
        <v>138</v>
      </c>
      <c r="H1850" s="5">
        <v>28.98</v>
      </c>
      <c r="K1850" s="5">
        <v>166.98</v>
      </c>
      <c r="L1850" s="5" t="s">
        <v>1420</v>
      </c>
      <c r="M1850" s="4">
        <v>43935</v>
      </c>
      <c r="N1850" s="19">
        <f>IF(M1850="","",MONTH(M1850))</f>
        <v>4</v>
      </c>
      <c r="O1850" s="1" t="str">
        <f>VLOOKUP(N1850,[1]Mestre!$B$2:$C$13,2,FALSE)</f>
        <v>Trimestre 2</v>
      </c>
      <c r="Q1850"/>
      <c r="R1850"/>
      <c r="S1850"/>
    </row>
    <row r="1851" spans="3:19" ht="15" x14ac:dyDescent="0.25">
      <c r="C1851" s="2" t="s">
        <v>1418</v>
      </c>
      <c r="D1851" s="3" t="s">
        <v>1423</v>
      </c>
      <c r="F1851" s="4">
        <v>43941</v>
      </c>
      <c r="G1851" s="5">
        <v>138</v>
      </c>
      <c r="H1851" s="5">
        <v>28.98</v>
      </c>
      <c r="K1851" s="5">
        <v>166.98</v>
      </c>
      <c r="L1851" s="5" t="s">
        <v>1424</v>
      </c>
      <c r="M1851" s="4">
        <v>43950</v>
      </c>
      <c r="N1851" s="19">
        <f>IF(M1851="","",MONTH(M1851))</f>
        <v>4</v>
      </c>
      <c r="O1851" s="1" t="str">
        <f>VLOOKUP(N1851,[1]Mestre!$B$2:$C$13,2,FALSE)</f>
        <v>Trimestre 2</v>
      </c>
      <c r="Q1851"/>
      <c r="R1851"/>
      <c r="S1851"/>
    </row>
    <row r="1852" spans="3:19" ht="15" x14ac:dyDescent="0.25">
      <c r="C1852" s="2" t="s">
        <v>1418</v>
      </c>
      <c r="D1852" s="3" t="s">
        <v>1425</v>
      </c>
      <c r="F1852" s="4">
        <v>44047</v>
      </c>
      <c r="G1852" s="5">
        <v>246</v>
      </c>
      <c r="H1852" s="5">
        <v>51.66</v>
      </c>
      <c r="K1852" s="5">
        <v>297.66000000000003</v>
      </c>
      <c r="L1852" s="5" t="s">
        <v>1420</v>
      </c>
      <c r="M1852" s="4">
        <v>44074</v>
      </c>
      <c r="N1852" s="19">
        <f>IF(M1852="","",MONTH(M1852))</f>
        <v>8</v>
      </c>
      <c r="O1852" s="1" t="str">
        <f>VLOOKUP(N1852,[1]Mestre!$B$2:$C$13,2,FALSE)</f>
        <v>Trimestre 3</v>
      </c>
      <c r="Q1852"/>
      <c r="R1852"/>
      <c r="S1852"/>
    </row>
    <row r="1853" spans="3:19" ht="15" x14ac:dyDescent="0.25">
      <c r="C1853" s="2" t="s">
        <v>1418</v>
      </c>
      <c r="D1853" s="3" t="s">
        <v>1426</v>
      </c>
      <c r="F1853" s="4">
        <v>44078</v>
      </c>
      <c r="G1853" s="5">
        <v>246</v>
      </c>
      <c r="H1853" s="5">
        <v>51.66</v>
      </c>
      <c r="K1853" s="5">
        <v>297.66000000000003</v>
      </c>
      <c r="L1853" s="5" t="s">
        <v>1420</v>
      </c>
      <c r="M1853" s="4">
        <v>44084</v>
      </c>
      <c r="N1853" s="19">
        <f>IF(M1853="","",MONTH(M1853))</f>
        <v>9</v>
      </c>
      <c r="O1853" s="1" t="str">
        <f>VLOOKUP(N1853,[1]Mestre!$B$2:$C$13,2,FALSE)</f>
        <v>Trimestre 3</v>
      </c>
      <c r="Q1853"/>
      <c r="R1853"/>
      <c r="S1853"/>
    </row>
    <row r="1854" spans="3:19" ht="15" x14ac:dyDescent="0.25">
      <c r="C1854" s="2" t="s">
        <v>1418</v>
      </c>
      <c r="D1854" s="3" t="s">
        <v>1427</v>
      </c>
      <c r="F1854" s="4">
        <v>44108</v>
      </c>
      <c r="G1854" s="5">
        <v>246</v>
      </c>
      <c r="H1854" s="5">
        <v>51.66</v>
      </c>
      <c r="K1854" s="5">
        <v>297.66000000000003</v>
      </c>
      <c r="L1854" s="5" t="s">
        <v>1420</v>
      </c>
      <c r="M1854" s="4">
        <v>44111</v>
      </c>
      <c r="N1854" s="19">
        <f>IF(M1854="","",MONTH(M1854))</f>
        <v>10</v>
      </c>
      <c r="O1854" s="1" t="str">
        <f>VLOOKUP(N1854,[1]Mestre!$B$2:$C$13,2,FALSE)</f>
        <v>Trimestre 4</v>
      </c>
      <c r="Q1854"/>
      <c r="R1854"/>
      <c r="S1854"/>
    </row>
    <row r="1855" spans="3:19" ht="15" x14ac:dyDescent="0.25">
      <c r="C1855" s="2" t="s">
        <v>1418</v>
      </c>
      <c r="D1855" s="3" t="s">
        <v>1428</v>
      </c>
      <c r="F1855" s="4">
        <v>44139</v>
      </c>
      <c r="G1855" s="5">
        <v>246</v>
      </c>
      <c r="H1855" s="5">
        <v>51.66</v>
      </c>
      <c r="K1855" s="5">
        <v>297.66000000000003</v>
      </c>
      <c r="L1855" s="5" t="s">
        <v>1420</v>
      </c>
      <c r="M1855" s="4">
        <v>44140</v>
      </c>
      <c r="N1855" s="19">
        <f>IF(M1855="","",MONTH(M1855))</f>
        <v>11</v>
      </c>
      <c r="O1855" s="1" t="str">
        <f>VLOOKUP(N1855,[1]Mestre!$B$2:$C$13,2,FALSE)</f>
        <v>Trimestre 4</v>
      </c>
      <c r="Q1855"/>
      <c r="R1855"/>
      <c r="S1855"/>
    </row>
    <row r="1856" spans="3:19" ht="15" x14ac:dyDescent="0.25">
      <c r="C1856" s="2" t="s">
        <v>1418</v>
      </c>
      <c r="D1856" s="3" t="s">
        <v>1429</v>
      </c>
      <c r="F1856" s="4">
        <v>44169</v>
      </c>
      <c r="G1856" s="5">
        <v>246</v>
      </c>
      <c r="H1856" s="5">
        <v>51.66</v>
      </c>
      <c r="K1856" s="5">
        <v>297.66000000000003</v>
      </c>
      <c r="L1856" s="5" t="s">
        <v>1420</v>
      </c>
      <c r="M1856" s="4">
        <v>44175</v>
      </c>
      <c r="N1856" s="19">
        <f>IF(M1856="","",MONTH(M1856))</f>
        <v>12</v>
      </c>
      <c r="O1856" s="1" t="str">
        <f>VLOOKUP(N1856,[1]Mestre!$B$2:$C$13,2,FALSE)</f>
        <v>Trimestre 4</v>
      </c>
      <c r="Q1856"/>
      <c r="R1856"/>
      <c r="S1856"/>
    </row>
    <row r="1857" spans="3:19" ht="15" x14ac:dyDescent="0.25">
      <c r="C1857" s="2" t="s">
        <v>1430</v>
      </c>
      <c r="D1857" s="3">
        <v>249</v>
      </c>
      <c r="F1857" s="4">
        <v>44152</v>
      </c>
      <c r="G1857" s="5">
        <v>150</v>
      </c>
      <c r="H1857" s="5">
        <v>31.5</v>
      </c>
      <c r="K1857" s="5">
        <v>181.5</v>
      </c>
      <c r="L1857" s="5" t="s">
        <v>1390</v>
      </c>
      <c r="M1857" s="4">
        <v>44155</v>
      </c>
      <c r="N1857" s="19">
        <f>IF(M1857="","",MONTH(M1857))</f>
        <v>11</v>
      </c>
      <c r="O1857" s="1" t="str">
        <f>VLOOKUP(N1857,[1]Mestre!$B$2:$C$13,2,FALSE)</f>
        <v>Trimestre 4</v>
      </c>
      <c r="Q1857"/>
      <c r="R1857"/>
      <c r="S1857"/>
    </row>
    <row r="1858" spans="3:19" ht="15" x14ac:dyDescent="0.25">
      <c r="C1858" s="2" t="s">
        <v>1430</v>
      </c>
      <c r="D1858" s="3">
        <v>250</v>
      </c>
      <c r="F1858" s="4">
        <v>44152</v>
      </c>
      <c r="G1858" s="5">
        <v>193</v>
      </c>
      <c r="H1858" s="5">
        <v>40.53</v>
      </c>
      <c r="K1858" s="5">
        <v>233.53</v>
      </c>
      <c r="L1858" s="5" t="s">
        <v>1390</v>
      </c>
      <c r="M1858" s="4">
        <v>44155</v>
      </c>
      <c r="N1858" s="19">
        <f>IF(M1858="","",MONTH(M1858))</f>
        <v>11</v>
      </c>
      <c r="O1858" s="1" t="str">
        <f>VLOOKUP(N1858,[1]Mestre!$B$2:$C$13,2,FALSE)</f>
        <v>Trimestre 4</v>
      </c>
      <c r="Q1858"/>
      <c r="R1858"/>
      <c r="S1858"/>
    </row>
    <row r="1859" spans="3:19" ht="15" x14ac:dyDescent="0.25">
      <c r="C1859" s="2" t="s">
        <v>1430</v>
      </c>
      <c r="D1859" s="3">
        <v>258</v>
      </c>
      <c r="F1859" s="4">
        <v>44162</v>
      </c>
      <c r="G1859" s="5">
        <v>43</v>
      </c>
      <c r="H1859" s="5">
        <v>9.0299999999999994</v>
      </c>
      <c r="K1859" s="5">
        <v>52.03</v>
      </c>
      <c r="L1859" s="5" t="s">
        <v>1390</v>
      </c>
      <c r="M1859" s="4">
        <v>44162</v>
      </c>
      <c r="N1859" s="19">
        <f>IF(M1859="","",MONTH(M1859))</f>
        <v>11</v>
      </c>
      <c r="O1859" s="1" t="str">
        <f>VLOOKUP(N1859,[1]Mestre!$B$2:$C$13,2,FALSE)</f>
        <v>Trimestre 4</v>
      </c>
      <c r="Q1859"/>
      <c r="R1859"/>
      <c r="S1859"/>
    </row>
    <row r="1860" spans="3:19" ht="15" x14ac:dyDescent="0.25">
      <c r="C1860" s="2" t="s">
        <v>1430</v>
      </c>
      <c r="D1860" s="3">
        <v>257</v>
      </c>
      <c r="F1860" s="4">
        <v>44162</v>
      </c>
      <c r="G1860" s="5">
        <v>255</v>
      </c>
      <c r="H1860" s="5">
        <v>53.55</v>
      </c>
      <c r="K1860" s="5">
        <v>308.55</v>
      </c>
      <c r="L1860" s="5" t="s">
        <v>1390</v>
      </c>
      <c r="M1860" s="4">
        <v>44162</v>
      </c>
      <c r="N1860" s="19">
        <f>IF(M1860="","",MONTH(M1860))</f>
        <v>11</v>
      </c>
      <c r="O1860" s="1" t="str">
        <f>VLOOKUP(N1860,[1]Mestre!$B$2:$C$13,2,FALSE)</f>
        <v>Trimestre 4</v>
      </c>
      <c r="Q1860"/>
      <c r="R1860"/>
      <c r="S1860"/>
    </row>
    <row r="1861" spans="3:19" ht="15" x14ac:dyDescent="0.25">
      <c r="C1861" s="2" t="s">
        <v>1430</v>
      </c>
      <c r="D1861" s="3">
        <v>5</v>
      </c>
      <c r="F1861" s="4">
        <v>44182</v>
      </c>
      <c r="G1861" s="5">
        <v>492.08</v>
      </c>
      <c r="H1861" s="5">
        <v>103.34</v>
      </c>
      <c r="K1861" s="5">
        <v>595.41999999999996</v>
      </c>
      <c r="L1861" s="5" t="s">
        <v>1390</v>
      </c>
      <c r="M1861" s="4">
        <v>44196</v>
      </c>
      <c r="N1861" s="19">
        <f>IF(M1861="","",MONTH(M1861))</f>
        <v>12</v>
      </c>
      <c r="O1861" s="1" t="str">
        <f>VLOOKUP(N1861,[1]Mestre!$B$2:$C$13,2,FALSE)</f>
        <v>Trimestre 4</v>
      </c>
      <c r="Q1861"/>
      <c r="R1861"/>
      <c r="S1861"/>
    </row>
    <row r="1862" spans="3:19" ht="15" x14ac:dyDescent="0.25">
      <c r="C1862" s="2" t="s">
        <v>1430</v>
      </c>
      <c r="D1862" s="3">
        <v>7</v>
      </c>
      <c r="F1862" s="4">
        <v>44195</v>
      </c>
      <c r="G1862" s="5">
        <v>193</v>
      </c>
      <c r="H1862" s="5">
        <v>40.53</v>
      </c>
      <c r="K1862" s="5">
        <v>233.53</v>
      </c>
      <c r="L1862" s="5" t="s">
        <v>1390</v>
      </c>
      <c r="M1862" s="4">
        <v>44196</v>
      </c>
      <c r="N1862" s="19">
        <f>IF(M1862="","",MONTH(M1862))</f>
        <v>12</v>
      </c>
      <c r="O1862" s="1" t="str">
        <f>VLOOKUP(N1862,[1]Mestre!$B$2:$C$13,2,FALSE)</f>
        <v>Trimestre 4</v>
      </c>
      <c r="Q1862"/>
      <c r="R1862"/>
      <c r="S1862"/>
    </row>
    <row r="1863" spans="3:19" ht="15" x14ac:dyDescent="0.25">
      <c r="C1863" s="2" t="s">
        <v>1430</v>
      </c>
      <c r="D1863" s="3">
        <v>6</v>
      </c>
      <c r="F1863" s="4">
        <v>44195</v>
      </c>
      <c r="G1863" s="5">
        <v>150</v>
      </c>
      <c r="H1863" s="5">
        <v>31.5</v>
      </c>
      <c r="K1863" s="5">
        <v>181.5</v>
      </c>
      <c r="L1863" s="5" t="s">
        <v>1390</v>
      </c>
      <c r="M1863" s="4">
        <v>44196</v>
      </c>
      <c r="N1863" s="19">
        <f>IF(M1863="","",MONTH(M1863))</f>
        <v>12</v>
      </c>
      <c r="O1863" s="1" t="str">
        <f>VLOOKUP(N1863,[1]Mestre!$B$2:$C$13,2,FALSE)</f>
        <v>Trimestre 4</v>
      </c>
      <c r="Q1863"/>
      <c r="R1863"/>
      <c r="S1863"/>
    </row>
    <row r="1864" spans="3:19" ht="15" x14ac:dyDescent="0.25">
      <c r="C1864" s="2" t="s">
        <v>1431</v>
      </c>
      <c r="D1864" s="3" t="s">
        <v>1432</v>
      </c>
      <c r="F1864" s="4">
        <v>43847</v>
      </c>
      <c r="G1864" s="5">
        <v>7513.34</v>
      </c>
      <c r="H1864" s="5">
        <v>1577.8</v>
      </c>
      <c r="K1864" s="5">
        <v>9091.14</v>
      </c>
      <c r="L1864" s="5" t="s">
        <v>1433</v>
      </c>
      <c r="M1864" s="4">
        <v>43857</v>
      </c>
      <c r="N1864" s="19">
        <f>IF(M1864="","",MONTH(M1864))</f>
        <v>1</v>
      </c>
      <c r="O1864" s="1" t="str">
        <f>VLOOKUP(N1864,[1]Mestre!$B$2:$C$13,2,FALSE)</f>
        <v>Trimestre 1</v>
      </c>
      <c r="Q1864"/>
      <c r="R1864"/>
      <c r="S1864"/>
    </row>
    <row r="1865" spans="3:19" ht="15" x14ac:dyDescent="0.25">
      <c r="C1865" s="2" t="s">
        <v>1431</v>
      </c>
      <c r="D1865" s="3" t="s">
        <v>1434</v>
      </c>
      <c r="F1865" s="4">
        <v>43861</v>
      </c>
      <c r="G1865" s="5">
        <v>7510.39</v>
      </c>
      <c r="H1865" s="5">
        <v>1577.18</v>
      </c>
      <c r="K1865" s="5">
        <v>9087.57</v>
      </c>
      <c r="L1865" s="5" t="s">
        <v>1433</v>
      </c>
      <c r="M1865" s="4">
        <v>43861</v>
      </c>
      <c r="N1865" s="19">
        <f>IF(M1865="","",MONTH(M1865))</f>
        <v>1</v>
      </c>
      <c r="O1865" s="1" t="str">
        <f>VLOOKUP(N1865,[1]Mestre!$B$2:$C$13,2,FALSE)</f>
        <v>Trimestre 1</v>
      </c>
      <c r="Q1865"/>
      <c r="R1865"/>
      <c r="S1865"/>
    </row>
    <row r="1866" spans="3:19" ht="15" x14ac:dyDescent="0.25">
      <c r="C1866" s="2" t="s">
        <v>1431</v>
      </c>
      <c r="D1866" s="3" t="s">
        <v>1435</v>
      </c>
      <c r="F1866" s="4">
        <v>43875</v>
      </c>
      <c r="G1866" s="5">
        <v>7267.35</v>
      </c>
      <c r="H1866" s="5">
        <v>1526.14</v>
      </c>
      <c r="K1866" s="5">
        <v>8793.49</v>
      </c>
      <c r="L1866" s="5" t="s">
        <v>1433</v>
      </c>
      <c r="M1866" s="4">
        <v>43886</v>
      </c>
      <c r="N1866" s="19">
        <f>IF(M1866="","",MONTH(M1866))</f>
        <v>2</v>
      </c>
      <c r="O1866" s="1" t="str">
        <f>VLOOKUP(N1866,[1]Mestre!$B$2:$C$13,2,FALSE)</f>
        <v>Trimestre 1</v>
      </c>
      <c r="Q1866"/>
      <c r="R1866"/>
      <c r="S1866"/>
    </row>
    <row r="1867" spans="3:19" ht="15" x14ac:dyDescent="0.25">
      <c r="C1867" s="2" t="s">
        <v>1431</v>
      </c>
      <c r="D1867" s="3" t="s">
        <v>1436</v>
      </c>
      <c r="F1867" s="4">
        <v>43890</v>
      </c>
      <c r="G1867" s="5">
        <v>7239.08</v>
      </c>
      <c r="H1867" s="5">
        <v>1520.21</v>
      </c>
      <c r="K1867" s="5">
        <v>8759.2900000000009</v>
      </c>
      <c r="L1867" s="5" t="s">
        <v>1433</v>
      </c>
      <c r="M1867" s="4">
        <v>43890</v>
      </c>
      <c r="N1867" s="19">
        <f>IF(M1867="","",MONTH(M1867))</f>
        <v>2</v>
      </c>
      <c r="O1867" s="1" t="str">
        <f>VLOOKUP(N1867,[1]Mestre!$B$2:$C$13,2,FALSE)</f>
        <v>Trimestre 1</v>
      </c>
      <c r="Q1867"/>
      <c r="R1867"/>
      <c r="S1867"/>
    </row>
    <row r="1868" spans="3:19" ht="15" x14ac:dyDescent="0.25">
      <c r="C1868" s="2" t="s">
        <v>1431</v>
      </c>
      <c r="D1868" s="3" t="s">
        <v>1437</v>
      </c>
      <c r="F1868" s="4">
        <v>43903</v>
      </c>
      <c r="G1868" s="5">
        <v>7055.51</v>
      </c>
      <c r="H1868" s="5">
        <v>1481.66</v>
      </c>
      <c r="K1868" s="5">
        <v>8537.17</v>
      </c>
      <c r="L1868" s="5" t="s">
        <v>1438</v>
      </c>
      <c r="M1868" s="4">
        <v>43914</v>
      </c>
      <c r="N1868" s="19">
        <f>IF(M1868="","",MONTH(M1868))</f>
        <v>3</v>
      </c>
      <c r="O1868" s="1" t="str">
        <f>VLOOKUP(N1868,[1]Mestre!$B$2:$C$13,2,FALSE)</f>
        <v>Trimestre 1</v>
      </c>
      <c r="Q1868"/>
      <c r="R1868"/>
      <c r="S1868"/>
    </row>
    <row r="1869" spans="3:19" ht="15" x14ac:dyDescent="0.25">
      <c r="C1869" s="2" t="s">
        <v>1431</v>
      </c>
      <c r="D1869" s="3" t="s">
        <v>1439</v>
      </c>
      <c r="F1869" s="4">
        <v>43930</v>
      </c>
      <c r="G1869" s="5">
        <v>6252.71</v>
      </c>
      <c r="H1869" s="5">
        <v>1313.07</v>
      </c>
      <c r="K1869" s="5">
        <v>7565.78</v>
      </c>
      <c r="L1869" s="5" t="s">
        <v>1433</v>
      </c>
      <c r="M1869" s="4">
        <v>43948</v>
      </c>
      <c r="N1869" s="19">
        <f>IF(M1869="","",MONTH(M1869))</f>
        <v>4</v>
      </c>
      <c r="O1869" s="1" t="str">
        <f>VLOOKUP(N1869,[1]Mestre!$B$2:$C$13,2,FALSE)</f>
        <v>Trimestre 2</v>
      </c>
      <c r="Q1869"/>
      <c r="R1869"/>
      <c r="S1869"/>
    </row>
    <row r="1870" spans="3:19" ht="15" x14ac:dyDescent="0.25">
      <c r="C1870" s="2" t="s">
        <v>1431</v>
      </c>
      <c r="D1870" s="3" t="s">
        <v>1440</v>
      </c>
      <c r="F1870" s="4">
        <v>43957</v>
      </c>
      <c r="G1870" s="5">
        <v>5912.85</v>
      </c>
      <c r="H1870" s="5">
        <v>1241.7</v>
      </c>
      <c r="K1870" s="5">
        <v>7154.55</v>
      </c>
      <c r="L1870" s="5" t="s">
        <v>1433</v>
      </c>
      <c r="M1870" s="4">
        <v>43962</v>
      </c>
      <c r="N1870" s="19">
        <f>IF(M1870="","",MONTH(M1870))</f>
        <v>5</v>
      </c>
      <c r="O1870" s="1" t="str">
        <f>VLOOKUP(N1870,[1]Mestre!$B$2:$C$13,2,FALSE)</f>
        <v>Trimestre 2</v>
      </c>
      <c r="Q1870"/>
      <c r="R1870"/>
      <c r="S1870"/>
    </row>
    <row r="1871" spans="3:19" ht="15" x14ac:dyDescent="0.25">
      <c r="C1871" s="2" t="s">
        <v>1431</v>
      </c>
      <c r="D1871" s="3" t="s">
        <v>1441</v>
      </c>
      <c r="F1871" s="4">
        <v>43977</v>
      </c>
      <c r="G1871" s="5">
        <v>6012.5</v>
      </c>
      <c r="H1871" s="5">
        <v>1262.6300000000001</v>
      </c>
      <c r="K1871" s="5">
        <v>7275.13</v>
      </c>
      <c r="L1871" s="5" t="s">
        <v>1442</v>
      </c>
      <c r="M1871" s="4">
        <v>43980</v>
      </c>
      <c r="N1871" s="19">
        <f>IF(M1871="","",MONTH(M1871))</f>
        <v>5</v>
      </c>
      <c r="O1871" s="1" t="str">
        <f>VLOOKUP(N1871,[1]Mestre!$B$2:$C$13,2,FALSE)</f>
        <v>Trimestre 2</v>
      </c>
      <c r="Q1871"/>
      <c r="R1871"/>
      <c r="S1871"/>
    </row>
    <row r="1872" spans="3:19" ht="15" x14ac:dyDescent="0.25">
      <c r="C1872" s="2" t="s">
        <v>1431</v>
      </c>
      <c r="D1872" s="3" t="s">
        <v>1443</v>
      </c>
      <c r="F1872" s="4">
        <v>43997</v>
      </c>
      <c r="G1872" s="5">
        <v>6072.69</v>
      </c>
      <c r="H1872" s="5">
        <v>1275.26</v>
      </c>
      <c r="K1872" s="5">
        <v>7347.95</v>
      </c>
      <c r="L1872" s="5" t="s">
        <v>1433</v>
      </c>
      <c r="M1872" s="4">
        <v>43997</v>
      </c>
      <c r="N1872" s="19">
        <f>IF(M1872="","",MONTH(M1872))</f>
        <v>6</v>
      </c>
      <c r="O1872" s="1" t="str">
        <f>VLOOKUP(N1872,[1]Mestre!$B$2:$C$13,2,FALSE)</f>
        <v>Trimestre 2</v>
      </c>
      <c r="Q1872"/>
      <c r="R1872"/>
      <c r="S1872"/>
    </row>
    <row r="1873" spans="3:19" ht="15" x14ac:dyDescent="0.25">
      <c r="C1873" s="2" t="s">
        <v>1431</v>
      </c>
      <c r="D1873" s="3" t="s">
        <v>1444</v>
      </c>
      <c r="F1873" s="4">
        <v>44005</v>
      </c>
      <c r="G1873" s="5">
        <v>6193.49</v>
      </c>
      <c r="H1873" s="5">
        <v>1300.6300000000001</v>
      </c>
      <c r="K1873" s="5">
        <v>7494.12</v>
      </c>
      <c r="L1873" s="5" t="s">
        <v>1433</v>
      </c>
      <c r="M1873" s="4">
        <v>44011</v>
      </c>
      <c r="N1873" s="19">
        <f>IF(M1873="","",MONTH(M1873))</f>
        <v>6</v>
      </c>
      <c r="O1873" s="1" t="str">
        <f>VLOOKUP(N1873,[1]Mestre!$B$2:$C$13,2,FALSE)</f>
        <v>Trimestre 2</v>
      </c>
      <c r="Q1873"/>
      <c r="R1873"/>
      <c r="S1873"/>
    </row>
    <row r="1874" spans="3:19" ht="15" x14ac:dyDescent="0.25">
      <c r="C1874" s="2" t="s">
        <v>1431</v>
      </c>
      <c r="D1874" s="3" t="s">
        <v>1445</v>
      </c>
      <c r="F1874" s="4">
        <v>44022</v>
      </c>
      <c r="G1874" s="5">
        <v>6300.55</v>
      </c>
      <c r="H1874" s="5">
        <v>1323.12</v>
      </c>
      <c r="K1874" s="5">
        <v>7623.67</v>
      </c>
      <c r="L1874" s="5" t="s">
        <v>1433</v>
      </c>
      <c r="M1874" s="4">
        <v>44032</v>
      </c>
      <c r="N1874" s="19">
        <f>IF(M1874="","",MONTH(M1874))</f>
        <v>7</v>
      </c>
      <c r="O1874" s="1" t="str">
        <f>VLOOKUP(N1874,[1]Mestre!$B$2:$C$13,2,FALSE)</f>
        <v>Trimestre 3</v>
      </c>
      <c r="Q1874"/>
      <c r="R1874"/>
      <c r="S1874"/>
    </row>
    <row r="1875" spans="3:19" ht="15" x14ac:dyDescent="0.25">
      <c r="C1875" s="2" t="s">
        <v>1431</v>
      </c>
      <c r="D1875" s="3" t="s">
        <v>1446</v>
      </c>
      <c r="F1875" s="4">
        <v>44041</v>
      </c>
      <c r="G1875" s="5">
        <v>6404.6</v>
      </c>
      <c r="H1875" s="5">
        <v>1344.96</v>
      </c>
      <c r="K1875" s="5">
        <v>7749.56</v>
      </c>
      <c r="L1875" s="5" t="s">
        <v>1433</v>
      </c>
      <c r="M1875" s="4">
        <v>44043</v>
      </c>
      <c r="N1875" s="19">
        <f>IF(M1875="","",MONTH(M1875))</f>
        <v>7</v>
      </c>
      <c r="O1875" s="1" t="str">
        <f>VLOOKUP(N1875,[1]Mestre!$B$2:$C$13,2,FALSE)</f>
        <v>Trimestre 3</v>
      </c>
      <c r="Q1875"/>
      <c r="R1875"/>
      <c r="S1875"/>
    </row>
    <row r="1876" spans="3:19" ht="15" x14ac:dyDescent="0.25">
      <c r="C1876" s="2" t="s">
        <v>1431</v>
      </c>
      <c r="D1876" s="3" t="s">
        <v>1447</v>
      </c>
      <c r="F1876" s="4">
        <v>44055</v>
      </c>
      <c r="G1876" s="5">
        <v>9932.7099999999991</v>
      </c>
      <c r="H1876" s="5">
        <v>2085.87</v>
      </c>
      <c r="K1876" s="5">
        <v>12018.58</v>
      </c>
      <c r="L1876" s="5" t="s">
        <v>1433</v>
      </c>
      <c r="M1876" s="4">
        <v>44074</v>
      </c>
      <c r="N1876" s="19">
        <f>IF(M1876="","",MONTH(M1876))</f>
        <v>8</v>
      </c>
      <c r="O1876" s="1" t="str">
        <f>VLOOKUP(N1876,[1]Mestre!$B$2:$C$13,2,FALSE)</f>
        <v>Trimestre 3</v>
      </c>
      <c r="Q1876"/>
      <c r="R1876"/>
      <c r="S1876"/>
    </row>
    <row r="1877" spans="3:19" ht="15" x14ac:dyDescent="0.25">
      <c r="C1877" s="2" t="s">
        <v>1431</v>
      </c>
      <c r="D1877" s="3" t="s">
        <v>1448</v>
      </c>
      <c r="F1877" s="4">
        <v>44069</v>
      </c>
      <c r="G1877" s="5">
        <v>6393.88</v>
      </c>
      <c r="H1877" s="5">
        <v>1342.71</v>
      </c>
      <c r="K1877" s="5">
        <v>7736.59</v>
      </c>
      <c r="L1877" s="5" t="s">
        <v>1433</v>
      </c>
      <c r="M1877" s="4">
        <v>44074</v>
      </c>
      <c r="N1877" s="19">
        <f>IF(M1877="","",MONTH(M1877))</f>
        <v>8</v>
      </c>
      <c r="O1877" s="1" t="str">
        <f>VLOOKUP(N1877,[1]Mestre!$B$2:$C$13,2,FALSE)</f>
        <v>Trimestre 3</v>
      </c>
      <c r="Q1877"/>
      <c r="R1877"/>
      <c r="S1877"/>
    </row>
    <row r="1878" spans="3:19" ht="15" x14ac:dyDescent="0.25">
      <c r="C1878" s="2" t="s">
        <v>1431</v>
      </c>
      <c r="D1878" s="3" t="s">
        <v>1449</v>
      </c>
      <c r="F1878" s="4">
        <v>44082</v>
      </c>
      <c r="G1878" s="5">
        <v>6382.84</v>
      </c>
      <c r="H1878" s="5">
        <v>1340.4</v>
      </c>
      <c r="K1878" s="5">
        <v>7723.24</v>
      </c>
      <c r="L1878" s="5" t="s">
        <v>1433</v>
      </c>
      <c r="M1878" s="4">
        <v>44084</v>
      </c>
      <c r="N1878" s="19">
        <f>IF(M1878="","",MONTH(M1878))</f>
        <v>9</v>
      </c>
      <c r="O1878" s="1" t="str">
        <f>VLOOKUP(N1878,[1]Mestre!$B$2:$C$13,2,FALSE)</f>
        <v>Trimestre 3</v>
      </c>
      <c r="Q1878"/>
      <c r="R1878"/>
      <c r="S1878"/>
    </row>
    <row r="1879" spans="3:19" ht="15" x14ac:dyDescent="0.25">
      <c r="C1879" s="2" t="s">
        <v>1431</v>
      </c>
      <c r="D1879" s="3" t="s">
        <v>1450</v>
      </c>
      <c r="F1879" s="4">
        <v>44095</v>
      </c>
      <c r="G1879" s="5">
        <v>6228.73</v>
      </c>
      <c r="H1879" s="5">
        <v>1308.03</v>
      </c>
      <c r="K1879" s="5">
        <v>7536.76</v>
      </c>
      <c r="L1879" s="5" t="s">
        <v>1433</v>
      </c>
      <c r="M1879" s="4">
        <v>44103</v>
      </c>
      <c r="N1879" s="19">
        <f>IF(M1879="","",MONTH(M1879))</f>
        <v>9</v>
      </c>
      <c r="O1879" s="1" t="str">
        <f>VLOOKUP(N1879,[1]Mestre!$B$2:$C$13,2,FALSE)</f>
        <v>Trimestre 3</v>
      </c>
      <c r="Q1879"/>
      <c r="R1879"/>
      <c r="S1879"/>
    </row>
    <row r="1880" spans="3:19" ht="15" x14ac:dyDescent="0.25">
      <c r="C1880" s="2" t="s">
        <v>1431</v>
      </c>
      <c r="D1880" s="3" t="s">
        <v>1451</v>
      </c>
      <c r="F1880" s="4">
        <v>44110</v>
      </c>
      <c r="G1880" s="5">
        <v>8265.4500000000007</v>
      </c>
      <c r="H1880" s="5">
        <v>1735.75</v>
      </c>
      <c r="K1880" s="5">
        <v>10001.200000000001</v>
      </c>
      <c r="L1880" s="5" t="s">
        <v>1433</v>
      </c>
      <c r="M1880" s="4">
        <v>44112</v>
      </c>
      <c r="N1880" s="19">
        <f>IF(M1880="","",MONTH(M1880))</f>
        <v>10</v>
      </c>
      <c r="O1880" s="1" t="str">
        <f>VLOOKUP(N1880,[1]Mestre!$B$2:$C$13,2,FALSE)</f>
        <v>Trimestre 4</v>
      </c>
      <c r="Q1880"/>
      <c r="R1880"/>
      <c r="S1880"/>
    </row>
    <row r="1881" spans="3:19" ht="15" x14ac:dyDescent="0.25">
      <c r="C1881" s="2" t="s">
        <v>1431</v>
      </c>
      <c r="D1881" s="3" t="s">
        <v>1452</v>
      </c>
      <c r="F1881" s="4">
        <v>44116</v>
      </c>
      <c r="G1881" s="5">
        <v>6205.05</v>
      </c>
      <c r="H1881" s="5">
        <v>1303.06</v>
      </c>
      <c r="K1881" s="5">
        <v>7508.11</v>
      </c>
      <c r="L1881" s="5" t="s">
        <v>1453</v>
      </c>
      <c r="M1881" s="4">
        <v>44130</v>
      </c>
      <c r="N1881" s="19">
        <f>IF(M1881="","",MONTH(M1881))</f>
        <v>10</v>
      </c>
      <c r="O1881" s="1" t="str">
        <f>VLOOKUP(N1881,[1]Mestre!$B$2:$C$13,2,FALSE)</f>
        <v>Trimestre 4</v>
      </c>
      <c r="Q1881"/>
      <c r="R1881"/>
      <c r="S1881"/>
    </row>
    <row r="1882" spans="3:19" ht="15" x14ac:dyDescent="0.25">
      <c r="C1882" s="2" t="s">
        <v>1431</v>
      </c>
      <c r="D1882" s="3" t="s">
        <v>1454</v>
      </c>
      <c r="F1882" s="4">
        <v>44152</v>
      </c>
      <c r="G1882" s="5">
        <v>6130.46</v>
      </c>
      <c r="H1882" s="5">
        <v>1287.4000000000001</v>
      </c>
      <c r="K1882" s="5">
        <v>7417.86</v>
      </c>
      <c r="L1882" s="5" t="s">
        <v>1433</v>
      </c>
      <c r="M1882" s="4">
        <v>44155</v>
      </c>
      <c r="N1882" s="19">
        <f>IF(M1882="","",MONTH(M1882))</f>
        <v>11</v>
      </c>
      <c r="O1882" s="1" t="str">
        <f>VLOOKUP(N1882,[1]Mestre!$B$2:$C$13,2,FALSE)</f>
        <v>Trimestre 4</v>
      </c>
      <c r="Q1882"/>
      <c r="R1882"/>
      <c r="S1882"/>
    </row>
    <row r="1883" spans="3:19" ht="15" x14ac:dyDescent="0.25">
      <c r="C1883" s="2" t="s">
        <v>1431</v>
      </c>
      <c r="D1883" s="3" t="s">
        <v>1455</v>
      </c>
      <c r="F1883" s="4">
        <v>44155</v>
      </c>
      <c r="G1883" s="5">
        <v>6860.56</v>
      </c>
      <c r="H1883" s="5">
        <v>1440.72</v>
      </c>
      <c r="K1883" s="5">
        <v>8301.2800000000007</v>
      </c>
      <c r="L1883" s="5" t="s">
        <v>1433</v>
      </c>
      <c r="M1883" s="4">
        <v>44162</v>
      </c>
      <c r="N1883" s="19">
        <f>IF(M1883="","",MONTH(M1883))</f>
        <v>11</v>
      </c>
      <c r="O1883" s="1" t="str">
        <f>VLOOKUP(N1883,[1]Mestre!$B$2:$C$13,2,FALSE)</f>
        <v>Trimestre 4</v>
      </c>
      <c r="Q1883"/>
      <c r="R1883"/>
      <c r="S1883"/>
    </row>
    <row r="1884" spans="3:19" ht="15" x14ac:dyDescent="0.25">
      <c r="C1884" s="2" t="s">
        <v>1456</v>
      </c>
      <c r="D1884" s="3" t="s">
        <v>1457</v>
      </c>
      <c r="F1884" s="4">
        <v>43861</v>
      </c>
      <c r="G1884" s="5">
        <v>28.32</v>
      </c>
      <c r="H1884" s="5">
        <v>2.83</v>
      </c>
      <c r="K1884" s="5">
        <v>31.15</v>
      </c>
      <c r="L1884" s="5" t="s">
        <v>1458</v>
      </c>
      <c r="M1884" s="4">
        <v>43874</v>
      </c>
      <c r="N1884" s="19">
        <f>IF(M1884="","",MONTH(M1884))</f>
        <v>2</v>
      </c>
      <c r="O1884" s="1" t="str">
        <f>VLOOKUP(N1884,[1]Mestre!$B$2:$C$13,2,FALSE)</f>
        <v>Trimestre 1</v>
      </c>
      <c r="Q1884"/>
      <c r="R1884"/>
      <c r="S1884"/>
    </row>
    <row r="1885" spans="3:19" ht="15" x14ac:dyDescent="0.25">
      <c r="C1885" s="2" t="s">
        <v>1456</v>
      </c>
      <c r="D1885" s="3" t="s">
        <v>1459</v>
      </c>
      <c r="F1885" s="4">
        <v>43890</v>
      </c>
      <c r="G1885" s="5">
        <v>42.84</v>
      </c>
      <c r="H1885" s="5">
        <v>4.28</v>
      </c>
      <c r="K1885" s="5">
        <v>47.12</v>
      </c>
      <c r="L1885" s="5" t="s">
        <v>1460</v>
      </c>
      <c r="M1885" s="4">
        <v>43890</v>
      </c>
      <c r="N1885" s="19">
        <f>IF(M1885="","",MONTH(M1885))</f>
        <v>2</v>
      </c>
      <c r="O1885" s="1" t="str">
        <f>VLOOKUP(N1885,[1]Mestre!$B$2:$C$13,2,FALSE)</f>
        <v>Trimestre 1</v>
      </c>
      <c r="Q1885"/>
      <c r="R1885"/>
      <c r="S1885"/>
    </row>
    <row r="1886" spans="3:19" ht="15" x14ac:dyDescent="0.25">
      <c r="C1886" s="2" t="s">
        <v>1456</v>
      </c>
      <c r="D1886" s="3" t="s">
        <v>1461</v>
      </c>
      <c r="F1886" s="4">
        <v>43921</v>
      </c>
      <c r="G1886" s="5">
        <v>35.700000000000003</v>
      </c>
      <c r="H1886" s="5">
        <v>3.57</v>
      </c>
      <c r="K1886" s="5">
        <v>39.270000000000003</v>
      </c>
      <c r="L1886" s="5" t="s">
        <v>1460</v>
      </c>
      <c r="M1886" s="4">
        <v>43921</v>
      </c>
      <c r="N1886" s="19">
        <f>IF(M1886="","",MONTH(M1886))</f>
        <v>3</v>
      </c>
      <c r="O1886" s="1" t="str">
        <f>VLOOKUP(N1886,[1]Mestre!$B$2:$C$13,2,FALSE)</f>
        <v>Trimestre 1</v>
      </c>
      <c r="Q1886"/>
      <c r="R1886"/>
      <c r="S1886"/>
    </row>
    <row r="1887" spans="3:19" ht="15" x14ac:dyDescent="0.25">
      <c r="C1887" s="2" t="s">
        <v>1456</v>
      </c>
      <c r="D1887" s="3" t="s">
        <v>1462</v>
      </c>
      <c r="F1887" s="4">
        <v>43982</v>
      </c>
      <c r="G1887" s="5">
        <v>7.14</v>
      </c>
      <c r="H1887" s="5">
        <v>0.71</v>
      </c>
      <c r="K1887" s="5">
        <v>7.85</v>
      </c>
      <c r="L1887" s="5" t="s">
        <v>1463</v>
      </c>
      <c r="M1887" s="4">
        <v>43982</v>
      </c>
      <c r="N1887" s="19">
        <f>IF(M1887="","",MONTH(M1887))</f>
        <v>5</v>
      </c>
      <c r="O1887" s="1" t="str">
        <f>VLOOKUP(N1887,[1]Mestre!$B$2:$C$13,2,FALSE)</f>
        <v>Trimestre 2</v>
      </c>
      <c r="Q1887"/>
      <c r="R1887"/>
      <c r="S1887"/>
    </row>
    <row r="1888" spans="3:19" ht="15" x14ac:dyDescent="0.25">
      <c r="C1888" s="2" t="s">
        <v>1456</v>
      </c>
      <c r="D1888" s="3" t="s">
        <v>1464</v>
      </c>
      <c r="F1888" s="4">
        <v>44012</v>
      </c>
      <c r="G1888" s="5">
        <v>67.83</v>
      </c>
      <c r="H1888" s="5">
        <v>6.78</v>
      </c>
      <c r="K1888" s="5">
        <v>74.61</v>
      </c>
      <c r="L1888" s="5" t="s">
        <v>1460</v>
      </c>
      <c r="M1888" s="4">
        <v>44012</v>
      </c>
      <c r="N1888" s="19">
        <f>IF(M1888="","",MONTH(M1888))</f>
        <v>6</v>
      </c>
      <c r="O1888" s="1" t="str">
        <f>VLOOKUP(N1888,[1]Mestre!$B$2:$C$13,2,FALSE)</f>
        <v>Trimestre 2</v>
      </c>
      <c r="Q1888"/>
      <c r="R1888"/>
      <c r="S1888"/>
    </row>
    <row r="1889" spans="3:19" ht="15" x14ac:dyDescent="0.25">
      <c r="C1889" s="2" t="s">
        <v>1456</v>
      </c>
      <c r="D1889" s="3" t="s">
        <v>1465</v>
      </c>
      <c r="F1889" s="4">
        <v>44043</v>
      </c>
      <c r="G1889" s="5">
        <v>103.53</v>
      </c>
      <c r="H1889" s="5">
        <v>10.35</v>
      </c>
      <c r="K1889" s="5">
        <v>113.88</v>
      </c>
      <c r="L1889" s="5" t="s">
        <v>1460</v>
      </c>
      <c r="M1889" s="4">
        <v>44043</v>
      </c>
      <c r="N1889" s="19">
        <f>IF(M1889="","",MONTH(M1889))</f>
        <v>7</v>
      </c>
      <c r="O1889" s="1" t="str">
        <f>VLOOKUP(N1889,[1]Mestre!$B$2:$C$13,2,FALSE)</f>
        <v>Trimestre 3</v>
      </c>
      <c r="Q1889"/>
      <c r="R1889"/>
      <c r="S1889"/>
    </row>
    <row r="1890" spans="3:19" ht="15" x14ac:dyDescent="0.25">
      <c r="C1890" s="2" t="s">
        <v>1456</v>
      </c>
      <c r="D1890" s="3" t="s">
        <v>1466</v>
      </c>
      <c r="F1890" s="4">
        <v>44074</v>
      </c>
      <c r="G1890" s="5">
        <v>135.55000000000001</v>
      </c>
      <c r="H1890" s="5">
        <v>13.94</v>
      </c>
      <c r="K1890" s="5">
        <v>149.49</v>
      </c>
      <c r="L1890" s="5" t="s">
        <v>1460</v>
      </c>
      <c r="M1890" s="4">
        <v>44074</v>
      </c>
      <c r="N1890" s="19">
        <f>IF(M1890="","",MONTH(M1890))</f>
        <v>8</v>
      </c>
      <c r="O1890" s="1" t="str">
        <f>VLOOKUP(N1890,[1]Mestre!$B$2:$C$13,2,FALSE)</f>
        <v>Trimestre 3</v>
      </c>
      <c r="Q1890"/>
      <c r="R1890"/>
      <c r="S1890"/>
    </row>
    <row r="1891" spans="3:19" ht="15" x14ac:dyDescent="0.25">
      <c r="C1891" s="2" t="s">
        <v>1456</v>
      </c>
      <c r="D1891" s="3" t="s">
        <v>1467</v>
      </c>
      <c r="F1891" s="4">
        <v>44104</v>
      </c>
      <c r="G1891" s="5">
        <v>174.71</v>
      </c>
      <c r="H1891" s="5">
        <v>18.23</v>
      </c>
      <c r="K1891" s="5">
        <v>192.94</v>
      </c>
      <c r="L1891" s="5" t="s">
        <v>1458</v>
      </c>
      <c r="M1891" s="4">
        <v>44104</v>
      </c>
      <c r="N1891" s="19">
        <f>IF(M1891="","",MONTH(M1891))</f>
        <v>9</v>
      </c>
      <c r="O1891" s="1" t="str">
        <f>VLOOKUP(N1891,[1]Mestre!$B$2:$C$13,2,FALSE)</f>
        <v>Trimestre 3</v>
      </c>
      <c r="Q1891"/>
      <c r="R1891"/>
      <c r="S1891"/>
    </row>
    <row r="1892" spans="3:19" ht="15" x14ac:dyDescent="0.25">
      <c r="C1892" s="2" t="s">
        <v>1456</v>
      </c>
      <c r="D1892" s="3" t="s">
        <v>1468</v>
      </c>
      <c r="F1892" s="4">
        <v>44135</v>
      </c>
      <c r="G1892" s="5">
        <v>53.55</v>
      </c>
      <c r="H1892" s="5">
        <v>5.36</v>
      </c>
      <c r="K1892" s="5">
        <v>58.91</v>
      </c>
      <c r="L1892" s="5" t="s">
        <v>1458</v>
      </c>
      <c r="M1892" s="4">
        <v>44135</v>
      </c>
      <c r="N1892" s="19">
        <f>IF(M1892="","",MONTH(M1892))</f>
        <v>10</v>
      </c>
      <c r="O1892" s="1" t="str">
        <f>VLOOKUP(N1892,[1]Mestre!$B$2:$C$13,2,FALSE)</f>
        <v>Trimestre 4</v>
      </c>
      <c r="Q1892"/>
      <c r="R1892"/>
      <c r="S1892"/>
    </row>
    <row r="1893" spans="3:19" ht="15" x14ac:dyDescent="0.25">
      <c r="C1893" s="2" t="s">
        <v>1456</v>
      </c>
      <c r="D1893" s="3">
        <v>201100182176</v>
      </c>
      <c r="F1893" s="4">
        <v>44196</v>
      </c>
      <c r="G1893" s="5">
        <v>14.28</v>
      </c>
      <c r="H1893" s="5">
        <v>1.43</v>
      </c>
      <c r="K1893" s="5">
        <v>15.71</v>
      </c>
      <c r="L1893" s="5" t="s">
        <v>1469</v>
      </c>
      <c r="M1893" s="4">
        <v>44196</v>
      </c>
      <c r="N1893" s="19">
        <f>IF(M1893="","",MONTH(M1893))</f>
        <v>12</v>
      </c>
      <c r="O1893" s="1" t="str">
        <f>VLOOKUP(N1893,[1]Mestre!$B$2:$C$13,2,FALSE)</f>
        <v>Trimestre 4</v>
      </c>
      <c r="Q1893"/>
      <c r="R1893"/>
      <c r="S1893"/>
    </row>
    <row r="1894" spans="3:19" ht="15" x14ac:dyDescent="0.25">
      <c r="C1894" s="2" t="s">
        <v>1456</v>
      </c>
      <c r="D1894" s="3">
        <v>201100185780</v>
      </c>
      <c r="F1894" s="4">
        <v>44196</v>
      </c>
      <c r="G1894" s="5">
        <v>7.14</v>
      </c>
      <c r="H1894" s="5">
        <v>0.71</v>
      </c>
      <c r="K1894" s="5">
        <v>7.85</v>
      </c>
      <c r="L1894" s="5" t="s">
        <v>1458</v>
      </c>
      <c r="M1894" s="4">
        <v>44196</v>
      </c>
      <c r="N1894" s="19">
        <f>IF(M1894="","",MONTH(M1894))</f>
        <v>12</v>
      </c>
      <c r="O1894" s="1" t="str">
        <f>VLOOKUP(N1894,[1]Mestre!$B$2:$C$13,2,FALSE)</f>
        <v>Trimestre 4</v>
      </c>
      <c r="Q1894"/>
      <c r="R1894"/>
      <c r="S1894"/>
    </row>
    <row r="1895" spans="3:19" ht="15" x14ac:dyDescent="0.25">
      <c r="C1895" s="2" t="s">
        <v>1456</v>
      </c>
      <c r="D1895" s="3">
        <v>201100191609</v>
      </c>
      <c r="F1895" s="4">
        <v>44196</v>
      </c>
      <c r="G1895" s="5">
        <v>7.14</v>
      </c>
      <c r="H1895" s="5">
        <v>0.71</v>
      </c>
      <c r="K1895" s="5">
        <v>7.85</v>
      </c>
      <c r="L1895" s="5" t="s">
        <v>1458</v>
      </c>
      <c r="M1895" s="4">
        <v>44196</v>
      </c>
      <c r="N1895" s="19">
        <f>IF(M1895="","",MONTH(M1895))</f>
        <v>12</v>
      </c>
      <c r="O1895" s="1" t="str">
        <f>VLOOKUP(N1895,[1]Mestre!$B$2:$C$13,2,FALSE)</f>
        <v>Trimestre 4</v>
      </c>
      <c r="Q1895"/>
      <c r="R1895"/>
      <c r="S1895"/>
    </row>
    <row r="1896" spans="3:19" ht="15" x14ac:dyDescent="0.25">
      <c r="C1896" s="2" t="s">
        <v>1470</v>
      </c>
      <c r="D1896" s="3" t="s">
        <v>1471</v>
      </c>
      <c r="F1896" s="4">
        <v>43831</v>
      </c>
      <c r="G1896" s="5">
        <v>1029.3800000000001</v>
      </c>
      <c r="H1896" s="5">
        <v>212.68</v>
      </c>
      <c r="K1896" s="5">
        <v>1242.06</v>
      </c>
      <c r="L1896" s="5" t="s">
        <v>1472</v>
      </c>
      <c r="M1896" s="4">
        <v>43844</v>
      </c>
      <c r="N1896" s="19">
        <f>IF(M1896="","",MONTH(M1896))</f>
        <v>1</v>
      </c>
      <c r="O1896" s="1" t="str">
        <f>VLOOKUP(N1896,[1]Mestre!$B$2:$C$13,2,FALSE)</f>
        <v>Trimestre 1</v>
      </c>
      <c r="Q1896"/>
      <c r="R1896"/>
      <c r="S1896"/>
    </row>
    <row r="1897" spans="3:19" ht="15" x14ac:dyDescent="0.25">
      <c r="C1897" s="2" t="s">
        <v>1470</v>
      </c>
      <c r="D1897" s="3" t="s">
        <v>1473</v>
      </c>
      <c r="F1897" s="4">
        <v>43838</v>
      </c>
      <c r="G1897" s="5">
        <v>1095.69</v>
      </c>
      <c r="H1897" s="5">
        <v>225.13</v>
      </c>
      <c r="K1897" s="5">
        <v>1320.82</v>
      </c>
      <c r="L1897" s="5" t="s">
        <v>1474</v>
      </c>
      <c r="M1897" s="4">
        <v>43858</v>
      </c>
      <c r="N1897" s="19">
        <f>IF(M1897="","",MONTH(M1897))</f>
        <v>1</v>
      </c>
      <c r="O1897" s="1" t="str">
        <f>VLOOKUP(N1897,[1]Mestre!$B$2:$C$13,2,FALSE)</f>
        <v>Trimestre 1</v>
      </c>
      <c r="Q1897"/>
      <c r="R1897"/>
      <c r="S1897"/>
    </row>
    <row r="1898" spans="3:19" ht="15" x14ac:dyDescent="0.25">
      <c r="C1898" s="2" t="s">
        <v>1470</v>
      </c>
      <c r="D1898" s="3" t="s">
        <v>1475</v>
      </c>
      <c r="F1898" s="4">
        <v>43852</v>
      </c>
      <c r="G1898" s="5">
        <v>487.22</v>
      </c>
      <c r="H1898" s="5">
        <v>102.32</v>
      </c>
      <c r="K1898" s="5">
        <v>589.54</v>
      </c>
      <c r="L1898" s="5" t="s">
        <v>1193</v>
      </c>
      <c r="M1898" s="4">
        <v>43861</v>
      </c>
      <c r="N1898" s="19">
        <f>IF(M1898="","",MONTH(M1898))</f>
        <v>1</v>
      </c>
      <c r="O1898" s="1" t="str">
        <f>VLOOKUP(N1898,[1]Mestre!$B$2:$C$13,2,FALSE)</f>
        <v>Trimestre 1</v>
      </c>
      <c r="Q1898"/>
      <c r="R1898"/>
      <c r="S1898"/>
    </row>
    <row r="1899" spans="3:19" ht="15" x14ac:dyDescent="0.25">
      <c r="C1899" s="2" t="s">
        <v>1470</v>
      </c>
      <c r="D1899" s="3" t="s">
        <v>1476</v>
      </c>
      <c r="F1899" s="4">
        <v>43873</v>
      </c>
      <c r="G1899" s="5">
        <v>983.7</v>
      </c>
      <c r="H1899" s="5">
        <v>203.08</v>
      </c>
      <c r="K1899" s="5">
        <v>1186.78</v>
      </c>
      <c r="L1899" s="5" t="s">
        <v>1193</v>
      </c>
      <c r="M1899" s="4">
        <v>43886</v>
      </c>
      <c r="N1899" s="19">
        <f>IF(M1899="","",MONTH(M1899))</f>
        <v>2</v>
      </c>
      <c r="O1899" s="1" t="str">
        <f>VLOOKUP(N1899,[1]Mestre!$B$2:$C$13,2,FALSE)</f>
        <v>Trimestre 1</v>
      </c>
      <c r="Q1899"/>
      <c r="R1899"/>
      <c r="S1899"/>
    </row>
    <row r="1900" spans="3:19" ht="15" x14ac:dyDescent="0.25">
      <c r="C1900" s="2" t="s">
        <v>1470</v>
      </c>
      <c r="D1900" s="3" t="s">
        <v>1477</v>
      </c>
      <c r="F1900" s="4">
        <v>43880</v>
      </c>
      <c r="G1900" s="5">
        <v>1106.43</v>
      </c>
      <c r="H1900" s="5">
        <v>227.48</v>
      </c>
      <c r="K1900" s="5">
        <v>1333.91</v>
      </c>
      <c r="L1900" s="5" t="s">
        <v>1193</v>
      </c>
      <c r="M1900" s="4">
        <v>43886</v>
      </c>
      <c r="N1900" s="19">
        <f>IF(M1900="","",MONTH(M1900))</f>
        <v>2</v>
      </c>
      <c r="O1900" s="1" t="str">
        <f>VLOOKUP(N1900,[1]Mestre!$B$2:$C$13,2,FALSE)</f>
        <v>Trimestre 1</v>
      </c>
      <c r="Q1900"/>
      <c r="R1900"/>
      <c r="S1900"/>
    </row>
    <row r="1901" spans="3:19" ht="15" x14ac:dyDescent="0.25">
      <c r="C1901" s="2" t="s">
        <v>1470</v>
      </c>
      <c r="D1901" s="3" t="s">
        <v>1478</v>
      </c>
      <c r="F1901" s="4">
        <v>43889</v>
      </c>
      <c r="G1901" s="5">
        <v>497.5</v>
      </c>
      <c r="H1901" s="5">
        <v>104.48</v>
      </c>
      <c r="K1901" s="5">
        <v>601.98</v>
      </c>
      <c r="L1901" s="5" t="s">
        <v>1193</v>
      </c>
      <c r="M1901" s="4">
        <v>43890</v>
      </c>
      <c r="N1901" s="19">
        <f>IF(M1901="","",MONTH(M1901))</f>
        <v>2</v>
      </c>
      <c r="O1901" s="1" t="str">
        <f>VLOOKUP(N1901,[1]Mestre!$B$2:$C$13,2,FALSE)</f>
        <v>Trimestre 1</v>
      </c>
      <c r="Q1901"/>
      <c r="R1901"/>
      <c r="S1901"/>
    </row>
    <row r="1902" spans="3:19" ht="15" x14ac:dyDescent="0.25">
      <c r="C1902" s="2" t="s">
        <v>1470</v>
      </c>
      <c r="D1902" s="3" t="s">
        <v>1479</v>
      </c>
      <c r="F1902" s="4">
        <v>43891</v>
      </c>
      <c r="G1902" s="5">
        <v>1020.52</v>
      </c>
      <c r="H1902" s="5">
        <v>210.81</v>
      </c>
      <c r="K1902" s="5">
        <v>1231.33</v>
      </c>
      <c r="L1902" s="5" t="s">
        <v>1193</v>
      </c>
      <c r="M1902" s="4">
        <v>43903</v>
      </c>
      <c r="N1902" s="19">
        <f>IF(M1902="","",MONTH(M1902))</f>
        <v>3</v>
      </c>
      <c r="O1902" s="1" t="str">
        <f>VLOOKUP(N1902,[1]Mestre!$B$2:$C$13,2,FALSE)</f>
        <v>Trimestre 1</v>
      </c>
      <c r="Q1902"/>
      <c r="R1902"/>
      <c r="S1902"/>
    </row>
    <row r="1903" spans="3:19" ht="15" x14ac:dyDescent="0.25">
      <c r="C1903" s="2" t="s">
        <v>1470</v>
      </c>
      <c r="D1903" s="3" t="s">
        <v>1480</v>
      </c>
      <c r="F1903" s="4">
        <v>43898</v>
      </c>
      <c r="G1903" s="5">
        <v>1112.3499999999999</v>
      </c>
      <c r="H1903" s="5">
        <v>231.97</v>
      </c>
      <c r="K1903" s="5">
        <v>1344.32</v>
      </c>
      <c r="L1903" s="5" t="s">
        <v>1193</v>
      </c>
      <c r="M1903" s="4">
        <v>43898</v>
      </c>
      <c r="N1903" s="19">
        <f>IF(M1903="","",MONTH(M1903))</f>
        <v>3</v>
      </c>
      <c r="O1903" s="1" t="str">
        <f>VLOOKUP(N1903,[1]Mestre!$B$2:$C$13,2,FALSE)</f>
        <v>Trimestre 1</v>
      </c>
      <c r="Q1903"/>
      <c r="R1903"/>
      <c r="S1903"/>
    </row>
    <row r="1904" spans="3:19" ht="15" x14ac:dyDescent="0.25">
      <c r="C1904" s="2" t="s">
        <v>1470</v>
      </c>
      <c r="D1904" s="3" t="s">
        <v>1481</v>
      </c>
      <c r="F1904" s="4">
        <v>43912</v>
      </c>
      <c r="G1904" s="5">
        <v>492.35</v>
      </c>
      <c r="H1904" s="5">
        <v>103.39</v>
      </c>
      <c r="K1904" s="5">
        <v>595.74</v>
      </c>
      <c r="L1904" s="5" t="s">
        <v>1193</v>
      </c>
      <c r="M1904" s="4">
        <v>43916</v>
      </c>
      <c r="N1904" s="19">
        <f>IF(M1904="","",MONTH(M1904))</f>
        <v>3</v>
      </c>
      <c r="O1904" s="1" t="str">
        <f>VLOOKUP(N1904,[1]Mestre!$B$2:$C$13,2,FALSE)</f>
        <v>Trimestre 1</v>
      </c>
      <c r="Q1904"/>
      <c r="R1904"/>
      <c r="S1904"/>
    </row>
    <row r="1905" spans="3:19" ht="15" x14ac:dyDescent="0.25">
      <c r="C1905" s="2" t="s">
        <v>1470</v>
      </c>
      <c r="D1905" s="3" t="s">
        <v>1482</v>
      </c>
      <c r="F1905" s="4">
        <v>43929</v>
      </c>
      <c r="G1905" s="5">
        <v>1237.29</v>
      </c>
      <c r="H1905" s="5">
        <v>246.8</v>
      </c>
      <c r="K1905" s="5">
        <v>1484.09</v>
      </c>
      <c r="L1905" s="5" t="s">
        <v>1193</v>
      </c>
      <c r="M1905" s="4">
        <v>43936</v>
      </c>
      <c r="N1905" s="19">
        <f>IF(M1905="","",MONTH(M1905))</f>
        <v>4</v>
      </c>
      <c r="O1905" s="1" t="str">
        <f>VLOOKUP(N1905,[1]Mestre!$B$2:$C$13,2,FALSE)</f>
        <v>Trimestre 2</v>
      </c>
      <c r="Q1905"/>
      <c r="R1905"/>
      <c r="S1905"/>
    </row>
    <row r="1906" spans="3:19" ht="15" x14ac:dyDescent="0.25">
      <c r="C1906" s="2" t="s">
        <v>1470</v>
      </c>
      <c r="D1906" s="3" t="s">
        <v>1483</v>
      </c>
      <c r="F1906" s="4">
        <v>43936</v>
      </c>
      <c r="G1906" s="5">
        <v>988.45</v>
      </c>
      <c r="H1906" s="5">
        <v>204.08</v>
      </c>
      <c r="K1906" s="5">
        <v>1192.53</v>
      </c>
      <c r="L1906" s="5" t="s">
        <v>1193</v>
      </c>
      <c r="M1906" s="4">
        <v>43936</v>
      </c>
      <c r="N1906" s="19">
        <f>IF(M1906="","",MONTH(M1906))</f>
        <v>4</v>
      </c>
      <c r="O1906" s="1" t="str">
        <f>VLOOKUP(N1906,[1]Mestre!$B$2:$C$13,2,FALSE)</f>
        <v>Trimestre 2</v>
      </c>
      <c r="Q1906"/>
      <c r="R1906"/>
      <c r="S1906"/>
    </row>
    <row r="1907" spans="3:19" ht="15" x14ac:dyDescent="0.25">
      <c r="C1907" s="2" t="s">
        <v>1470</v>
      </c>
      <c r="D1907" s="3" t="s">
        <v>1484</v>
      </c>
      <c r="F1907" s="4">
        <v>43943</v>
      </c>
      <c r="G1907" s="5">
        <v>480.16</v>
      </c>
      <c r="H1907" s="5">
        <v>100.83</v>
      </c>
      <c r="K1907" s="5">
        <v>580.99</v>
      </c>
      <c r="L1907" s="5" t="s">
        <v>1485</v>
      </c>
      <c r="M1907" s="4">
        <v>43951</v>
      </c>
      <c r="N1907" s="19">
        <f>IF(M1907="","",MONTH(M1907))</f>
        <v>4</v>
      </c>
      <c r="O1907" s="1" t="str">
        <f>VLOOKUP(N1907,[1]Mestre!$B$2:$C$13,2,FALSE)</f>
        <v>Trimestre 2</v>
      </c>
      <c r="Q1907"/>
      <c r="R1907"/>
      <c r="S1907"/>
    </row>
    <row r="1908" spans="3:19" ht="15" x14ac:dyDescent="0.25">
      <c r="C1908" s="2" t="s">
        <v>1470</v>
      </c>
      <c r="D1908" s="3" t="s">
        <v>1486</v>
      </c>
      <c r="F1908" s="4">
        <v>43952</v>
      </c>
      <c r="G1908" s="5">
        <v>1102.47</v>
      </c>
      <c r="H1908" s="5">
        <v>228.02</v>
      </c>
      <c r="K1908" s="5">
        <v>1330.49</v>
      </c>
      <c r="L1908" s="5" t="s">
        <v>1193</v>
      </c>
      <c r="M1908" s="4">
        <v>43965</v>
      </c>
      <c r="N1908" s="19">
        <f>IF(M1908="","",MONTH(M1908))</f>
        <v>5</v>
      </c>
      <c r="O1908" s="1" t="str">
        <f>VLOOKUP(N1908,[1]Mestre!$B$2:$C$13,2,FALSE)</f>
        <v>Trimestre 2</v>
      </c>
      <c r="Q1908"/>
      <c r="R1908"/>
      <c r="S1908"/>
    </row>
    <row r="1909" spans="3:19" ht="15" x14ac:dyDescent="0.25">
      <c r="C1909" s="2" t="s">
        <v>1470</v>
      </c>
      <c r="D1909" s="3" t="s">
        <v>1487</v>
      </c>
      <c r="F1909" s="4">
        <v>43959</v>
      </c>
      <c r="G1909" s="5">
        <v>131.22</v>
      </c>
      <c r="H1909" s="5">
        <v>27.56</v>
      </c>
      <c r="K1909" s="5">
        <v>158.78</v>
      </c>
      <c r="L1909" s="5" t="s">
        <v>1193</v>
      </c>
      <c r="M1909" s="4">
        <v>43965</v>
      </c>
      <c r="N1909" s="19">
        <f>IF(M1909="","",MONTH(M1909))</f>
        <v>5</v>
      </c>
      <c r="O1909" s="1" t="str">
        <f>VLOOKUP(N1909,[1]Mestre!$B$2:$C$13,2,FALSE)</f>
        <v>Trimestre 2</v>
      </c>
      <c r="Q1909"/>
      <c r="R1909"/>
      <c r="S1909"/>
    </row>
    <row r="1910" spans="3:19" ht="15" x14ac:dyDescent="0.25">
      <c r="C1910" s="2" t="s">
        <v>1470</v>
      </c>
      <c r="D1910" s="3" t="s">
        <v>1488</v>
      </c>
      <c r="F1910" s="4">
        <v>43959</v>
      </c>
      <c r="G1910" s="5">
        <v>1439.97</v>
      </c>
      <c r="H1910" s="5">
        <v>289.36</v>
      </c>
      <c r="K1910" s="5">
        <v>1729.33</v>
      </c>
      <c r="L1910" s="5" t="s">
        <v>1193</v>
      </c>
      <c r="M1910" s="4">
        <v>43966</v>
      </c>
      <c r="N1910" s="19">
        <f>IF(M1910="","",MONTH(M1910))</f>
        <v>5</v>
      </c>
      <c r="O1910" s="1" t="str">
        <f>VLOOKUP(N1910,[1]Mestre!$B$2:$C$13,2,FALSE)</f>
        <v>Trimestre 2</v>
      </c>
      <c r="Q1910"/>
      <c r="R1910"/>
      <c r="S1910"/>
    </row>
    <row r="1911" spans="3:19" ht="15" x14ac:dyDescent="0.25">
      <c r="C1911" s="2" t="s">
        <v>1470</v>
      </c>
      <c r="D1911" s="3" t="s">
        <v>1489</v>
      </c>
      <c r="F1911" s="4">
        <v>43983</v>
      </c>
      <c r="G1911" s="5">
        <v>369.85</v>
      </c>
      <c r="H1911" s="5">
        <v>77.67</v>
      </c>
      <c r="K1911" s="5">
        <v>447.52</v>
      </c>
      <c r="L1911" s="5" t="s">
        <v>1193</v>
      </c>
      <c r="M1911" s="4">
        <v>44001</v>
      </c>
      <c r="N1911" s="19">
        <f>IF(M1911="","",MONTH(M1911))</f>
        <v>6</v>
      </c>
      <c r="O1911" s="1" t="str">
        <f>VLOOKUP(N1911,[1]Mestre!$B$2:$C$13,2,FALSE)</f>
        <v>Trimestre 2</v>
      </c>
      <c r="Q1911"/>
      <c r="R1911"/>
      <c r="S1911"/>
    </row>
    <row r="1912" spans="3:19" ht="15" x14ac:dyDescent="0.25">
      <c r="C1912" s="2" t="s">
        <v>1470</v>
      </c>
      <c r="D1912" s="3" t="s">
        <v>1490</v>
      </c>
      <c r="F1912" s="4">
        <v>43983</v>
      </c>
      <c r="G1912" s="5">
        <v>691.99</v>
      </c>
      <c r="H1912" s="5">
        <v>141.82</v>
      </c>
      <c r="K1912" s="5">
        <v>833.81</v>
      </c>
      <c r="L1912" s="5" t="s">
        <v>1193</v>
      </c>
      <c r="M1912" s="4">
        <v>44001</v>
      </c>
      <c r="N1912" s="19">
        <f>IF(M1912="","",MONTH(M1912))</f>
        <v>6</v>
      </c>
      <c r="O1912" s="1" t="str">
        <f>VLOOKUP(N1912,[1]Mestre!$B$2:$C$13,2,FALSE)</f>
        <v>Trimestre 2</v>
      </c>
      <c r="Q1912"/>
      <c r="R1912"/>
      <c r="S1912"/>
    </row>
    <row r="1913" spans="3:19" ht="15" x14ac:dyDescent="0.25">
      <c r="C1913" s="2" t="s">
        <v>1470</v>
      </c>
      <c r="D1913" s="3" t="s">
        <v>1491</v>
      </c>
      <c r="F1913" s="4">
        <v>43990</v>
      </c>
      <c r="G1913" s="5">
        <v>1389.27</v>
      </c>
      <c r="H1913" s="5">
        <v>278.70999999999998</v>
      </c>
      <c r="K1913" s="5">
        <v>1667.98</v>
      </c>
      <c r="L1913" s="5" t="s">
        <v>1193</v>
      </c>
      <c r="M1913" s="4">
        <v>44001</v>
      </c>
      <c r="N1913" s="19">
        <f>IF(M1913="","",MONTH(M1913))</f>
        <v>6</v>
      </c>
      <c r="O1913" s="1" t="str">
        <f>VLOOKUP(N1913,[1]Mestre!$B$2:$C$13,2,FALSE)</f>
        <v>Trimestre 2</v>
      </c>
      <c r="Q1913"/>
      <c r="R1913"/>
      <c r="S1913"/>
    </row>
    <row r="1914" spans="3:19" ht="15" x14ac:dyDescent="0.25">
      <c r="C1914" s="2" t="s">
        <v>1470</v>
      </c>
      <c r="D1914" s="3" t="s">
        <v>1492</v>
      </c>
      <c r="F1914" s="4">
        <v>44022</v>
      </c>
      <c r="G1914" s="5">
        <v>675.02</v>
      </c>
      <c r="H1914" s="5">
        <v>138.26</v>
      </c>
      <c r="K1914" s="5">
        <v>813.28</v>
      </c>
      <c r="L1914" s="5" t="s">
        <v>1193</v>
      </c>
      <c r="M1914" s="4">
        <v>44022</v>
      </c>
      <c r="N1914" s="19">
        <f>IF(M1914="","",MONTH(M1914))</f>
        <v>7</v>
      </c>
      <c r="O1914" s="1" t="str">
        <f>VLOOKUP(N1914,[1]Mestre!$B$2:$C$13,2,FALSE)</f>
        <v>Trimestre 3</v>
      </c>
      <c r="Q1914"/>
      <c r="R1914"/>
      <c r="S1914"/>
    </row>
    <row r="1915" spans="3:19" ht="15" x14ac:dyDescent="0.25">
      <c r="C1915" s="2" t="s">
        <v>1470</v>
      </c>
      <c r="D1915" s="3" t="s">
        <v>1493</v>
      </c>
      <c r="F1915" s="4">
        <v>44022</v>
      </c>
      <c r="G1915" s="5">
        <v>395.47</v>
      </c>
      <c r="H1915" s="5">
        <v>83.05</v>
      </c>
      <c r="K1915" s="5">
        <v>478.52</v>
      </c>
      <c r="L1915" s="5" t="s">
        <v>1193</v>
      </c>
      <c r="M1915" s="4">
        <v>44022</v>
      </c>
      <c r="N1915" s="19">
        <f>IF(M1915="","",MONTH(M1915))</f>
        <v>7</v>
      </c>
      <c r="O1915" s="1" t="str">
        <f>VLOOKUP(N1915,[1]Mestre!$B$2:$C$13,2,FALSE)</f>
        <v>Trimestre 3</v>
      </c>
      <c r="Q1915"/>
      <c r="R1915"/>
      <c r="S1915"/>
    </row>
    <row r="1916" spans="3:19" ht="15" x14ac:dyDescent="0.25">
      <c r="C1916" s="2" t="s">
        <v>1470</v>
      </c>
      <c r="D1916" s="3" t="s">
        <v>1494</v>
      </c>
      <c r="F1916" s="4">
        <v>44029</v>
      </c>
      <c r="G1916" s="5">
        <v>1655.94</v>
      </c>
      <c r="H1916" s="5">
        <v>334.71</v>
      </c>
      <c r="K1916" s="5">
        <v>1990.65</v>
      </c>
      <c r="L1916" s="5" t="s">
        <v>1193</v>
      </c>
      <c r="M1916" s="4">
        <v>44035</v>
      </c>
      <c r="N1916" s="19">
        <f>IF(M1916="","",MONTH(M1916))</f>
        <v>7</v>
      </c>
      <c r="O1916" s="1" t="str">
        <f>VLOOKUP(N1916,[1]Mestre!$B$2:$C$13,2,FALSE)</f>
        <v>Trimestre 3</v>
      </c>
      <c r="Q1916"/>
      <c r="R1916"/>
      <c r="S1916"/>
    </row>
    <row r="1917" spans="3:19" ht="15" x14ac:dyDescent="0.25">
      <c r="C1917" s="2" t="s">
        <v>1470</v>
      </c>
      <c r="D1917" s="3" t="s">
        <v>1495</v>
      </c>
      <c r="F1917" s="4">
        <v>44044</v>
      </c>
      <c r="G1917" s="5">
        <v>676.88</v>
      </c>
      <c r="H1917" s="5">
        <v>138.65</v>
      </c>
      <c r="K1917" s="5">
        <v>815.53</v>
      </c>
      <c r="L1917" s="5" t="s">
        <v>1193</v>
      </c>
      <c r="M1917" s="4">
        <v>44074</v>
      </c>
      <c r="N1917" s="19">
        <f>IF(M1917="","",MONTH(M1917))</f>
        <v>8</v>
      </c>
      <c r="O1917" s="1" t="str">
        <f>VLOOKUP(N1917,[1]Mestre!$B$2:$C$13,2,FALSE)</f>
        <v>Trimestre 3</v>
      </c>
      <c r="Q1917"/>
      <c r="R1917"/>
      <c r="S1917"/>
    </row>
    <row r="1918" spans="3:19" ht="15" x14ac:dyDescent="0.25">
      <c r="C1918" s="2" t="s">
        <v>1470</v>
      </c>
      <c r="D1918" s="3" t="s">
        <v>1496</v>
      </c>
      <c r="F1918" s="4">
        <v>44044</v>
      </c>
      <c r="G1918" s="5">
        <v>407.08</v>
      </c>
      <c r="H1918" s="5">
        <v>85.49</v>
      </c>
      <c r="K1918" s="5">
        <v>492.57</v>
      </c>
      <c r="L1918" s="5" t="s">
        <v>1193</v>
      </c>
      <c r="M1918" s="4">
        <v>44074</v>
      </c>
      <c r="N1918" s="19">
        <f>IF(M1918="","",MONTH(M1918))</f>
        <v>8</v>
      </c>
      <c r="O1918" s="1" t="str">
        <f>VLOOKUP(N1918,[1]Mestre!$B$2:$C$13,2,FALSE)</f>
        <v>Trimestre 3</v>
      </c>
      <c r="Q1918"/>
      <c r="R1918"/>
      <c r="S1918"/>
    </row>
    <row r="1919" spans="3:19" ht="15" x14ac:dyDescent="0.25">
      <c r="C1919" s="2" t="s">
        <v>1470</v>
      </c>
      <c r="D1919" s="3" t="s">
        <v>1497</v>
      </c>
      <c r="F1919" s="4">
        <v>44051</v>
      </c>
      <c r="G1919" s="5">
        <v>1917.43</v>
      </c>
      <c r="H1919" s="5">
        <v>389.64</v>
      </c>
      <c r="K1919" s="5">
        <v>2307.0700000000002</v>
      </c>
      <c r="L1919" s="5" t="s">
        <v>1193</v>
      </c>
      <c r="M1919" s="4">
        <v>44074</v>
      </c>
      <c r="N1919" s="19">
        <f>IF(M1919="","",MONTH(M1919))</f>
        <v>8</v>
      </c>
      <c r="O1919" s="1" t="str">
        <f>VLOOKUP(N1919,[1]Mestre!$B$2:$C$13,2,FALSE)</f>
        <v>Trimestre 3</v>
      </c>
      <c r="Q1919"/>
      <c r="R1919"/>
      <c r="S1919"/>
    </row>
    <row r="1920" spans="3:19" ht="15" x14ac:dyDescent="0.25">
      <c r="C1920" s="2" t="s">
        <v>1470</v>
      </c>
      <c r="D1920" s="3" t="s">
        <v>1498</v>
      </c>
      <c r="F1920" s="4">
        <v>44082</v>
      </c>
      <c r="G1920" s="5">
        <v>1897.59</v>
      </c>
      <c r="H1920" s="5">
        <v>385.9</v>
      </c>
      <c r="K1920" s="5">
        <v>2283.4899999999998</v>
      </c>
      <c r="L1920" s="5" t="s">
        <v>1193</v>
      </c>
      <c r="M1920" s="4">
        <v>44092</v>
      </c>
      <c r="N1920" s="19">
        <f>IF(M1920="","",MONTH(M1920))</f>
        <v>9</v>
      </c>
      <c r="O1920" s="1" t="str">
        <f>VLOOKUP(N1920,[1]Mestre!$B$2:$C$13,2,FALSE)</f>
        <v>Trimestre 3</v>
      </c>
      <c r="Q1920"/>
      <c r="R1920"/>
      <c r="S1920"/>
    </row>
    <row r="1921" spans="3:19" ht="15" x14ac:dyDescent="0.25">
      <c r="C1921" s="2" t="s">
        <v>1470</v>
      </c>
      <c r="D1921" s="3" t="s">
        <v>1499</v>
      </c>
      <c r="F1921" s="4">
        <v>44084</v>
      </c>
      <c r="G1921" s="5">
        <v>410.71</v>
      </c>
      <c r="H1921" s="5">
        <v>86.25</v>
      </c>
      <c r="K1921" s="5">
        <v>496.96</v>
      </c>
      <c r="L1921" s="5" t="s">
        <v>1193</v>
      </c>
      <c r="M1921" s="4">
        <v>44084</v>
      </c>
      <c r="N1921" s="19">
        <f>IF(M1921="","",MONTH(M1921))</f>
        <v>9</v>
      </c>
      <c r="O1921" s="1" t="str">
        <f>VLOOKUP(N1921,[1]Mestre!$B$2:$C$13,2,FALSE)</f>
        <v>Trimestre 3</v>
      </c>
      <c r="Q1921"/>
      <c r="R1921"/>
      <c r="S1921"/>
    </row>
    <row r="1922" spans="3:19" ht="15" x14ac:dyDescent="0.25">
      <c r="C1922" s="2" t="s">
        <v>1470</v>
      </c>
      <c r="D1922" s="3" t="s">
        <v>1500</v>
      </c>
      <c r="F1922" s="4">
        <v>44084</v>
      </c>
      <c r="G1922" s="5">
        <v>675.02</v>
      </c>
      <c r="H1922" s="5">
        <v>138.26</v>
      </c>
      <c r="K1922" s="5">
        <v>813.28</v>
      </c>
      <c r="L1922" s="5" t="s">
        <v>1193</v>
      </c>
      <c r="M1922" s="4">
        <v>44084</v>
      </c>
      <c r="N1922" s="19">
        <f>IF(M1922="","",MONTH(M1922))</f>
        <v>9</v>
      </c>
      <c r="O1922" s="1" t="str">
        <f>VLOOKUP(N1922,[1]Mestre!$B$2:$C$13,2,FALSE)</f>
        <v>Trimestre 3</v>
      </c>
      <c r="Q1922"/>
      <c r="R1922"/>
      <c r="S1922"/>
    </row>
    <row r="1923" spans="3:19" ht="15" x14ac:dyDescent="0.25">
      <c r="C1923" s="2" t="s">
        <v>1470</v>
      </c>
      <c r="D1923" s="3" t="s">
        <v>1501</v>
      </c>
      <c r="F1923" s="4">
        <v>44105</v>
      </c>
      <c r="G1923" s="5">
        <v>409.7</v>
      </c>
      <c r="H1923" s="5">
        <v>86.04</v>
      </c>
      <c r="K1923" s="5">
        <v>495.74</v>
      </c>
      <c r="L1923" s="5" t="s">
        <v>1193</v>
      </c>
      <c r="M1923" s="4">
        <v>44110</v>
      </c>
      <c r="N1923" s="19">
        <f>IF(M1923="","",MONTH(M1923))</f>
        <v>10</v>
      </c>
      <c r="O1923" s="1" t="str">
        <f>VLOOKUP(N1923,[1]Mestre!$B$2:$C$13,2,FALSE)</f>
        <v>Trimestre 4</v>
      </c>
      <c r="Q1923"/>
      <c r="R1923"/>
      <c r="S1923"/>
    </row>
    <row r="1924" spans="3:19" ht="15" x14ac:dyDescent="0.25">
      <c r="C1924" s="2" t="s">
        <v>1470</v>
      </c>
      <c r="D1924" s="3" t="s">
        <v>1502</v>
      </c>
      <c r="F1924" s="4">
        <v>44105</v>
      </c>
      <c r="G1924" s="5">
        <v>674.19</v>
      </c>
      <c r="H1924" s="5">
        <v>138.09</v>
      </c>
      <c r="K1924" s="5">
        <v>812.28</v>
      </c>
      <c r="L1924" s="5" t="s">
        <v>1193</v>
      </c>
      <c r="M1924" s="4">
        <v>44110</v>
      </c>
      <c r="N1924" s="19">
        <f>IF(M1924="","",MONTH(M1924))</f>
        <v>10</v>
      </c>
      <c r="O1924" s="1" t="str">
        <f>VLOOKUP(N1924,[1]Mestre!$B$2:$C$13,2,FALSE)</f>
        <v>Trimestre 4</v>
      </c>
      <c r="Q1924"/>
      <c r="R1924"/>
      <c r="S1924"/>
    </row>
    <row r="1925" spans="3:19" ht="15" x14ac:dyDescent="0.25">
      <c r="C1925" s="2" t="s">
        <v>1470</v>
      </c>
      <c r="D1925" s="3" t="s">
        <v>1503</v>
      </c>
      <c r="F1925" s="4">
        <v>44112</v>
      </c>
      <c r="G1925" s="5">
        <v>1823.46</v>
      </c>
      <c r="H1925" s="5">
        <v>370.33</v>
      </c>
      <c r="K1925" s="5">
        <v>2193.79</v>
      </c>
      <c r="L1925" s="5" t="s">
        <v>1193</v>
      </c>
      <c r="M1925" s="4">
        <v>44119</v>
      </c>
      <c r="N1925" s="19">
        <f>IF(M1925="","",MONTH(M1925))</f>
        <v>10</v>
      </c>
      <c r="O1925" s="1" t="str">
        <f>VLOOKUP(N1925,[1]Mestre!$B$2:$C$13,2,FALSE)</f>
        <v>Trimestre 4</v>
      </c>
      <c r="Q1925"/>
      <c r="R1925"/>
      <c r="S1925"/>
    </row>
    <row r="1926" spans="3:19" ht="15" x14ac:dyDescent="0.25">
      <c r="C1926" s="2" t="s">
        <v>1470</v>
      </c>
      <c r="D1926" s="3" t="s">
        <v>1504</v>
      </c>
      <c r="F1926" s="4">
        <v>44136</v>
      </c>
      <c r="G1926" s="5">
        <v>405.98</v>
      </c>
      <c r="H1926" s="5">
        <v>85.26</v>
      </c>
      <c r="K1926" s="5">
        <v>491.24</v>
      </c>
      <c r="L1926" s="5" t="s">
        <v>1193</v>
      </c>
      <c r="M1926" s="4">
        <v>44151</v>
      </c>
      <c r="N1926" s="19">
        <f>IF(M1926="","",MONTH(M1926))</f>
        <v>11</v>
      </c>
      <c r="O1926" s="1" t="str">
        <f>VLOOKUP(N1926,[1]Mestre!$B$2:$C$13,2,FALSE)</f>
        <v>Trimestre 4</v>
      </c>
      <c r="Q1926"/>
      <c r="R1926"/>
      <c r="S1926"/>
    </row>
    <row r="1927" spans="3:19" ht="15" x14ac:dyDescent="0.25">
      <c r="C1927" s="2" t="s">
        <v>1470</v>
      </c>
      <c r="D1927" s="3" t="s">
        <v>1505</v>
      </c>
      <c r="F1927" s="4">
        <v>44136</v>
      </c>
      <c r="G1927" s="5">
        <v>675.13</v>
      </c>
      <c r="H1927" s="5">
        <v>138.28</v>
      </c>
      <c r="K1927" s="5">
        <v>813.41</v>
      </c>
      <c r="L1927" s="5" t="s">
        <v>1193</v>
      </c>
      <c r="M1927" s="4">
        <v>44151</v>
      </c>
      <c r="N1927" s="19">
        <f>IF(M1927="","",MONTH(M1927))</f>
        <v>11</v>
      </c>
      <c r="O1927" s="1" t="str">
        <f>VLOOKUP(N1927,[1]Mestre!$B$2:$C$13,2,FALSE)</f>
        <v>Trimestre 4</v>
      </c>
      <c r="Q1927"/>
      <c r="R1927"/>
      <c r="S1927"/>
    </row>
    <row r="1928" spans="3:19" ht="15" x14ac:dyDescent="0.25">
      <c r="C1928" s="2" t="s">
        <v>1470</v>
      </c>
      <c r="D1928" s="3" t="s">
        <v>1506</v>
      </c>
      <c r="F1928" s="4">
        <v>44143</v>
      </c>
      <c r="G1928" s="5">
        <v>1616.42</v>
      </c>
      <c r="H1928" s="5">
        <v>326.85000000000002</v>
      </c>
      <c r="K1928" s="5">
        <v>1943.27</v>
      </c>
      <c r="L1928" s="5" t="s">
        <v>1193</v>
      </c>
      <c r="M1928" s="4">
        <v>44151</v>
      </c>
      <c r="N1928" s="19">
        <f>IF(M1928="","",MONTH(M1928))</f>
        <v>11</v>
      </c>
      <c r="O1928" s="1" t="str">
        <f>VLOOKUP(N1928,[1]Mestre!$B$2:$C$13,2,FALSE)</f>
        <v>Trimestre 4</v>
      </c>
      <c r="Q1928"/>
      <c r="R1928"/>
      <c r="S1928"/>
    </row>
    <row r="1929" spans="3:19" ht="15" x14ac:dyDescent="0.25">
      <c r="C1929" s="2" t="s">
        <v>1470</v>
      </c>
      <c r="D1929" s="3" t="s">
        <v>1507</v>
      </c>
      <c r="F1929" s="4">
        <v>44166</v>
      </c>
      <c r="G1929" s="5">
        <v>674.42</v>
      </c>
      <c r="H1929" s="5">
        <v>138.15</v>
      </c>
      <c r="K1929" s="5">
        <v>812.57</v>
      </c>
      <c r="L1929" s="5" t="s">
        <v>1193</v>
      </c>
      <c r="M1929" s="4">
        <v>44183</v>
      </c>
      <c r="N1929" s="19">
        <f>IF(M1929="","",MONTH(M1929))</f>
        <v>12</v>
      </c>
      <c r="O1929" s="1" t="str">
        <f>VLOOKUP(N1929,[1]Mestre!$B$2:$C$13,2,FALSE)</f>
        <v>Trimestre 4</v>
      </c>
      <c r="Q1929"/>
      <c r="R1929"/>
      <c r="S1929"/>
    </row>
    <row r="1930" spans="3:19" ht="15" x14ac:dyDescent="0.25">
      <c r="C1930" s="2" t="s">
        <v>1470</v>
      </c>
      <c r="D1930" s="3" t="s">
        <v>1508</v>
      </c>
      <c r="F1930" s="4">
        <v>44166</v>
      </c>
      <c r="G1930" s="5">
        <v>407.22</v>
      </c>
      <c r="H1930" s="5">
        <v>85.52</v>
      </c>
      <c r="K1930" s="5">
        <v>492.74</v>
      </c>
      <c r="L1930" s="5" t="s">
        <v>1509</v>
      </c>
      <c r="M1930" s="4">
        <v>44183</v>
      </c>
      <c r="N1930" s="19">
        <f>IF(M1930="","",MONTH(M1930))</f>
        <v>12</v>
      </c>
      <c r="O1930" s="1" t="str">
        <f>VLOOKUP(N1930,[1]Mestre!$B$2:$C$13,2,FALSE)</f>
        <v>Trimestre 4</v>
      </c>
      <c r="Q1930"/>
      <c r="R1930"/>
      <c r="S1930"/>
    </row>
    <row r="1931" spans="3:19" ht="15" x14ac:dyDescent="0.25">
      <c r="C1931" s="2" t="s">
        <v>1470</v>
      </c>
      <c r="D1931" s="3" t="s">
        <v>1510</v>
      </c>
      <c r="F1931" s="4">
        <v>44173</v>
      </c>
      <c r="G1931" s="5">
        <v>1519.73</v>
      </c>
      <c r="H1931" s="5">
        <v>306.55</v>
      </c>
      <c r="K1931" s="5">
        <v>1826.28</v>
      </c>
      <c r="L1931" s="5" t="s">
        <v>1193</v>
      </c>
      <c r="M1931" s="4">
        <v>44183</v>
      </c>
      <c r="N1931" s="19">
        <f>IF(M1931="","",MONTH(M1931))</f>
        <v>12</v>
      </c>
      <c r="O1931" s="1" t="str">
        <f>VLOOKUP(N1931,[1]Mestre!$B$2:$C$13,2,FALSE)</f>
        <v>Trimestre 4</v>
      </c>
      <c r="Q1931"/>
      <c r="R1931"/>
      <c r="S1931"/>
    </row>
    <row r="1932" spans="3:19" ht="15" x14ac:dyDescent="0.25">
      <c r="C1932" s="2" t="s">
        <v>1511</v>
      </c>
      <c r="D1932" s="3">
        <v>1017</v>
      </c>
      <c r="F1932" s="4">
        <v>43889</v>
      </c>
      <c r="G1932" s="5">
        <v>37</v>
      </c>
      <c r="H1932" s="5">
        <v>7.77</v>
      </c>
      <c r="K1932" s="5">
        <v>44.77</v>
      </c>
      <c r="L1932" s="5" t="s">
        <v>219</v>
      </c>
      <c r="M1932" s="4">
        <v>43890</v>
      </c>
      <c r="N1932" s="19">
        <f>IF(M1932="","",MONTH(M1932))</f>
        <v>2</v>
      </c>
      <c r="O1932" s="1" t="str">
        <f>VLOOKUP(N1932,[1]Mestre!$B$2:$C$13,2,FALSE)</f>
        <v>Trimestre 1</v>
      </c>
      <c r="Q1932"/>
      <c r="R1932"/>
      <c r="S1932"/>
    </row>
    <row r="1933" spans="3:19" ht="15" x14ac:dyDescent="0.25">
      <c r="C1933" s="2" t="s">
        <v>1511</v>
      </c>
      <c r="D1933" s="3">
        <v>6244</v>
      </c>
      <c r="F1933" s="4">
        <v>43952</v>
      </c>
      <c r="G1933" s="5">
        <v>455.2</v>
      </c>
      <c r="H1933" s="5">
        <v>95.59</v>
      </c>
      <c r="K1933" s="5">
        <v>550.79</v>
      </c>
      <c r="L1933" s="5" t="s">
        <v>219</v>
      </c>
      <c r="M1933" s="4">
        <v>43978</v>
      </c>
      <c r="N1933" s="19">
        <f>IF(M1933="","",MONTH(M1933))</f>
        <v>5</v>
      </c>
      <c r="O1933" s="1" t="str">
        <f>VLOOKUP(N1933,[1]Mestre!$B$2:$C$13,2,FALSE)</f>
        <v>Trimestre 2</v>
      </c>
      <c r="Q1933"/>
      <c r="R1933"/>
      <c r="S1933"/>
    </row>
    <row r="1934" spans="3:19" ht="15" x14ac:dyDescent="0.25">
      <c r="C1934" s="2" t="s">
        <v>1511</v>
      </c>
      <c r="D1934" s="3">
        <v>2465</v>
      </c>
      <c r="F1934" s="4">
        <v>43976</v>
      </c>
      <c r="G1934" s="5">
        <v>11986.67</v>
      </c>
      <c r="H1934" s="5">
        <v>2517.1999999999998</v>
      </c>
      <c r="K1934" s="5">
        <v>14503.87</v>
      </c>
      <c r="L1934" s="5" t="s">
        <v>219</v>
      </c>
      <c r="M1934" s="4">
        <v>43979</v>
      </c>
      <c r="N1934" s="19">
        <f>IF(M1934="","",MONTH(M1934))</f>
        <v>5</v>
      </c>
      <c r="O1934" s="1" t="str">
        <f>VLOOKUP(N1934,[1]Mestre!$B$2:$C$13,2,FALSE)</f>
        <v>Trimestre 2</v>
      </c>
      <c r="Q1934"/>
      <c r="R1934"/>
      <c r="S1934"/>
    </row>
    <row r="1935" spans="3:19" ht="15" x14ac:dyDescent="0.25">
      <c r="C1935" s="2" t="s">
        <v>1511</v>
      </c>
      <c r="D1935" s="3">
        <v>2466</v>
      </c>
      <c r="F1935" s="4">
        <v>43976</v>
      </c>
      <c r="G1935" s="5">
        <v>637.64</v>
      </c>
      <c r="H1935" s="5">
        <v>133.9</v>
      </c>
      <c r="K1935" s="5">
        <v>771.54</v>
      </c>
      <c r="L1935" s="5" t="s">
        <v>219</v>
      </c>
      <c r="M1935" s="4">
        <v>43979</v>
      </c>
      <c r="N1935" s="19">
        <f>IF(M1935="","",MONTH(M1935))</f>
        <v>5</v>
      </c>
      <c r="O1935" s="1" t="str">
        <f>VLOOKUP(N1935,[1]Mestre!$B$2:$C$13,2,FALSE)</f>
        <v>Trimestre 2</v>
      </c>
      <c r="Q1935"/>
      <c r="R1935"/>
      <c r="S1935"/>
    </row>
    <row r="1936" spans="3:19" ht="15" x14ac:dyDescent="0.25">
      <c r="C1936" s="2" t="s">
        <v>1511</v>
      </c>
      <c r="D1936" s="3">
        <v>2727</v>
      </c>
      <c r="F1936" s="4">
        <v>43981</v>
      </c>
      <c r="G1936" s="5">
        <v>2986.62</v>
      </c>
      <c r="H1936" s="5">
        <v>627.19000000000005</v>
      </c>
      <c r="K1936" s="5">
        <v>3613.81</v>
      </c>
      <c r="L1936" s="5" t="s">
        <v>219</v>
      </c>
      <c r="M1936" s="4">
        <v>43999</v>
      </c>
      <c r="N1936" s="19">
        <f>IF(M1936="","",MONTH(M1936))</f>
        <v>6</v>
      </c>
      <c r="O1936" s="1" t="str">
        <f>VLOOKUP(N1936,[1]Mestre!$B$2:$C$13,2,FALSE)</f>
        <v>Trimestre 2</v>
      </c>
      <c r="Q1936"/>
      <c r="R1936"/>
      <c r="S1936"/>
    </row>
    <row r="1937" spans="3:19" ht="15" x14ac:dyDescent="0.25">
      <c r="C1937" s="2" t="s">
        <v>1511</v>
      </c>
      <c r="D1937" s="3">
        <v>3439</v>
      </c>
      <c r="F1937" s="4">
        <v>44012</v>
      </c>
      <c r="G1937" s="5">
        <v>894.6</v>
      </c>
      <c r="H1937" s="5">
        <v>187.87</v>
      </c>
      <c r="K1937" s="5">
        <v>1082.47</v>
      </c>
      <c r="L1937" s="5" t="s">
        <v>219</v>
      </c>
      <c r="M1937" s="4">
        <v>44012</v>
      </c>
      <c r="N1937" s="19">
        <f>IF(M1937="","",MONTH(M1937))</f>
        <v>6</v>
      </c>
      <c r="O1937" s="1" t="str">
        <f>VLOOKUP(N1937,[1]Mestre!$B$2:$C$13,2,FALSE)</f>
        <v>Trimestre 2</v>
      </c>
      <c r="Q1937"/>
      <c r="R1937"/>
      <c r="S1937"/>
    </row>
    <row r="1938" spans="3:19" ht="15" x14ac:dyDescent="0.25">
      <c r="C1938" s="2" t="s">
        <v>1511</v>
      </c>
      <c r="D1938" s="3">
        <v>4125</v>
      </c>
      <c r="F1938" s="4">
        <v>44042</v>
      </c>
      <c r="G1938" s="5">
        <v>1929.59</v>
      </c>
      <c r="H1938" s="5">
        <v>405.21</v>
      </c>
      <c r="K1938" s="5">
        <v>2334.8000000000002</v>
      </c>
      <c r="L1938" s="5" t="s">
        <v>42</v>
      </c>
      <c r="M1938" s="4">
        <v>44043</v>
      </c>
      <c r="N1938" s="19">
        <f>IF(M1938="","",MONTH(M1938))</f>
        <v>7</v>
      </c>
      <c r="O1938" s="1" t="str">
        <f>VLOOKUP(N1938,[1]Mestre!$B$2:$C$13,2,FALSE)</f>
        <v>Trimestre 3</v>
      </c>
      <c r="Q1938"/>
      <c r="R1938"/>
      <c r="S1938"/>
    </row>
    <row r="1939" spans="3:19" ht="15" x14ac:dyDescent="0.25">
      <c r="C1939" s="2" t="s">
        <v>1511</v>
      </c>
      <c r="D1939" s="3">
        <v>4126</v>
      </c>
      <c r="F1939" s="4">
        <v>44042</v>
      </c>
      <c r="G1939" s="5">
        <v>1027.04</v>
      </c>
      <c r="H1939" s="5">
        <v>215.68</v>
      </c>
      <c r="K1939" s="5">
        <v>1242.72</v>
      </c>
      <c r="L1939" s="5" t="s">
        <v>219</v>
      </c>
      <c r="M1939" s="4">
        <v>44074</v>
      </c>
      <c r="N1939" s="19">
        <f>IF(M1939="","",MONTH(M1939))</f>
        <v>8</v>
      </c>
      <c r="O1939" s="1" t="str">
        <f>VLOOKUP(N1939,[1]Mestre!$B$2:$C$13,2,FALSE)</f>
        <v>Trimestre 3</v>
      </c>
      <c r="Q1939"/>
      <c r="R1939"/>
      <c r="S1939"/>
    </row>
    <row r="1940" spans="3:19" ht="15" x14ac:dyDescent="0.25">
      <c r="C1940" s="2" t="s">
        <v>1511</v>
      </c>
      <c r="D1940" s="3">
        <v>4238</v>
      </c>
      <c r="F1940" s="4">
        <v>44043</v>
      </c>
      <c r="G1940" s="5">
        <v>932.85</v>
      </c>
      <c r="H1940" s="5">
        <v>195.9</v>
      </c>
      <c r="K1940" s="5">
        <v>1128.75</v>
      </c>
      <c r="L1940" s="5" t="s">
        <v>42</v>
      </c>
      <c r="M1940" s="4">
        <v>44043</v>
      </c>
      <c r="N1940" s="19">
        <f>IF(M1940="","",MONTH(M1940))</f>
        <v>7</v>
      </c>
      <c r="O1940" s="1" t="str">
        <f>VLOOKUP(N1940,[1]Mestre!$B$2:$C$13,2,FALSE)</f>
        <v>Trimestre 3</v>
      </c>
      <c r="Q1940"/>
      <c r="R1940"/>
      <c r="S1940"/>
    </row>
    <row r="1941" spans="3:19" ht="15" x14ac:dyDescent="0.25">
      <c r="C1941" s="2" t="s">
        <v>1511</v>
      </c>
      <c r="D1941" s="3">
        <v>4850</v>
      </c>
      <c r="F1941" s="4">
        <v>44098</v>
      </c>
      <c r="G1941" s="5">
        <v>498.96</v>
      </c>
      <c r="H1941" s="5">
        <v>104.78</v>
      </c>
      <c r="K1941" s="5">
        <v>603.74</v>
      </c>
      <c r="L1941" s="5" t="s">
        <v>219</v>
      </c>
      <c r="M1941" s="4">
        <v>44099</v>
      </c>
      <c r="N1941" s="19">
        <f>IF(M1941="","",MONTH(M1941))</f>
        <v>9</v>
      </c>
      <c r="O1941" s="1" t="str">
        <f>VLOOKUP(N1941,[1]Mestre!$B$2:$C$13,2,FALSE)</f>
        <v>Trimestre 3</v>
      </c>
      <c r="Q1941"/>
      <c r="R1941"/>
      <c r="S1941"/>
    </row>
    <row r="1942" spans="3:19" ht="15" x14ac:dyDescent="0.25">
      <c r="C1942" s="2" t="s">
        <v>1511</v>
      </c>
      <c r="D1942" s="3">
        <v>4851</v>
      </c>
      <c r="F1942" s="4">
        <v>44098</v>
      </c>
      <c r="G1942" s="5">
        <v>10470.42</v>
      </c>
      <c r="H1942" s="5">
        <v>2198.79</v>
      </c>
      <c r="K1942" s="5">
        <v>12669.21</v>
      </c>
      <c r="L1942" s="5" t="s">
        <v>219</v>
      </c>
      <c r="M1942" s="4">
        <v>44104</v>
      </c>
      <c r="N1942" s="19">
        <f>IF(M1942="","",MONTH(M1942))</f>
        <v>9</v>
      </c>
      <c r="O1942" s="1" t="str">
        <f>VLOOKUP(N1942,[1]Mestre!$B$2:$C$13,2,FALSE)</f>
        <v>Trimestre 3</v>
      </c>
      <c r="Q1942"/>
      <c r="R1942"/>
      <c r="S1942"/>
    </row>
    <row r="1943" spans="3:19" ht="15" x14ac:dyDescent="0.25">
      <c r="C1943" s="2" t="s">
        <v>1511</v>
      </c>
      <c r="D1943" s="3">
        <v>5696</v>
      </c>
      <c r="F1943" s="4">
        <v>44134</v>
      </c>
      <c r="G1943" s="5">
        <v>167.72</v>
      </c>
      <c r="H1943" s="5">
        <v>35.22</v>
      </c>
      <c r="K1943" s="5">
        <v>202.94</v>
      </c>
      <c r="L1943" s="5" t="s">
        <v>219</v>
      </c>
      <c r="M1943" s="4">
        <v>44135</v>
      </c>
      <c r="N1943" s="19">
        <f>IF(M1943="","",MONTH(M1943))</f>
        <v>10</v>
      </c>
      <c r="O1943" s="1" t="str">
        <f>VLOOKUP(N1943,[1]Mestre!$B$2:$C$13,2,FALSE)</f>
        <v>Trimestre 4</v>
      </c>
      <c r="Q1943"/>
      <c r="R1943"/>
      <c r="S1943"/>
    </row>
    <row r="1944" spans="3:19" ht="15" x14ac:dyDescent="0.25">
      <c r="C1944" s="2" t="s">
        <v>1511</v>
      </c>
      <c r="D1944" s="3">
        <v>6490</v>
      </c>
      <c r="F1944" s="4">
        <v>44165</v>
      </c>
      <c r="G1944" s="5">
        <v>537.54</v>
      </c>
      <c r="H1944" s="5">
        <v>112.88</v>
      </c>
      <c r="K1944" s="5">
        <v>650.41999999999996</v>
      </c>
      <c r="L1944" s="5" t="s">
        <v>219</v>
      </c>
      <c r="M1944" s="4">
        <v>44165</v>
      </c>
      <c r="N1944" s="19">
        <f>IF(M1944="","",MONTH(M1944))</f>
        <v>11</v>
      </c>
      <c r="O1944" s="1" t="str">
        <f>VLOOKUP(N1944,[1]Mestre!$B$2:$C$13,2,FALSE)</f>
        <v>Trimestre 4</v>
      </c>
      <c r="Q1944"/>
      <c r="R1944"/>
      <c r="S1944"/>
    </row>
    <row r="1945" spans="3:19" ht="15" x14ac:dyDescent="0.25">
      <c r="C1945" s="2" t="s">
        <v>1511</v>
      </c>
      <c r="D1945" s="3">
        <v>6491</v>
      </c>
      <c r="F1945" s="4">
        <v>44165</v>
      </c>
      <c r="G1945" s="5">
        <v>1570.46</v>
      </c>
      <c r="H1945" s="5">
        <v>329.8</v>
      </c>
      <c r="K1945" s="5">
        <v>1900.26</v>
      </c>
      <c r="L1945" s="5" t="s">
        <v>219</v>
      </c>
      <c r="M1945" s="4">
        <v>44165</v>
      </c>
      <c r="N1945" s="19">
        <f>IF(M1945="","",MONTH(M1945))</f>
        <v>11</v>
      </c>
      <c r="O1945" s="1" t="str">
        <f>VLOOKUP(N1945,[1]Mestre!$B$2:$C$13,2,FALSE)</f>
        <v>Trimestre 4</v>
      </c>
      <c r="Q1945"/>
      <c r="R1945"/>
      <c r="S1945"/>
    </row>
    <row r="1946" spans="3:19" ht="15" x14ac:dyDescent="0.25">
      <c r="C1946" s="2" t="s">
        <v>1511</v>
      </c>
      <c r="D1946" s="3">
        <v>167</v>
      </c>
      <c r="E1946" s="2" t="s">
        <v>167</v>
      </c>
      <c r="F1946" s="4">
        <v>44175</v>
      </c>
      <c r="G1946" s="5">
        <v>-383.64</v>
      </c>
      <c r="H1946" s="5">
        <v>-80.56</v>
      </c>
      <c r="K1946" s="5">
        <v>-464.2</v>
      </c>
      <c r="L1946" s="5" t="s">
        <v>1512</v>
      </c>
      <c r="M1946" s="4">
        <v>44175</v>
      </c>
      <c r="N1946" s="19">
        <f>IF(M1946="","",MONTH(M1946))</f>
        <v>12</v>
      </c>
      <c r="O1946" s="1" t="str">
        <f>VLOOKUP(N1946,[1]Mestre!$B$2:$C$13,2,FALSE)</f>
        <v>Trimestre 4</v>
      </c>
      <c r="Q1946"/>
      <c r="R1946"/>
      <c r="S1946"/>
    </row>
    <row r="1947" spans="3:19" ht="15" x14ac:dyDescent="0.25">
      <c r="C1947" s="2" t="s">
        <v>1511</v>
      </c>
      <c r="D1947" s="3">
        <v>7037</v>
      </c>
      <c r="F1947" s="4">
        <v>44188</v>
      </c>
      <c r="G1947" s="5">
        <v>1606.44</v>
      </c>
      <c r="H1947" s="5">
        <v>337.35</v>
      </c>
      <c r="K1947" s="5">
        <v>1943.79</v>
      </c>
      <c r="L1947" s="5" t="s">
        <v>219</v>
      </c>
      <c r="M1947" s="4">
        <v>44196</v>
      </c>
      <c r="N1947" s="19">
        <f>IF(M1947="","",MONTH(M1947))</f>
        <v>12</v>
      </c>
      <c r="O1947" s="1" t="str">
        <f>VLOOKUP(N1947,[1]Mestre!$B$2:$C$13,2,FALSE)</f>
        <v>Trimestre 4</v>
      </c>
      <c r="Q1947"/>
      <c r="R1947"/>
      <c r="S1947"/>
    </row>
    <row r="1948" spans="3:19" ht="15" x14ac:dyDescent="0.25">
      <c r="C1948" s="2" t="s">
        <v>1513</v>
      </c>
      <c r="D1948" s="3">
        <v>4043820619</v>
      </c>
      <c r="F1948" s="4">
        <v>43861</v>
      </c>
      <c r="G1948" s="5">
        <v>385.32</v>
      </c>
      <c r="H1948" s="5">
        <v>80.92</v>
      </c>
      <c r="K1948" s="5">
        <v>466.24</v>
      </c>
      <c r="L1948" s="5" t="s">
        <v>18</v>
      </c>
      <c r="M1948" s="4">
        <v>43861</v>
      </c>
      <c r="N1948" s="19">
        <f>IF(M1948="","",MONTH(M1948))</f>
        <v>1</v>
      </c>
      <c r="O1948" s="1" t="str">
        <f>VLOOKUP(N1948,[1]Mestre!$B$2:$C$13,2,FALSE)</f>
        <v>Trimestre 1</v>
      </c>
      <c r="Q1948"/>
      <c r="R1948"/>
      <c r="S1948"/>
    </row>
    <row r="1949" spans="3:19" ht="15" x14ac:dyDescent="0.25">
      <c r="C1949" s="2" t="s">
        <v>1513</v>
      </c>
      <c r="D1949" s="3">
        <v>4044267492</v>
      </c>
      <c r="F1949" s="4">
        <v>43982</v>
      </c>
      <c r="G1949" s="5">
        <v>280.63</v>
      </c>
      <c r="H1949" s="5">
        <v>58.93</v>
      </c>
      <c r="K1949" s="5">
        <v>339.56</v>
      </c>
      <c r="L1949" s="5" t="s">
        <v>18</v>
      </c>
      <c r="M1949" s="4">
        <v>43990</v>
      </c>
      <c r="N1949" s="19">
        <f>IF(M1949="","",MONTH(M1949))</f>
        <v>6</v>
      </c>
      <c r="O1949" s="1" t="str">
        <f>VLOOKUP(N1949,[1]Mestre!$B$2:$C$13,2,FALSE)</f>
        <v>Trimestre 2</v>
      </c>
      <c r="Q1949"/>
      <c r="R1949"/>
      <c r="S1949"/>
    </row>
    <row r="1950" spans="3:19" ht="15" x14ac:dyDescent="0.25">
      <c r="C1950" s="2" t="s">
        <v>1513</v>
      </c>
      <c r="D1950" s="3">
        <v>4044417485</v>
      </c>
      <c r="F1950" s="4">
        <v>44012</v>
      </c>
      <c r="G1950" s="5">
        <v>44.8</v>
      </c>
      <c r="H1950" s="5">
        <v>9.41</v>
      </c>
      <c r="K1950" s="5">
        <v>54.21</v>
      </c>
      <c r="L1950" s="5" t="s">
        <v>18</v>
      </c>
      <c r="M1950" s="4">
        <v>44012</v>
      </c>
      <c r="N1950" s="19">
        <f>IF(M1950="","",MONTH(M1950))</f>
        <v>6</v>
      </c>
      <c r="O1950" s="1" t="str">
        <f>VLOOKUP(N1950,[1]Mestre!$B$2:$C$13,2,FALSE)</f>
        <v>Trimestre 2</v>
      </c>
      <c r="Q1950"/>
      <c r="R1950"/>
      <c r="S1950"/>
    </row>
    <row r="1951" spans="3:19" ht="15" x14ac:dyDescent="0.25">
      <c r="C1951" s="2" t="s">
        <v>1513</v>
      </c>
      <c r="D1951" s="3">
        <v>4044849490</v>
      </c>
      <c r="F1951" s="4">
        <v>44104</v>
      </c>
      <c r="G1951" s="5">
        <v>92.8</v>
      </c>
      <c r="H1951" s="5">
        <v>19.489999999999998</v>
      </c>
      <c r="K1951" s="5">
        <v>112.29</v>
      </c>
      <c r="L1951" s="5" t="s">
        <v>18</v>
      </c>
      <c r="M1951" s="4">
        <v>44104</v>
      </c>
      <c r="N1951" s="19">
        <f>IF(M1951="","",MONTH(M1951))</f>
        <v>9</v>
      </c>
      <c r="O1951" s="1" t="str">
        <f>VLOOKUP(N1951,[1]Mestre!$B$2:$C$13,2,FALSE)</f>
        <v>Trimestre 3</v>
      </c>
      <c r="Q1951"/>
      <c r="R1951"/>
      <c r="S1951"/>
    </row>
    <row r="1952" spans="3:19" ht="15" x14ac:dyDescent="0.25">
      <c r="C1952" s="2" t="s">
        <v>1513</v>
      </c>
      <c r="D1952" s="3">
        <v>4045171134</v>
      </c>
      <c r="F1952" s="4">
        <v>44165</v>
      </c>
      <c r="G1952" s="5">
        <v>159.88</v>
      </c>
      <c r="H1952" s="5">
        <v>33.57</v>
      </c>
      <c r="K1952" s="5">
        <v>193.45</v>
      </c>
      <c r="L1952" s="5" t="s">
        <v>18</v>
      </c>
      <c r="M1952" s="4">
        <v>44176</v>
      </c>
      <c r="N1952" s="19">
        <f>IF(M1952="","",MONTH(M1952))</f>
        <v>12</v>
      </c>
      <c r="O1952" s="1" t="str">
        <f>VLOOKUP(N1952,[1]Mestre!$B$2:$C$13,2,FALSE)</f>
        <v>Trimestre 4</v>
      </c>
      <c r="Q1952"/>
      <c r="R1952"/>
      <c r="S1952"/>
    </row>
    <row r="1953" spans="3:19" ht="15" x14ac:dyDescent="0.25">
      <c r="C1953" s="2" t="s">
        <v>1514</v>
      </c>
      <c r="D1953" s="3" t="s">
        <v>1515</v>
      </c>
      <c r="F1953" s="4">
        <v>43831</v>
      </c>
      <c r="G1953" s="5">
        <v>468.72</v>
      </c>
      <c r="H1953" s="5">
        <v>98.43</v>
      </c>
      <c r="K1953" s="5">
        <v>567.15</v>
      </c>
      <c r="L1953" s="5" t="s">
        <v>81</v>
      </c>
      <c r="M1953" s="4">
        <v>43843</v>
      </c>
      <c r="N1953" s="19">
        <f>IF(M1953="","",MONTH(M1953))</f>
        <v>1</v>
      </c>
      <c r="O1953" s="1" t="str">
        <f>VLOOKUP(N1953,[1]Mestre!$B$2:$C$13,2,FALSE)</f>
        <v>Trimestre 1</v>
      </c>
      <c r="Q1953"/>
      <c r="R1953"/>
      <c r="S1953"/>
    </row>
    <row r="1954" spans="3:19" ht="15" x14ac:dyDescent="0.25">
      <c r="C1954" s="2" t="s">
        <v>1514</v>
      </c>
      <c r="D1954" s="3" t="s">
        <v>1516</v>
      </c>
      <c r="F1954" s="4">
        <v>43922</v>
      </c>
      <c r="G1954" s="5">
        <v>468.72</v>
      </c>
      <c r="H1954" s="5">
        <v>98.43</v>
      </c>
      <c r="K1954" s="5">
        <v>567.15</v>
      </c>
      <c r="L1954" s="5" t="s">
        <v>81</v>
      </c>
      <c r="M1954" s="4">
        <v>43922</v>
      </c>
      <c r="N1954" s="19">
        <f>IF(M1954="","",MONTH(M1954))</f>
        <v>4</v>
      </c>
      <c r="O1954" s="1" t="str">
        <f>VLOOKUP(N1954,[1]Mestre!$B$2:$C$13,2,FALSE)</f>
        <v>Trimestre 2</v>
      </c>
      <c r="Q1954"/>
      <c r="R1954"/>
      <c r="S1954"/>
    </row>
    <row r="1955" spans="3:19" ht="15" x14ac:dyDescent="0.25">
      <c r="C1955" s="2" t="s">
        <v>1514</v>
      </c>
      <c r="D1955" s="3" t="s">
        <v>1517</v>
      </c>
      <c r="F1955" s="4">
        <v>44013</v>
      </c>
      <c r="G1955" s="5">
        <v>468.72</v>
      </c>
      <c r="H1955" s="5">
        <v>98.43</v>
      </c>
      <c r="K1955" s="5">
        <v>567.15</v>
      </c>
      <c r="L1955" s="5" t="s">
        <v>81</v>
      </c>
      <c r="M1955" s="4">
        <v>44013</v>
      </c>
      <c r="N1955" s="19">
        <f>IF(M1955="","",MONTH(M1955))</f>
        <v>7</v>
      </c>
      <c r="O1955" s="1" t="str">
        <f>VLOOKUP(N1955,[1]Mestre!$B$2:$C$13,2,FALSE)</f>
        <v>Trimestre 3</v>
      </c>
      <c r="Q1955"/>
      <c r="R1955"/>
      <c r="S1955"/>
    </row>
    <row r="1956" spans="3:19" ht="15" x14ac:dyDescent="0.25">
      <c r="C1956" s="2" t="s">
        <v>1514</v>
      </c>
      <c r="D1956" s="3" t="s">
        <v>1518</v>
      </c>
      <c r="F1956" s="4">
        <v>44106</v>
      </c>
      <c r="G1956" s="5">
        <v>468.72</v>
      </c>
      <c r="H1956" s="5">
        <v>98.43</v>
      </c>
      <c r="K1956" s="5">
        <v>567.15</v>
      </c>
      <c r="L1956" s="5" t="s">
        <v>81</v>
      </c>
      <c r="M1956" s="4">
        <v>44109</v>
      </c>
      <c r="N1956" s="19">
        <f>IF(M1956="","",MONTH(M1956))</f>
        <v>10</v>
      </c>
      <c r="O1956" s="1" t="str">
        <f>VLOOKUP(N1956,[1]Mestre!$B$2:$C$13,2,FALSE)</f>
        <v>Trimestre 4</v>
      </c>
      <c r="Q1956"/>
      <c r="R1956"/>
      <c r="S1956"/>
    </row>
    <row r="1957" spans="3:19" ht="15" x14ac:dyDescent="0.25">
      <c r="C1957" s="2" t="s">
        <v>1519</v>
      </c>
      <c r="D1957" s="3" t="s">
        <v>1520</v>
      </c>
      <c r="F1957" s="4">
        <v>43845</v>
      </c>
      <c r="G1957" s="5">
        <v>73.760000000000005</v>
      </c>
      <c r="H1957" s="5">
        <v>15.49</v>
      </c>
      <c r="K1957" s="5">
        <v>89.25</v>
      </c>
      <c r="L1957" s="5" t="s">
        <v>1521</v>
      </c>
      <c r="M1957" s="4">
        <v>43857</v>
      </c>
      <c r="N1957" s="19">
        <f>IF(M1957="","",MONTH(M1957))</f>
        <v>1</v>
      </c>
      <c r="O1957" s="1" t="str">
        <f>VLOOKUP(N1957,[1]Mestre!$B$2:$C$13,2,FALSE)</f>
        <v>Trimestre 1</v>
      </c>
      <c r="Q1957"/>
      <c r="R1957"/>
      <c r="S1957"/>
    </row>
    <row r="1958" spans="3:19" ht="15" x14ac:dyDescent="0.25">
      <c r="C1958" s="2" t="s">
        <v>1519</v>
      </c>
      <c r="D1958" s="3" t="s">
        <v>1522</v>
      </c>
      <c r="F1958" s="4">
        <v>43861</v>
      </c>
      <c r="G1958" s="5">
        <v>325.64999999999998</v>
      </c>
      <c r="H1958" s="5">
        <v>68.39</v>
      </c>
      <c r="K1958" s="5">
        <v>394.04</v>
      </c>
      <c r="L1958" s="5" t="s">
        <v>33</v>
      </c>
      <c r="M1958" s="4">
        <v>43861</v>
      </c>
      <c r="N1958" s="19">
        <f>IF(M1958="","",MONTH(M1958))</f>
        <v>1</v>
      </c>
      <c r="O1958" s="1" t="str">
        <f>VLOOKUP(N1958,[1]Mestre!$B$2:$C$13,2,FALSE)</f>
        <v>Trimestre 1</v>
      </c>
      <c r="Q1958"/>
      <c r="R1958"/>
      <c r="S1958"/>
    </row>
    <row r="1959" spans="3:19" ht="15" x14ac:dyDescent="0.25">
      <c r="C1959" s="2" t="s">
        <v>1519</v>
      </c>
      <c r="D1959" s="3" t="s">
        <v>1523</v>
      </c>
      <c r="F1959" s="4">
        <v>43876</v>
      </c>
      <c r="G1959" s="5">
        <v>17.96</v>
      </c>
      <c r="H1959" s="5">
        <v>3.77</v>
      </c>
      <c r="K1959" s="5">
        <v>21.73</v>
      </c>
      <c r="L1959" s="5" t="s">
        <v>33</v>
      </c>
      <c r="M1959" s="4">
        <v>43886</v>
      </c>
      <c r="N1959" s="19">
        <f>IF(M1959="","",MONTH(M1959))</f>
        <v>2</v>
      </c>
      <c r="O1959" s="1" t="str">
        <f>VLOOKUP(N1959,[1]Mestre!$B$2:$C$13,2,FALSE)</f>
        <v>Trimestre 1</v>
      </c>
      <c r="Q1959"/>
      <c r="R1959"/>
      <c r="S1959"/>
    </row>
    <row r="1960" spans="3:19" ht="15" x14ac:dyDescent="0.25">
      <c r="C1960" s="2" t="s">
        <v>1519</v>
      </c>
      <c r="D1960" s="3" t="s">
        <v>1524</v>
      </c>
      <c r="F1960" s="4">
        <v>43905</v>
      </c>
      <c r="G1960" s="5">
        <v>198.84</v>
      </c>
      <c r="H1960" s="5">
        <v>41.76</v>
      </c>
      <c r="K1960" s="5">
        <v>240.6</v>
      </c>
      <c r="L1960" s="5" t="s">
        <v>33</v>
      </c>
      <c r="M1960" s="4">
        <v>43920</v>
      </c>
      <c r="N1960" s="19">
        <f>IF(M1960="","",MONTH(M1960))</f>
        <v>3</v>
      </c>
      <c r="O1960" s="1" t="str">
        <f>VLOOKUP(N1960,[1]Mestre!$B$2:$C$13,2,FALSE)</f>
        <v>Trimestre 1</v>
      </c>
      <c r="Q1960"/>
      <c r="R1960"/>
      <c r="S1960"/>
    </row>
    <row r="1961" spans="3:19" ht="15" x14ac:dyDescent="0.25">
      <c r="C1961" s="2" t="s">
        <v>1519</v>
      </c>
      <c r="D1961" s="3" t="s">
        <v>1525</v>
      </c>
      <c r="F1961" s="4">
        <v>43920</v>
      </c>
      <c r="G1961" s="5">
        <v>101.24</v>
      </c>
      <c r="H1961" s="5">
        <v>21.26</v>
      </c>
      <c r="K1961" s="5">
        <v>122.5</v>
      </c>
      <c r="L1961" s="5" t="s">
        <v>33</v>
      </c>
      <c r="M1961" s="4">
        <v>43921</v>
      </c>
      <c r="N1961" s="19">
        <f>IF(M1961="","",MONTH(M1961))</f>
        <v>3</v>
      </c>
      <c r="O1961" s="1" t="str">
        <f>VLOOKUP(N1961,[1]Mestre!$B$2:$C$13,2,FALSE)</f>
        <v>Trimestre 1</v>
      </c>
      <c r="Q1961"/>
      <c r="R1961"/>
      <c r="S1961"/>
    </row>
    <row r="1962" spans="3:19" ht="15" x14ac:dyDescent="0.25">
      <c r="C1962" s="2" t="s">
        <v>1519</v>
      </c>
      <c r="D1962" s="3" t="s">
        <v>1526</v>
      </c>
      <c r="F1962" s="4">
        <v>43920</v>
      </c>
      <c r="G1962" s="5">
        <v>613.99</v>
      </c>
      <c r="H1962" s="5">
        <v>128.94</v>
      </c>
      <c r="K1962" s="5">
        <v>742.93</v>
      </c>
      <c r="L1962" s="5" t="s">
        <v>33</v>
      </c>
      <c r="M1962" s="4">
        <v>43921</v>
      </c>
      <c r="N1962" s="19">
        <f>IF(M1962="","",MONTH(M1962))</f>
        <v>3</v>
      </c>
      <c r="O1962" s="1" t="str">
        <f>VLOOKUP(N1962,[1]Mestre!$B$2:$C$13,2,FALSE)</f>
        <v>Trimestre 1</v>
      </c>
      <c r="Q1962"/>
      <c r="R1962"/>
      <c r="S1962"/>
    </row>
    <row r="1963" spans="3:19" ht="15" x14ac:dyDescent="0.25">
      <c r="C1963" s="2" t="s">
        <v>1519</v>
      </c>
      <c r="D1963" s="3" t="s">
        <v>1527</v>
      </c>
      <c r="F1963" s="4">
        <v>43936</v>
      </c>
      <c r="G1963" s="5">
        <v>155.71</v>
      </c>
      <c r="H1963" s="5">
        <v>32.700000000000003</v>
      </c>
      <c r="K1963" s="5">
        <v>188.41</v>
      </c>
      <c r="L1963" s="5" t="s">
        <v>18</v>
      </c>
      <c r="M1963" s="4">
        <v>43982</v>
      </c>
      <c r="N1963" s="19">
        <f>IF(M1963="","",MONTH(M1963))</f>
        <v>5</v>
      </c>
      <c r="O1963" s="1" t="str">
        <f>VLOOKUP(N1963,[1]Mestre!$B$2:$C$13,2,FALSE)</f>
        <v>Trimestre 2</v>
      </c>
      <c r="Q1963"/>
      <c r="R1963"/>
      <c r="S1963"/>
    </row>
    <row r="1964" spans="3:19" ht="15" x14ac:dyDescent="0.25">
      <c r="C1964" s="2" t="s">
        <v>1519</v>
      </c>
      <c r="D1964" s="3" t="s">
        <v>1528</v>
      </c>
      <c r="F1964" s="4">
        <v>43979</v>
      </c>
      <c r="G1964" s="5">
        <v>286.08</v>
      </c>
      <c r="H1964" s="5">
        <v>60.08</v>
      </c>
      <c r="K1964" s="5">
        <v>346.16</v>
      </c>
      <c r="L1964" s="5" t="s">
        <v>1529</v>
      </c>
      <c r="M1964" s="4">
        <v>43982</v>
      </c>
      <c r="N1964" s="19">
        <f>IF(M1964="","",MONTH(M1964))</f>
        <v>5</v>
      </c>
      <c r="O1964" s="1" t="str">
        <f>VLOOKUP(N1964,[1]Mestre!$B$2:$C$13,2,FALSE)</f>
        <v>Trimestre 2</v>
      </c>
      <c r="Q1964"/>
      <c r="R1964"/>
      <c r="S1964"/>
    </row>
    <row r="1965" spans="3:19" ht="15" x14ac:dyDescent="0.25">
      <c r="C1965" s="2" t="s">
        <v>1519</v>
      </c>
      <c r="D1965" s="3" t="s">
        <v>1530</v>
      </c>
      <c r="F1965" s="4">
        <v>44027</v>
      </c>
      <c r="G1965" s="5">
        <v>781.28</v>
      </c>
      <c r="H1965" s="5">
        <v>164.07</v>
      </c>
      <c r="K1965" s="5">
        <v>945.35</v>
      </c>
      <c r="L1965" s="5" t="s">
        <v>33</v>
      </c>
      <c r="M1965" s="4">
        <v>44043</v>
      </c>
      <c r="N1965" s="19">
        <f>IF(M1965="","",MONTH(M1965))</f>
        <v>7</v>
      </c>
      <c r="O1965" s="1" t="str">
        <f>VLOOKUP(N1965,[1]Mestre!$B$2:$C$13,2,FALSE)</f>
        <v>Trimestre 3</v>
      </c>
      <c r="Q1965"/>
      <c r="R1965"/>
      <c r="S1965"/>
    </row>
    <row r="1966" spans="3:19" ht="15" x14ac:dyDescent="0.25">
      <c r="C1966" s="2" t="s">
        <v>1519</v>
      </c>
      <c r="D1966" s="3" t="s">
        <v>1531</v>
      </c>
      <c r="F1966" s="4">
        <v>44135</v>
      </c>
      <c r="G1966" s="5">
        <v>373.71</v>
      </c>
      <c r="H1966" s="5">
        <v>78.48</v>
      </c>
      <c r="K1966" s="5">
        <v>452.19</v>
      </c>
      <c r="L1966" s="5" t="s">
        <v>33</v>
      </c>
      <c r="M1966" s="4">
        <v>44135</v>
      </c>
      <c r="N1966" s="19">
        <f>IF(M1966="","",MONTH(M1966))</f>
        <v>10</v>
      </c>
      <c r="O1966" s="1" t="str">
        <f>VLOOKUP(N1966,[1]Mestre!$B$2:$C$13,2,FALSE)</f>
        <v>Trimestre 4</v>
      </c>
      <c r="Q1966"/>
      <c r="R1966"/>
      <c r="S1966"/>
    </row>
    <row r="1967" spans="3:19" ht="15" x14ac:dyDescent="0.25">
      <c r="C1967" s="2" t="s">
        <v>1519</v>
      </c>
      <c r="D1967" s="3" t="s">
        <v>1532</v>
      </c>
      <c r="F1967" s="4">
        <v>44165</v>
      </c>
      <c r="G1967" s="5">
        <v>356.66</v>
      </c>
      <c r="H1967" s="5">
        <v>74.900000000000006</v>
      </c>
      <c r="K1967" s="5">
        <v>431.56</v>
      </c>
      <c r="L1967" s="5" t="s">
        <v>18</v>
      </c>
      <c r="M1967" s="4">
        <v>44165</v>
      </c>
      <c r="N1967" s="19">
        <f>IF(M1967="","",MONTH(M1967))</f>
        <v>11</v>
      </c>
      <c r="O1967" s="1" t="str">
        <f>VLOOKUP(N1967,[1]Mestre!$B$2:$C$13,2,FALSE)</f>
        <v>Trimestre 4</v>
      </c>
      <c r="Q1967"/>
      <c r="R1967"/>
      <c r="S1967"/>
    </row>
    <row r="1968" spans="3:19" ht="15" x14ac:dyDescent="0.25">
      <c r="C1968" s="2" t="s">
        <v>1519</v>
      </c>
      <c r="D1968" s="3" t="s">
        <v>1533</v>
      </c>
      <c r="F1968" s="4">
        <v>44180</v>
      </c>
      <c r="G1968" s="5">
        <v>113.83</v>
      </c>
      <c r="H1968" s="5">
        <v>23.9</v>
      </c>
      <c r="K1968" s="5">
        <v>137.72999999999999</v>
      </c>
      <c r="L1968" s="5" t="s">
        <v>18</v>
      </c>
      <c r="M1968" s="4">
        <v>44196</v>
      </c>
      <c r="N1968" s="19">
        <f>IF(M1968="","",MONTH(M1968))</f>
        <v>12</v>
      </c>
      <c r="O1968" s="1" t="str">
        <f>VLOOKUP(N1968,[1]Mestre!$B$2:$C$13,2,FALSE)</f>
        <v>Trimestre 4</v>
      </c>
      <c r="Q1968"/>
      <c r="R1968"/>
      <c r="S1968"/>
    </row>
    <row r="1969" spans="3:19" ht="15" x14ac:dyDescent="0.25">
      <c r="C1969" s="2" t="s">
        <v>1519</v>
      </c>
      <c r="D1969" s="3" t="s">
        <v>1534</v>
      </c>
      <c r="F1969" s="4">
        <v>44196</v>
      </c>
      <c r="G1969" s="5">
        <v>1678.77</v>
      </c>
      <c r="H1969" s="5">
        <v>352.54</v>
      </c>
      <c r="K1969" s="5">
        <v>2031.31</v>
      </c>
      <c r="L1969" s="5" t="s">
        <v>18</v>
      </c>
      <c r="M1969" s="4">
        <v>44196</v>
      </c>
      <c r="N1969" s="19">
        <f>IF(M1969="","",MONTH(M1969))</f>
        <v>12</v>
      </c>
      <c r="O1969" s="1" t="str">
        <f>VLOOKUP(N1969,[1]Mestre!$B$2:$C$13,2,FALSE)</f>
        <v>Trimestre 4</v>
      </c>
      <c r="Q1969"/>
      <c r="R1969"/>
      <c r="S1969"/>
    </row>
    <row r="1970" spans="3:19" ht="15" x14ac:dyDescent="0.25">
      <c r="Q1970"/>
      <c r="R1970"/>
      <c r="S1970"/>
    </row>
    <row r="1971" spans="3:19" ht="15" x14ac:dyDescent="0.25">
      <c r="Q1971"/>
      <c r="R1971"/>
      <c r="S1971"/>
    </row>
    <row r="1972" spans="3:19" ht="15" x14ac:dyDescent="0.25">
      <c r="Q1972"/>
      <c r="R1972"/>
      <c r="S1972"/>
    </row>
    <row r="1973" spans="3:19" ht="15" x14ac:dyDescent="0.25">
      <c r="Q1973"/>
      <c r="R1973"/>
      <c r="S1973"/>
    </row>
    <row r="1974" spans="3:19" ht="15" x14ac:dyDescent="0.25">
      <c r="Q1974"/>
      <c r="R1974"/>
      <c r="S1974"/>
    </row>
    <row r="1975" spans="3:19" ht="15" x14ac:dyDescent="0.25">
      <c r="Q1975"/>
      <c r="R1975"/>
      <c r="S1975"/>
    </row>
    <row r="1976" spans="3:19" ht="15" x14ac:dyDescent="0.25">
      <c r="Q1976"/>
      <c r="R1976"/>
      <c r="S1976"/>
    </row>
    <row r="1977" spans="3:19" ht="15" x14ac:dyDescent="0.25">
      <c r="Q1977"/>
      <c r="R1977"/>
      <c r="S1977"/>
    </row>
    <row r="1978" spans="3:19" ht="15" x14ac:dyDescent="0.25">
      <c r="Q1978"/>
      <c r="R1978"/>
      <c r="S1978"/>
    </row>
    <row r="1979" spans="3:19" ht="15" x14ac:dyDescent="0.25">
      <c r="Q1979"/>
      <c r="R1979"/>
      <c r="S1979"/>
    </row>
    <row r="1980" spans="3:19" ht="15" x14ac:dyDescent="0.25">
      <c r="Q1980"/>
      <c r="R1980"/>
      <c r="S1980"/>
    </row>
    <row r="1981" spans="3:19" ht="15" x14ac:dyDescent="0.25">
      <c r="Q1981"/>
      <c r="R1981"/>
      <c r="S1981"/>
    </row>
    <row r="1982" spans="3:19" ht="15" x14ac:dyDescent="0.25">
      <c r="Q1982"/>
      <c r="R1982"/>
      <c r="S1982"/>
    </row>
    <row r="1983" spans="3:19" ht="15" x14ac:dyDescent="0.25">
      <c r="Q1983"/>
      <c r="R1983"/>
      <c r="S1983"/>
    </row>
    <row r="1984" spans="3:19" ht="15" x14ac:dyDescent="0.25">
      <c r="Q1984"/>
      <c r="R1984"/>
      <c r="S1984"/>
    </row>
    <row r="1985" spans="17:19" ht="15" x14ac:dyDescent="0.25">
      <c r="Q1985"/>
      <c r="R1985"/>
      <c r="S1985"/>
    </row>
    <row r="1986" spans="17:19" ht="15" x14ac:dyDescent="0.25">
      <c r="Q1986"/>
      <c r="R1986"/>
      <c r="S1986"/>
    </row>
    <row r="1987" spans="17:19" ht="15" x14ac:dyDescent="0.25">
      <c r="Q1987"/>
      <c r="R1987"/>
      <c r="S1987"/>
    </row>
    <row r="1988" spans="17:19" ht="15" x14ac:dyDescent="0.25">
      <c r="Q1988"/>
      <c r="R1988"/>
      <c r="S1988"/>
    </row>
    <row r="1989" spans="17:19" ht="15" x14ac:dyDescent="0.25">
      <c r="Q1989"/>
      <c r="R1989"/>
      <c r="S1989"/>
    </row>
    <row r="1990" spans="17:19" ht="15" x14ac:dyDescent="0.25">
      <c r="Q1990"/>
      <c r="R1990"/>
      <c r="S1990"/>
    </row>
    <row r="1991" spans="17:19" ht="15" x14ac:dyDescent="0.25">
      <c r="Q1991"/>
      <c r="R1991"/>
      <c r="S1991"/>
    </row>
    <row r="1992" spans="17:19" ht="15" x14ac:dyDescent="0.25">
      <c r="Q1992"/>
      <c r="R1992"/>
      <c r="S1992"/>
    </row>
    <row r="1993" spans="17:19" ht="15" x14ac:dyDescent="0.25">
      <c r="Q1993"/>
      <c r="R1993"/>
      <c r="S1993"/>
    </row>
    <row r="1994" spans="17:19" ht="15" x14ac:dyDescent="0.25">
      <c r="Q1994"/>
      <c r="R1994"/>
      <c r="S1994"/>
    </row>
    <row r="1995" spans="17:19" ht="15" x14ac:dyDescent="0.25">
      <c r="Q1995"/>
      <c r="R1995"/>
      <c r="S1995"/>
    </row>
    <row r="1996" spans="17:19" ht="15" x14ac:dyDescent="0.25">
      <c r="Q1996"/>
      <c r="R1996"/>
      <c r="S1996"/>
    </row>
    <row r="1997" spans="17:19" ht="15" x14ac:dyDescent="0.25">
      <c r="Q1997"/>
      <c r="R1997"/>
      <c r="S1997"/>
    </row>
    <row r="1998" spans="17:19" ht="15" x14ac:dyDescent="0.25">
      <c r="Q1998"/>
      <c r="R1998"/>
      <c r="S1998"/>
    </row>
    <row r="1999" spans="17:19" ht="15" x14ac:dyDescent="0.25">
      <c r="Q1999"/>
      <c r="R1999"/>
      <c r="S1999"/>
    </row>
    <row r="2000" spans="17:19" ht="15" x14ac:dyDescent="0.25">
      <c r="Q2000"/>
      <c r="R2000"/>
      <c r="S2000"/>
    </row>
    <row r="2001" spans="17:19" ht="15" x14ac:dyDescent="0.25">
      <c r="Q2001"/>
      <c r="R2001"/>
      <c r="S2001"/>
    </row>
    <row r="2002" spans="17:19" ht="15" x14ac:dyDescent="0.25">
      <c r="Q2002"/>
      <c r="R2002"/>
      <c r="S2002"/>
    </row>
    <row r="2003" spans="17:19" ht="15" x14ac:dyDescent="0.25">
      <c r="Q2003"/>
      <c r="R2003"/>
      <c r="S2003"/>
    </row>
    <row r="2004" spans="17:19" ht="15" x14ac:dyDescent="0.25">
      <c r="Q2004"/>
      <c r="R2004"/>
      <c r="S2004"/>
    </row>
    <row r="2005" spans="17:19" ht="15" x14ac:dyDescent="0.25">
      <c r="Q2005"/>
      <c r="R2005"/>
      <c r="S2005"/>
    </row>
    <row r="2006" spans="17:19" ht="15" x14ac:dyDescent="0.25">
      <c r="Q2006"/>
      <c r="R2006"/>
      <c r="S2006"/>
    </row>
    <row r="2007" spans="17:19" ht="15" x14ac:dyDescent="0.25">
      <c r="Q2007"/>
      <c r="R2007"/>
      <c r="S2007"/>
    </row>
    <row r="2008" spans="17:19" ht="15" x14ac:dyDescent="0.25">
      <c r="Q2008"/>
      <c r="R2008"/>
      <c r="S2008"/>
    </row>
    <row r="2009" spans="17:19" ht="15" x14ac:dyDescent="0.25">
      <c r="Q2009"/>
      <c r="R2009"/>
      <c r="S2009"/>
    </row>
    <row r="2010" spans="17:19" ht="15" x14ac:dyDescent="0.25">
      <c r="Q2010"/>
      <c r="R2010"/>
      <c r="S2010"/>
    </row>
    <row r="2011" spans="17:19" ht="15" x14ac:dyDescent="0.25">
      <c r="Q2011"/>
      <c r="R2011"/>
      <c r="S2011"/>
    </row>
    <row r="2012" spans="17:19" ht="15" x14ac:dyDescent="0.25">
      <c r="Q2012"/>
      <c r="R2012"/>
      <c r="S2012"/>
    </row>
    <row r="2013" spans="17:19" ht="15" x14ac:dyDescent="0.25">
      <c r="Q2013"/>
      <c r="R2013"/>
      <c r="S2013"/>
    </row>
    <row r="2014" spans="17:19" ht="15" x14ac:dyDescent="0.25">
      <c r="Q2014"/>
      <c r="R2014"/>
      <c r="S2014"/>
    </row>
    <row r="2015" spans="17:19" ht="15" x14ac:dyDescent="0.25">
      <c r="Q2015"/>
      <c r="R2015"/>
      <c r="S2015"/>
    </row>
    <row r="2016" spans="17:19" ht="15" x14ac:dyDescent="0.25">
      <c r="Q2016"/>
      <c r="R2016"/>
      <c r="S2016"/>
    </row>
    <row r="2017" spans="17:19" ht="15" x14ac:dyDescent="0.25">
      <c r="Q2017"/>
      <c r="R2017"/>
      <c r="S2017"/>
    </row>
    <row r="2018" spans="17:19" ht="15" x14ac:dyDescent="0.25">
      <c r="Q2018"/>
      <c r="R2018"/>
      <c r="S2018"/>
    </row>
    <row r="2019" spans="17:19" ht="15" x14ac:dyDescent="0.25">
      <c r="Q2019"/>
      <c r="R2019"/>
      <c r="S2019"/>
    </row>
    <row r="2020" spans="17:19" ht="15" x14ac:dyDescent="0.25">
      <c r="Q2020"/>
      <c r="R2020"/>
      <c r="S2020"/>
    </row>
    <row r="2021" spans="17:19" ht="15" x14ac:dyDescent="0.25">
      <c r="Q2021"/>
      <c r="R2021"/>
      <c r="S2021"/>
    </row>
    <row r="2022" spans="17:19" ht="15" x14ac:dyDescent="0.25">
      <c r="Q2022"/>
      <c r="R2022"/>
      <c r="S2022"/>
    </row>
    <row r="2023" spans="17:19" ht="15" x14ac:dyDescent="0.25">
      <c r="Q2023"/>
      <c r="R2023"/>
      <c r="S2023"/>
    </row>
    <row r="2024" spans="17:19" ht="15" x14ac:dyDescent="0.25">
      <c r="Q2024"/>
      <c r="R2024"/>
      <c r="S2024"/>
    </row>
    <row r="2025" spans="17:19" ht="15" x14ac:dyDescent="0.25">
      <c r="Q2025"/>
      <c r="R2025"/>
      <c r="S2025"/>
    </row>
    <row r="2026" spans="17:19" ht="15" x14ac:dyDescent="0.25">
      <c r="Q2026"/>
      <c r="R2026"/>
      <c r="S2026"/>
    </row>
    <row r="2027" spans="17:19" ht="15" x14ac:dyDescent="0.25">
      <c r="Q2027"/>
      <c r="R2027"/>
      <c r="S2027"/>
    </row>
    <row r="2028" spans="17:19" ht="15" x14ac:dyDescent="0.25">
      <c r="Q2028"/>
      <c r="R2028"/>
      <c r="S2028"/>
    </row>
    <row r="2029" spans="17:19" ht="15" x14ac:dyDescent="0.25">
      <c r="Q2029"/>
      <c r="R2029"/>
      <c r="S2029"/>
    </row>
    <row r="2030" spans="17:19" ht="15" x14ac:dyDescent="0.25">
      <c r="Q2030"/>
      <c r="R2030"/>
      <c r="S2030"/>
    </row>
    <row r="2031" spans="17:19" ht="15" x14ac:dyDescent="0.25">
      <c r="Q2031"/>
      <c r="R2031"/>
      <c r="S2031"/>
    </row>
    <row r="2032" spans="17:19" ht="15" x14ac:dyDescent="0.25">
      <c r="Q2032"/>
      <c r="R2032"/>
      <c r="S2032"/>
    </row>
    <row r="2033" spans="17:19" ht="15" x14ac:dyDescent="0.25">
      <c r="Q2033"/>
      <c r="R2033"/>
      <c r="S2033"/>
    </row>
    <row r="2034" spans="17:19" ht="15" x14ac:dyDescent="0.25">
      <c r="Q2034"/>
      <c r="R2034"/>
      <c r="S2034"/>
    </row>
    <row r="2035" spans="17:19" ht="15" x14ac:dyDescent="0.25">
      <c r="Q2035"/>
      <c r="R2035"/>
      <c r="S2035"/>
    </row>
    <row r="2036" spans="17:19" ht="15" x14ac:dyDescent="0.25">
      <c r="Q2036"/>
      <c r="R2036"/>
      <c r="S2036"/>
    </row>
    <row r="2037" spans="17:19" ht="15" x14ac:dyDescent="0.25">
      <c r="Q2037"/>
      <c r="R2037"/>
      <c r="S2037"/>
    </row>
    <row r="2038" spans="17:19" ht="15" x14ac:dyDescent="0.25">
      <c r="Q2038"/>
      <c r="R2038"/>
      <c r="S2038"/>
    </row>
    <row r="2039" spans="17:19" ht="15" x14ac:dyDescent="0.25">
      <c r="Q2039"/>
      <c r="R2039"/>
      <c r="S2039"/>
    </row>
    <row r="2040" spans="17:19" ht="15" x14ac:dyDescent="0.25">
      <c r="Q2040"/>
      <c r="R2040"/>
      <c r="S2040"/>
    </row>
    <row r="2041" spans="17:19" ht="15" x14ac:dyDescent="0.25">
      <c r="Q2041"/>
      <c r="R2041"/>
      <c r="S2041"/>
    </row>
    <row r="2042" spans="17:19" ht="15" x14ac:dyDescent="0.25">
      <c r="Q2042"/>
      <c r="R2042"/>
      <c r="S2042"/>
    </row>
    <row r="2043" spans="17:19" ht="15" x14ac:dyDescent="0.25">
      <c r="Q2043"/>
      <c r="R2043"/>
      <c r="S2043"/>
    </row>
    <row r="2044" spans="17:19" ht="15" x14ac:dyDescent="0.25">
      <c r="Q2044"/>
      <c r="R2044"/>
      <c r="S2044"/>
    </row>
    <row r="2045" spans="17:19" ht="15" x14ac:dyDescent="0.25">
      <c r="Q2045"/>
      <c r="R2045"/>
      <c r="S2045"/>
    </row>
    <row r="2046" spans="17:19" ht="15" x14ac:dyDescent="0.25">
      <c r="Q2046"/>
      <c r="R2046"/>
      <c r="S2046"/>
    </row>
    <row r="2047" spans="17:19" ht="15" x14ac:dyDescent="0.25">
      <c r="Q2047"/>
      <c r="R2047"/>
      <c r="S2047"/>
    </row>
    <row r="2048" spans="17:19" ht="15" x14ac:dyDescent="0.25">
      <c r="Q2048"/>
      <c r="R2048"/>
      <c r="S2048"/>
    </row>
    <row r="2049" spans="17:19" ht="15" x14ac:dyDescent="0.25">
      <c r="Q2049"/>
      <c r="R2049"/>
      <c r="S2049"/>
    </row>
    <row r="2050" spans="17:19" ht="15" x14ac:dyDescent="0.25">
      <c r="Q2050"/>
      <c r="R2050"/>
      <c r="S2050"/>
    </row>
    <row r="2051" spans="17:19" ht="15" x14ac:dyDescent="0.25">
      <c r="Q2051"/>
      <c r="R2051"/>
      <c r="S2051"/>
    </row>
    <row r="2052" spans="17:19" ht="15" x14ac:dyDescent="0.25">
      <c r="Q2052"/>
      <c r="R2052"/>
      <c r="S2052"/>
    </row>
    <row r="2053" spans="17:19" ht="15" x14ac:dyDescent="0.25">
      <c r="Q2053"/>
      <c r="R2053"/>
      <c r="S2053"/>
    </row>
    <row r="2054" spans="17:19" ht="15" x14ac:dyDescent="0.25">
      <c r="Q2054"/>
      <c r="R2054"/>
      <c r="S2054"/>
    </row>
    <row r="2055" spans="17:19" ht="15" x14ac:dyDescent="0.25">
      <c r="Q2055"/>
      <c r="R2055"/>
      <c r="S2055"/>
    </row>
    <row r="2056" spans="17:19" ht="15" x14ac:dyDescent="0.25">
      <c r="Q2056"/>
      <c r="R2056"/>
      <c r="S2056"/>
    </row>
    <row r="2057" spans="17:19" ht="15" x14ac:dyDescent="0.25">
      <c r="Q2057"/>
      <c r="R2057"/>
      <c r="S2057"/>
    </row>
    <row r="2058" spans="17:19" ht="15" x14ac:dyDescent="0.25">
      <c r="Q2058"/>
      <c r="R2058"/>
      <c r="S2058"/>
    </row>
    <row r="2059" spans="17:19" ht="15" x14ac:dyDescent="0.25">
      <c r="Q2059"/>
      <c r="R2059"/>
      <c r="S2059"/>
    </row>
    <row r="2060" spans="17:19" ht="15" x14ac:dyDescent="0.25">
      <c r="Q2060"/>
      <c r="R2060"/>
      <c r="S2060"/>
    </row>
    <row r="2061" spans="17:19" ht="15" x14ac:dyDescent="0.25">
      <c r="Q2061"/>
      <c r="R2061"/>
      <c r="S2061"/>
    </row>
    <row r="2062" spans="17:19" ht="15" x14ac:dyDescent="0.25">
      <c r="Q2062"/>
      <c r="R2062"/>
      <c r="S2062"/>
    </row>
    <row r="2063" spans="17:19" ht="15" x14ac:dyDescent="0.25">
      <c r="Q2063"/>
      <c r="R2063"/>
      <c r="S2063"/>
    </row>
    <row r="2064" spans="17:19" ht="15" x14ac:dyDescent="0.25">
      <c r="Q2064"/>
      <c r="R2064"/>
      <c r="S2064"/>
    </row>
    <row r="2065" spans="17:19" ht="15" x14ac:dyDescent="0.25">
      <c r="Q2065"/>
      <c r="R2065"/>
      <c r="S2065"/>
    </row>
    <row r="2066" spans="17:19" ht="15" x14ac:dyDescent="0.25">
      <c r="Q2066"/>
      <c r="R2066"/>
      <c r="S2066"/>
    </row>
    <row r="2067" spans="17:19" ht="15" x14ac:dyDescent="0.25">
      <c r="Q2067"/>
      <c r="R2067"/>
      <c r="S2067"/>
    </row>
    <row r="2068" spans="17:19" ht="15" x14ac:dyDescent="0.25">
      <c r="Q2068"/>
      <c r="R2068"/>
      <c r="S2068"/>
    </row>
    <row r="2069" spans="17:19" ht="15" x14ac:dyDescent="0.25">
      <c r="Q2069"/>
      <c r="R2069"/>
      <c r="S2069"/>
    </row>
    <row r="2070" spans="17:19" ht="15" x14ac:dyDescent="0.25">
      <c r="Q2070"/>
      <c r="R2070"/>
      <c r="S2070"/>
    </row>
    <row r="2071" spans="17:19" ht="15" x14ac:dyDescent="0.25">
      <c r="Q2071"/>
      <c r="R2071"/>
      <c r="S2071"/>
    </row>
    <row r="2072" spans="17:19" ht="15" x14ac:dyDescent="0.25">
      <c r="Q2072"/>
      <c r="R2072"/>
      <c r="S2072"/>
    </row>
    <row r="2073" spans="17:19" ht="15" x14ac:dyDescent="0.25">
      <c r="Q2073"/>
      <c r="R2073"/>
      <c r="S2073"/>
    </row>
    <row r="2074" spans="17:19" ht="15" x14ac:dyDescent="0.25">
      <c r="Q2074"/>
      <c r="R2074"/>
      <c r="S2074"/>
    </row>
    <row r="2075" spans="17:19" ht="15" x14ac:dyDescent="0.25">
      <c r="Q2075"/>
      <c r="R2075"/>
      <c r="S2075"/>
    </row>
    <row r="2076" spans="17:19" ht="15" x14ac:dyDescent="0.25">
      <c r="Q2076"/>
      <c r="R2076"/>
      <c r="S2076"/>
    </row>
    <row r="2077" spans="17:19" ht="15" x14ac:dyDescent="0.25">
      <c r="Q2077"/>
      <c r="R2077"/>
      <c r="S2077"/>
    </row>
    <row r="2078" spans="17:19" ht="15" x14ac:dyDescent="0.25">
      <c r="Q2078"/>
      <c r="R2078"/>
      <c r="S2078"/>
    </row>
    <row r="2079" spans="17:19" ht="15" x14ac:dyDescent="0.25">
      <c r="Q2079"/>
      <c r="R2079"/>
      <c r="S2079"/>
    </row>
    <row r="2080" spans="17:19" ht="15" x14ac:dyDescent="0.25">
      <c r="Q2080"/>
      <c r="R2080"/>
      <c r="S2080"/>
    </row>
    <row r="2081" spans="17:19" ht="15" x14ac:dyDescent="0.25">
      <c r="Q2081"/>
      <c r="R2081"/>
      <c r="S2081"/>
    </row>
    <row r="2082" spans="17:19" ht="15" x14ac:dyDescent="0.25">
      <c r="Q2082"/>
      <c r="R2082"/>
      <c r="S2082"/>
    </row>
    <row r="2083" spans="17:19" ht="15" x14ac:dyDescent="0.25">
      <c r="Q2083"/>
      <c r="R2083"/>
      <c r="S2083"/>
    </row>
    <row r="2084" spans="17:19" ht="15" x14ac:dyDescent="0.25">
      <c r="Q2084"/>
      <c r="R2084"/>
      <c r="S2084"/>
    </row>
    <row r="2085" spans="17:19" ht="15" x14ac:dyDescent="0.25">
      <c r="Q2085"/>
      <c r="R2085"/>
      <c r="S2085"/>
    </row>
    <row r="2086" spans="17:19" ht="15" x14ac:dyDescent="0.25">
      <c r="Q2086"/>
      <c r="R2086"/>
      <c r="S2086"/>
    </row>
    <row r="2087" spans="17:19" ht="15" x14ac:dyDescent="0.25">
      <c r="Q2087"/>
      <c r="R2087"/>
      <c r="S2087"/>
    </row>
    <row r="2088" spans="17:19" ht="15" x14ac:dyDescent="0.25">
      <c r="Q2088"/>
      <c r="R2088"/>
      <c r="S2088"/>
    </row>
    <row r="2089" spans="17:19" ht="15" x14ac:dyDescent="0.25">
      <c r="Q2089"/>
      <c r="R2089"/>
      <c r="S2089"/>
    </row>
    <row r="2090" spans="17:19" ht="15" x14ac:dyDescent="0.25">
      <c r="Q2090"/>
      <c r="R2090"/>
      <c r="S2090"/>
    </row>
    <row r="2091" spans="17:19" ht="15" x14ac:dyDescent="0.25">
      <c r="Q2091"/>
      <c r="R2091"/>
      <c r="S2091"/>
    </row>
    <row r="2092" spans="17:19" ht="15" x14ac:dyDescent="0.25">
      <c r="Q2092"/>
      <c r="R2092"/>
      <c r="S2092"/>
    </row>
    <row r="2093" spans="17:19" ht="15" x14ac:dyDescent="0.25">
      <c r="Q2093"/>
      <c r="R2093"/>
      <c r="S2093"/>
    </row>
    <row r="2094" spans="17:19" ht="15" x14ac:dyDescent="0.25">
      <c r="Q2094"/>
      <c r="R2094"/>
      <c r="S2094"/>
    </row>
    <row r="2095" spans="17:19" ht="15" x14ac:dyDescent="0.25">
      <c r="Q2095"/>
      <c r="R2095"/>
      <c r="S2095"/>
    </row>
    <row r="2096" spans="17:19" ht="15" x14ac:dyDescent="0.25">
      <c r="Q2096"/>
      <c r="R2096"/>
      <c r="S2096"/>
    </row>
    <row r="2097" spans="17:19" ht="15" x14ac:dyDescent="0.25">
      <c r="Q2097"/>
      <c r="R2097"/>
      <c r="S2097"/>
    </row>
    <row r="2098" spans="17:19" ht="15" x14ac:dyDescent="0.25">
      <c r="Q2098"/>
      <c r="R2098"/>
      <c r="S2098"/>
    </row>
    <row r="2099" spans="17:19" ht="15" x14ac:dyDescent="0.25">
      <c r="Q2099"/>
      <c r="R2099"/>
      <c r="S2099"/>
    </row>
    <row r="2100" spans="17:19" ht="15" x14ac:dyDescent="0.25">
      <c r="Q2100"/>
      <c r="R2100"/>
      <c r="S2100"/>
    </row>
    <row r="2101" spans="17:19" ht="15" x14ac:dyDescent="0.25">
      <c r="Q2101"/>
      <c r="R2101"/>
      <c r="S2101"/>
    </row>
    <row r="2102" spans="17:19" ht="15" x14ac:dyDescent="0.25">
      <c r="Q2102"/>
      <c r="R2102"/>
      <c r="S2102"/>
    </row>
    <row r="2103" spans="17:19" ht="15" x14ac:dyDescent="0.25">
      <c r="Q2103"/>
      <c r="R2103"/>
      <c r="S2103"/>
    </row>
    <row r="2104" spans="17:19" ht="15" x14ac:dyDescent="0.25">
      <c r="Q2104"/>
      <c r="R2104"/>
      <c r="S2104"/>
    </row>
    <row r="2105" spans="17:19" ht="15" x14ac:dyDescent="0.25">
      <c r="Q2105"/>
      <c r="R2105"/>
      <c r="S2105"/>
    </row>
    <row r="2106" spans="17:19" ht="15" x14ac:dyDescent="0.25">
      <c r="Q2106"/>
      <c r="R2106"/>
      <c r="S2106"/>
    </row>
    <row r="2107" spans="17:19" ht="15" x14ac:dyDescent="0.25">
      <c r="Q2107"/>
      <c r="R2107"/>
      <c r="S2107"/>
    </row>
    <row r="2108" spans="17:19" ht="15" x14ac:dyDescent="0.25">
      <c r="Q2108"/>
      <c r="R2108"/>
      <c r="S2108"/>
    </row>
    <row r="2109" spans="17:19" ht="15" x14ac:dyDescent="0.25">
      <c r="Q2109"/>
      <c r="R2109"/>
      <c r="S2109"/>
    </row>
    <row r="2110" spans="17:19" ht="15" x14ac:dyDescent="0.25">
      <c r="Q2110"/>
      <c r="R2110"/>
      <c r="S2110"/>
    </row>
    <row r="2111" spans="17:19" ht="15" x14ac:dyDescent="0.25">
      <c r="Q2111"/>
      <c r="R2111"/>
      <c r="S2111"/>
    </row>
    <row r="2112" spans="17:19" ht="15" x14ac:dyDescent="0.25">
      <c r="Q2112"/>
      <c r="R2112"/>
      <c r="S2112"/>
    </row>
    <row r="2113" spans="17:19" ht="15" x14ac:dyDescent="0.25">
      <c r="Q2113"/>
      <c r="R2113"/>
      <c r="S2113"/>
    </row>
    <row r="2114" spans="17:19" ht="15" x14ac:dyDescent="0.25">
      <c r="Q2114"/>
      <c r="R2114"/>
      <c r="S2114"/>
    </row>
    <row r="2115" spans="17:19" ht="15" x14ac:dyDescent="0.25">
      <c r="Q2115"/>
      <c r="R2115"/>
      <c r="S2115"/>
    </row>
    <row r="2116" spans="17:19" ht="15" x14ac:dyDescent="0.25">
      <c r="Q2116"/>
      <c r="R2116"/>
      <c r="S2116"/>
    </row>
    <row r="2117" spans="17:19" ht="15" x14ac:dyDescent="0.25">
      <c r="Q2117"/>
      <c r="R2117"/>
      <c r="S2117"/>
    </row>
    <row r="2118" spans="17:19" ht="15" x14ac:dyDescent="0.25">
      <c r="Q2118"/>
      <c r="R2118"/>
      <c r="S2118"/>
    </row>
    <row r="2119" spans="17:19" ht="15" x14ac:dyDescent="0.25">
      <c r="Q2119"/>
      <c r="R2119"/>
      <c r="S2119"/>
    </row>
    <row r="2120" spans="17:19" ht="15" x14ac:dyDescent="0.25">
      <c r="Q2120"/>
      <c r="R2120"/>
      <c r="S2120"/>
    </row>
    <row r="2121" spans="17:19" ht="15" x14ac:dyDescent="0.25">
      <c r="Q2121"/>
      <c r="R2121"/>
      <c r="S2121"/>
    </row>
    <row r="2122" spans="17:19" ht="15" x14ac:dyDescent="0.25">
      <c r="Q2122"/>
      <c r="R2122"/>
      <c r="S2122"/>
    </row>
    <row r="2123" spans="17:19" ht="15" x14ac:dyDescent="0.25">
      <c r="Q2123"/>
      <c r="R2123"/>
      <c r="S2123"/>
    </row>
    <row r="2124" spans="17:19" ht="15" x14ac:dyDescent="0.25">
      <c r="Q2124"/>
      <c r="R2124"/>
      <c r="S2124"/>
    </row>
    <row r="2125" spans="17:19" ht="15" x14ac:dyDescent="0.25">
      <c r="Q2125"/>
      <c r="R2125"/>
      <c r="S2125"/>
    </row>
    <row r="2126" spans="17:19" ht="15" x14ac:dyDescent="0.25">
      <c r="Q2126"/>
      <c r="R2126"/>
      <c r="S2126"/>
    </row>
    <row r="2127" spans="17:19" ht="15" x14ac:dyDescent="0.25">
      <c r="Q2127"/>
      <c r="R2127"/>
      <c r="S2127"/>
    </row>
    <row r="2128" spans="17:19" ht="15" x14ac:dyDescent="0.25">
      <c r="Q2128"/>
      <c r="R2128"/>
      <c r="S2128"/>
    </row>
    <row r="2129" spans="17:19" ht="15" x14ac:dyDescent="0.25">
      <c r="Q2129"/>
      <c r="R2129"/>
      <c r="S2129"/>
    </row>
    <row r="2130" spans="17:19" ht="15" x14ac:dyDescent="0.25">
      <c r="Q2130"/>
      <c r="R2130"/>
      <c r="S2130"/>
    </row>
    <row r="2131" spans="17:19" ht="15" x14ac:dyDescent="0.25">
      <c r="Q2131"/>
      <c r="R2131"/>
      <c r="S2131"/>
    </row>
    <row r="2132" spans="17:19" ht="15" x14ac:dyDescent="0.25">
      <c r="Q2132"/>
      <c r="R2132"/>
      <c r="S2132"/>
    </row>
    <row r="2133" spans="17:19" ht="15" x14ac:dyDescent="0.25">
      <c r="Q2133"/>
      <c r="R2133"/>
      <c r="S2133"/>
    </row>
    <row r="2134" spans="17:19" ht="15" x14ac:dyDescent="0.25">
      <c r="Q2134"/>
      <c r="R2134"/>
      <c r="S2134"/>
    </row>
    <row r="2135" spans="17:19" ht="15" x14ac:dyDescent="0.25">
      <c r="Q2135"/>
      <c r="R2135"/>
      <c r="S2135"/>
    </row>
    <row r="2136" spans="17:19" ht="15" x14ac:dyDescent="0.25">
      <c r="Q2136"/>
      <c r="R2136"/>
      <c r="S2136"/>
    </row>
    <row r="2137" spans="17:19" ht="15" x14ac:dyDescent="0.25">
      <c r="Q2137"/>
      <c r="R2137"/>
      <c r="S2137"/>
    </row>
    <row r="2138" spans="17:19" ht="15" x14ac:dyDescent="0.25">
      <c r="Q2138"/>
      <c r="R2138"/>
      <c r="S2138"/>
    </row>
    <row r="2139" spans="17:19" ht="15" x14ac:dyDescent="0.25">
      <c r="Q2139"/>
      <c r="R2139"/>
      <c r="S2139"/>
    </row>
    <row r="2140" spans="17:19" ht="15" x14ac:dyDescent="0.25">
      <c r="Q2140"/>
      <c r="R2140"/>
      <c r="S2140"/>
    </row>
    <row r="2141" spans="17:19" ht="15" x14ac:dyDescent="0.25">
      <c r="Q2141"/>
      <c r="R2141"/>
      <c r="S2141"/>
    </row>
    <row r="2142" spans="17:19" ht="15" x14ac:dyDescent="0.25">
      <c r="Q2142"/>
      <c r="R2142"/>
      <c r="S2142"/>
    </row>
    <row r="2143" spans="17:19" ht="15" x14ac:dyDescent="0.25">
      <c r="Q2143"/>
      <c r="R2143"/>
      <c r="S2143"/>
    </row>
    <row r="2144" spans="17:19" ht="15" x14ac:dyDescent="0.25">
      <c r="Q2144"/>
      <c r="R2144"/>
      <c r="S2144"/>
    </row>
    <row r="2145" spans="17:19" ht="15" x14ac:dyDescent="0.25">
      <c r="Q2145"/>
      <c r="R2145"/>
      <c r="S2145"/>
    </row>
    <row r="2146" spans="17:19" ht="15" x14ac:dyDescent="0.25">
      <c r="Q2146"/>
      <c r="R2146"/>
      <c r="S2146"/>
    </row>
    <row r="2147" spans="17:19" ht="15" x14ac:dyDescent="0.25">
      <c r="Q2147"/>
      <c r="R2147"/>
      <c r="S2147"/>
    </row>
    <row r="2148" spans="17:19" ht="15" x14ac:dyDescent="0.25">
      <c r="Q2148"/>
      <c r="R2148"/>
      <c r="S2148"/>
    </row>
    <row r="2149" spans="17:19" ht="15" x14ac:dyDescent="0.25">
      <c r="Q2149"/>
      <c r="R2149"/>
      <c r="S2149"/>
    </row>
    <row r="2150" spans="17:19" ht="15" x14ac:dyDescent="0.25">
      <c r="Q2150"/>
      <c r="R2150"/>
      <c r="S2150"/>
    </row>
    <row r="2151" spans="17:19" ht="15" x14ac:dyDescent="0.25">
      <c r="Q2151"/>
      <c r="R2151"/>
      <c r="S2151"/>
    </row>
    <row r="2152" spans="17:19" ht="15" x14ac:dyDescent="0.25">
      <c r="Q2152"/>
      <c r="R2152"/>
      <c r="S2152"/>
    </row>
    <row r="2153" spans="17:19" ht="15" x14ac:dyDescent="0.25">
      <c r="Q2153"/>
      <c r="R2153"/>
      <c r="S2153"/>
    </row>
    <row r="2154" spans="17:19" ht="15" x14ac:dyDescent="0.25">
      <c r="Q2154"/>
      <c r="R2154"/>
      <c r="S2154"/>
    </row>
    <row r="2155" spans="17:19" ht="15" x14ac:dyDescent="0.25">
      <c r="Q2155"/>
      <c r="R2155"/>
      <c r="S2155"/>
    </row>
    <row r="2156" spans="17:19" ht="15" x14ac:dyDescent="0.25">
      <c r="Q2156"/>
      <c r="R2156"/>
      <c r="S2156"/>
    </row>
    <row r="2157" spans="17:19" ht="15" x14ac:dyDescent="0.25">
      <c r="Q2157"/>
      <c r="R2157"/>
      <c r="S2157"/>
    </row>
    <row r="2158" spans="17:19" ht="15" x14ac:dyDescent="0.25">
      <c r="Q2158"/>
      <c r="R2158"/>
      <c r="S2158"/>
    </row>
    <row r="2159" spans="17:19" ht="15" x14ac:dyDescent="0.25">
      <c r="Q2159"/>
      <c r="R2159"/>
      <c r="S2159"/>
    </row>
    <row r="2160" spans="17:19" ht="15" x14ac:dyDescent="0.25">
      <c r="Q2160"/>
      <c r="R2160"/>
      <c r="S2160"/>
    </row>
    <row r="2161" spans="17:19" ht="15" x14ac:dyDescent="0.25">
      <c r="Q2161"/>
      <c r="R2161"/>
      <c r="S2161"/>
    </row>
    <row r="2162" spans="17:19" ht="15" x14ac:dyDescent="0.25">
      <c r="Q2162"/>
      <c r="R2162"/>
      <c r="S2162"/>
    </row>
    <row r="2163" spans="17:19" ht="15" x14ac:dyDescent="0.25">
      <c r="Q2163"/>
      <c r="R2163"/>
      <c r="S2163"/>
    </row>
    <row r="2164" spans="17:19" ht="15" x14ac:dyDescent="0.25">
      <c r="Q2164"/>
      <c r="R2164"/>
      <c r="S2164"/>
    </row>
    <row r="2165" spans="17:19" ht="15" x14ac:dyDescent="0.25">
      <c r="Q2165"/>
      <c r="R2165"/>
      <c r="S2165"/>
    </row>
    <row r="2166" spans="17:19" ht="15" x14ac:dyDescent="0.25">
      <c r="Q2166"/>
      <c r="R2166"/>
      <c r="S2166"/>
    </row>
    <row r="2167" spans="17:19" ht="15" x14ac:dyDescent="0.25">
      <c r="Q2167"/>
      <c r="R2167"/>
      <c r="S2167"/>
    </row>
    <row r="2168" spans="17:19" ht="15" x14ac:dyDescent="0.25">
      <c r="Q2168"/>
      <c r="R2168"/>
      <c r="S2168"/>
    </row>
    <row r="2169" spans="17:19" ht="15" x14ac:dyDescent="0.25">
      <c r="Q2169"/>
      <c r="R2169"/>
      <c r="S2169"/>
    </row>
    <row r="2170" spans="17:19" ht="15" x14ac:dyDescent="0.25">
      <c r="Q2170"/>
      <c r="R2170"/>
      <c r="S2170"/>
    </row>
    <row r="2171" spans="17:19" ht="15" x14ac:dyDescent="0.25">
      <c r="Q2171"/>
      <c r="R2171"/>
      <c r="S2171"/>
    </row>
    <row r="2172" spans="17:19" ht="15" x14ac:dyDescent="0.25">
      <c r="Q2172"/>
      <c r="R2172"/>
      <c r="S217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2021-02-11T07:34:11Z</dcterms:created>
  <dcterms:modified xsi:type="dcterms:W3CDTF">2021-02-11T07:34:20Z</dcterms:modified>
</cp:coreProperties>
</file>