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jarnal\Downloads\"/>
    </mc:Choice>
  </mc:AlternateContent>
  <xr:revisionPtr revIDLastSave="0" documentId="13_ncr:1_{EC22607A-603A-4BF3-B2FD-1B4C235193F3}" xr6:coauthVersionLast="47" xr6:coauthVersionMax="47" xr10:uidLastSave="{00000000-0000-0000-0000-000000000000}"/>
  <bookViews>
    <workbookView xWindow="32325" yWindow="3900" windowWidth="18900" windowHeight="11055" xr2:uid="{00000000-000D-0000-FFFF-FFFF00000000}"/>
  </bookViews>
  <sheets>
    <sheet name="REGISTRE" sheetId="2" r:id="rId1"/>
    <sheet name="BD"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3" i="2" l="1"/>
  <c r="I53" i="2" s="1"/>
  <c r="H415" i="2"/>
  <c r="I415" i="2" s="1"/>
  <c r="H322" i="2"/>
  <c r="I322" i="2" s="1"/>
  <c r="H171" i="2"/>
  <c r="H246" i="2"/>
  <c r="I246" i="2" s="1"/>
  <c r="H336" i="2"/>
  <c r="I336" i="2" s="1"/>
  <c r="H253" i="2"/>
  <c r="I253" i="2" s="1"/>
  <c r="H337" i="2"/>
  <c r="I337" i="2" s="1"/>
  <c r="H379" i="2"/>
  <c r="I379" i="2" s="1"/>
  <c r="H470" i="2"/>
  <c r="I470" i="2" s="1"/>
  <c r="H148" i="2"/>
  <c r="I148" i="2" s="1"/>
  <c r="H199" i="2"/>
  <c r="I199" i="2" s="1"/>
  <c r="H430" i="2"/>
  <c r="H157" i="2"/>
  <c r="I157" i="2" s="1"/>
  <c r="H234" i="2"/>
  <c r="I234" i="2" s="1"/>
  <c r="H314" i="2"/>
  <c r="I314" i="2" s="1"/>
  <c r="H347" i="2"/>
  <c r="I347" i="2" s="1"/>
  <c r="H68" i="2"/>
  <c r="I68" i="2" s="1"/>
  <c r="H81" i="2"/>
  <c r="I81" i="2" s="1"/>
  <c r="H101" i="2"/>
  <c r="I101" i="2" s="1"/>
  <c r="H315" i="2"/>
  <c r="I315" i="2" s="1"/>
  <c r="H338" i="2"/>
  <c r="I338" i="2" s="1"/>
  <c r="H28" i="2"/>
  <c r="I28" i="2" s="1"/>
  <c r="H29" i="2"/>
  <c r="I29" i="2" s="1"/>
  <c r="H30" i="2"/>
  <c r="I30" i="2" s="1"/>
  <c r="H102" i="2"/>
  <c r="I102" i="2" s="1"/>
  <c r="H334" i="2"/>
  <c r="I334" i="2" s="1"/>
  <c r="H167" i="2"/>
  <c r="I167" i="2" s="1"/>
  <c r="H168" i="2"/>
  <c r="I168" i="2" s="1"/>
  <c r="H122" i="2"/>
  <c r="I122" i="2" s="1"/>
  <c r="H432" i="2"/>
  <c r="I432" i="2" s="1"/>
  <c r="H232" i="2"/>
  <c r="I232" i="2" s="1"/>
  <c r="H44" i="2"/>
  <c r="I44" i="2" s="1"/>
  <c r="H335" i="2"/>
  <c r="I335" i="2" s="1"/>
  <c r="H398" i="2"/>
  <c r="I398" i="2" s="1"/>
  <c r="H274" i="2"/>
  <c r="I274" i="2" s="1"/>
  <c r="H56" i="2"/>
  <c r="I56" i="2" s="1"/>
  <c r="H57" i="2"/>
  <c r="I57" i="2" s="1"/>
  <c r="H300" i="2"/>
  <c r="I300" i="2" s="1"/>
  <c r="H154" i="2"/>
  <c r="I154" i="2" s="1"/>
  <c r="H77" i="2"/>
  <c r="I77" i="2" s="1"/>
  <c r="H374" i="2"/>
  <c r="I374" i="2" s="1"/>
  <c r="H422" i="2"/>
  <c r="I422" i="2" s="1"/>
  <c r="H211" i="2"/>
  <c r="I211" i="2" s="1"/>
  <c r="H423" i="2"/>
  <c r="I423" i="2" s="1"/>
  <c r="H149" i="2"/>
  <c r="I149" i="2" s="1"/>
  <c r="H217" i="2"/>
  <c r="I217" i="2" s="1"/>
  <c r="H429" i="2"/>
  <c r="I429" i="2" s="1"/>
  <c r="H161" i="2"/>
  <c r="I161" i="2" s="1"/>
  <c r="H304" i="2"/>
  <c r="I304" i="2" s="1"/>
  <c r="H22" i="2"/>
  <c r="H316" i="2"/>
  <c r="I316" i="2" s="1"/>
  <c r="H343" i="2"/>
  <c r="I343" i="2" s="1"/>
  <c r="H264" i="2"/>
  <c r="I264" i="2" s="1"/>
  <c r="H10" i="2"/>
  <c r="I10" i="2" s="1"/>
  <c r="H169" i="2"/>
  <c r="I169" i="2" s="1"/>
  <c r="H297" i="2"/>
  <c r="I297" i="2" s="1"/>
  <c r="H42" i="2"/>
  <c r="I42" i="2" s="1"/>
  <c r="H178" i="2"/>
  <c r="I178" i="2" s="1"/>
  <c r="H110" i="2"/>
  <c r="H172" i="2"/>
  <c r="I172" i="2" s="1"/>
  <c r="H78" i="2"/>
  <c r="I78" i="2" s="1"/>
  <c r="H159" i="2"/>
  <c r="I159" i="2" s="1"/>
  <c r="I171" i="2"/>
  <c r="I430" i="2"/>
  <c r="I22" i="2"/>
  <c r="I110" i="2"/>
  <c r="H414" i="2"/>
  <c r="I414" i="2" s="1"/>
  <c r="H299" i="2"/>
  <c r="I299" i="2" s="1"/>
  <c r="H99" i="2"/>
  <c r="I99" i="2" s="1"/>
  <c r="H124" i="2"/>
  <c r="I124" i="2" s="1"/>
  <c r="H330" i="2"/>
  <c r="I330" i="2" s="1"/>
  <c r="H387" i="2"/>
  <c r="I387" i="2" s="1"/>
  <c r="H388" i="2"/>
  <c r="I388" i="2" s="1"/>
  <c r="H51" i="2"/>
  <c r="I51" i="2" s="1"/>
  <c r="H389" i="2"/>
  <c r="I389" i="2" s="1"/>
  <c r="H390" i="2"/>
  <c r="I390" i="2" s="1"/>
  <c r="H391" i="2"/>
  <c r="I391" i="2" s="1"/>
  <c r="H52" i="2"/>
  <c r="I52" i="2" s="1"/>
  <c r="H163" i="2"/>
  <c r="I163" i="2" s="1"/>
  <c r="H162" i="2"/>
  <c r="I162" i="2" s="1"/>
  <c r="H193" i="2"/>
  <c r="I193" i="2" s="1"/>
  <c r="H212" i="2"/>
  <c r="I212" i="2" s="1"/>
  <c r="H35" i="2"/>
  <c r="I35" i="2" s="1"/>
  <c r="H126" i="2"/>
  <c r="I126" i="2" s="1"/>
  <c r="H127" i="2"/>
  <c r="I127" i="2" s="1"/>
  <c r="H457" i="2"/>
  <c r="I457" i="2" s="1"/>
  <c r="H458" i="2"/>
  <c r="I458" i="2" s="1"/>
  <c r="H60" i="2"/>
  <c r="I60" i="2" s="1"/>
  <c r="H128" i="2"/>
  <c r="I128" i="2" s="1"/>
  <c r="H139" i="2"/>
  <c r="I139" i="2" s="1"/>
  <c r="H144" i="2"/>
  <c r="I144" i="2" s="1"/>
  <c r="H129" i="2"/>
  <c r="I129" i="2" s="1"/>
  <c r="H47" i="2"/>
  <c r="I47" i="2" s="1"/>
  <c r="H459" i="2"/>
  <c r="I459" i="2" s="1"/>
  <c r="H460" i="2"/>
  <c r="I460" i="2" s="1"/>
  <c r="H461" i="2"/>
  <c r="I461" i="2" s="1"/>
  <c r="H462" i="2"/>
  <c r="I462" i="2" s="1"/>
  <c r="H69" i="2"/>
  <c r="I69" i="2" s="1"/>
  <c r="H238" i="2"/>
  <c r="I238" i="2" s="1"/>
  <c r="H201" i="2"/>
  <c r="I201" i="2" s="1"/>
  <c r="H209" i="2"/>
  <c r="I209" i="2" s="1"/>
  <c r="H134" i="2"/>
  <c r="I134" i="2" s="1"/>
  <c r="H328" i="2"/>
  <c r="I328" i="2" s="1"/>
  <c r="H130" i="2"/>
  <c r="I130" i="2" s="1"/>
  <c r="H23" i="2"/>
  <c r="I23" i="2" s="1"/>
  <c r="H131" i="2"/>
  <c r="I131" i="2" s="1"/>
  <c r="H147" i="2"/>
  <c r="I147" i="2" s="1"/>
  <c r="H463" i="2"/>
  <c r="I463" i="2" s="1"/>
  <c r="H464" i="2"/>
  <c r="I464" i="2" s="1"/>
  <c r="H135" i="2"/>
  <c r="I135" i="2" s="1"/>
  <c r="H59" i="2"/>
  <c r="I59" i="2" s="1"/>
  <c r="H308" i="2"/>
  <c r="I308" i="2" s="1"/>
  <c r="H372" i="2"/>
  <c r="I372" i="2" s="1"/>
  <c r="H313" i="2"/>
  <c r="I313" i="2" s="1"/>
  <c r="H27" i="2"/>
  <c r="I27" i="2" s="1"/>
  <c r="H80" i="2"/>
  <c r="I80" i="2" s="1"/>
  <c r="H237" i="2"/>
  <c r="I237" i="2" s="1"/>
  <c r="H230" i="2"/>
  <c r="I230" i="2" s="1"/>
  <c r="H140" i="2"/>
  <c r="I140" i="2" s="1"/>
  <c r="H164" i="2"/>
  <c r="I164" i="2" s="1"/>
  <c r="H111" i="2"/>
  <c r="I111" i="2" s="1"/>
  <c r="H179" i="2"/>
  <c r="I179" i="2" s="1"/>
  <c r="H276" i="2"/>
  <c r="I276" i="2" s="1"/>
  <c r="H393" i="2"/>
  <c r="I393" i="2" s="1"/>
  <c r="H394" i="2"/>
  <c r="I394" i="2" s="1"/>
  <c r="H357" i="2"/>
  <c r="I357" i="2" s="1"/>
  <c r="H375" i="2"/>
  <c r="I375" i="2" s="1"/>
  <c r="H395" i="2"/>
  <c r="I395" i="2" s="1"/>
  <c r="H112" i="2"/>
  <c r="I112" i="2" s="1"/>
  <c r="H376" i="2"/>
  <c r="I376" i="2" s="1"/>
  <c r="H396" i="2"/>
  <c r="I396" i="2" s="1"/>
  <c r="H326" i="2"/>
  <c r="I326" i="2" s="1"/>
  <c r="H392" i="2"/>
  <c r="I392" i="2" s="1"/>
  <c r="H397" i="2"/>
  <c r="I397" i="2" s="1"/>
  <c r="H138" i="2"/>
  <c r="I138" i="2" s="1"/>
  <c r="H325" i="2"/>
  <c r="I325" i="2" s="1"/>
  <c r="H469" i="2"/>
  <c r="I469" i="2" s="1"/>
  <c r="H76" i="2"/>
  <c r="I76" i="2" s="1"/>
  <c r="H63" i="2"/>
  <c r="I63" i="2" s="1"/>
  <c r="H166" i="2"/>
  <c r="I166" i="2" s="1"/>
  <c r="H254" i="2"/>
  <c r="I254" i="2" s="1"/>
  <c r="H105" i="2"/>
  <c r="I105" i="2" s="1"/>
  <c r="H165" i="2"/>
  <c r="I165" i="2" s="1"/>
  <c r="H249" i="2"/>
  <c r="I249" i="2" s="1"/>
  <c r="H385" i="2"/>
  <c r="I385" i="2" s="1"/>
  <c r="H96" i="2"/>
  <c r="I96" i="2" s="1"/>
  <c r="H402" i="2"/>
  <c r="I402" i="2" s="1"/>
  <c r="H222" i="2"/>
  <c r="I222" i="2" s="1"/>
  <c r="H285" i="2"/>
  <c r="I285" i="2" s="1"/>
  <c r="H213" i="2"/>
  <c r="I213" i="2" s="1"/>
  <c r="H38" i="2"/>
  <c r="I38" i="2" s="1"/>
  <c r="H104" i="2"/>
  <c r="I104" i="2" s="1"/>
  <c r="H364" i="2"/>
  <c r="I364" i="2" s="1"/>
  <c r="H202" i="2"/>
  <c r="I202" i="2" s="1"/>
  <c r="H214" i="2"/>
  <c r="I214" i="2" s="1"/>
  <c r="H215" i="2"/>
  <c r="I215" i="2" s="1"/>
  <c r="H216" i="2"/>
  <c r="I216" i="2" s="1"/>
  <c r="H412" i="2"/>
  <c r="I412" i="2" s="1"/>
  <c r="H413" i="2"/>
  <c r="I413" i="2" s="1"/>
  <c r="H114" i="2"/>
  <c r="I114" i="2" s="1"/>
  <c r="H240" i="2"/>
  <c r="I240" i="2" s="1"/>
  <c r="H365" i="2"/>
  <c r="I365" i="2" s="1"/>
  <c r="H141" i="2"/>
  <c r="I141" i="2" s="1"/>
  <c r="H7" i="2"/>
  <c r="I7" i="2" s="1"/>
  <c r="H115" i="2"/>
  <c r="I115" i="2" s="1"/>
  <c r="H366" i="2"/>
  <c r="I366" i="2" s="1"/>
  <c r="H116" i="2"/>
  <c r="I116" i="2" s="1"/>
  <c r="H142" i="2"/>
  <c r="I142" i="2" s="1"/>
  <c r="H93" i="2"/>
  <c r="I93" i="2" s="1"/>
  <c r="H456" i="2"/>
  <c r="I456" i="2" s="1"/>
  <c r="H369" i="2"/>
  <c r="I369" i="2" s="1"/>
  <c r="H233" i="2"/>
  <c r="I233" i="2" s="1"/>
  <c r="H333" i="2"/>
  <c r="I333" i="2" s="1"/>
  <c r="H143" i="2"/>
  <c r="I143" i="2" s="1"/>
  <c r="H132" i="2"/>
  <c r="I132" i="2" s="1"/>
  <c r="H117" i="2"/>
  <c r="I117" i="2" s="1"/>
  <c r="H118" i="2"/>
  <c r="I118" i="2" s="1"/>
  <c r="H33" i="2"/>
  <c r="I33" i="2" s="1"/>
  <c r="H434" i="2"/>
  <c r="I434" i="2" s="1"/>
  <c r="H175" i="2"/>
  <c r="I175" i="2" s="1"/>
  <c r="H367" i="2"/>
  <c r="I367" i="2" s="1"/>
  <c r="H119" i="2"/>
  <c r="I119" i="2" s="1"/>
  <c r="H368" i="2"/>
  <c r="I368" i="2" s="1"/>
  <c r="H120" i="2"/>
  <c r="I120" i="2" s="1"/>
  <c r="H293" i="2"/>
  <c r="I293" i="2" s="1"/>
  <c r="H11" i="2"/>
  <c r="I11" i="2" s="1"/>
  <c r="H25" i="2"/>
  <c r="I25" i="2" s="1"/>
  <c r="H307" i="2"/>
  <c r="I307" i="2" s="1"/>
  <c r="H55" i="2"/>
  <c r="I55" i="2" s="1"/>
  <c r="H146" i="2"/>
  <c r="I146" i="2" s="1"/>
  <c r="H194" i="2"/>
  <c r="I194" i="2" s="1"/>
  <c r="H425" i="2"/>
  <c r="I425" i="2" s="1"/>
  <c r="H426" i="2"/>
  <c r="I426" i="2" s="1"/>
  <c r="H263" i="2"/>
  <c r="I263" i="2" s="1"/>
  <c r="H453" i="2"/>
  <c r="I453" i="2" s="1"/>
  <c r="H203" i="2"/>
  <c r="I203" i="2" s="1"/>
  <c r="H207" i="2"/>
  <c r="I207" i="2" s="1"/>
  <c r="H153" i="2"/>
  <c r="I153" i="2" s="1"/>
  <c r="H454" i="2"/>
  <c r="I454" i="2" s="1"/>
  <c r="H106" i="2"/>
  <c r="I106" i="2" s="1"/>
  <c r="H279" i="2"/>
  <c r="I279" i="2" s="1"/>
  <c r="H82" i="2"/>
  <c r="I82" i="2" s="1"/>
  <c r="H261" i="2"/>
  <c r="I261" i="2" s="1"/>
  <c r="H16" i="2"/>
  <c r="I16" i="2" s="1"/>
  <c r="H251" i="2"/>
  <c r="I251" i="2" s="1"/>
  <c r="H247" i="2"/>
  <c r="I247" i="2" s="1"/>
  <c r="H342" i="2"/>
  <c r="I342" i="2" s="1"/>
  <c r="H173" i="2"/>
  <c r="I173" i="2" s="1"/>
  <c r="H79" i="2"/>
  <c r="I79" i="2" s="1"/>
  <c r="H383" i="2"/>
  <c r="I383" i="2" s="1"/>
  <c r="H224" i="2"/>
  <c r="I224" i="2" s="1"/>
  <c r="H266" i="2"/>
  <c r="I266" i="2" s="1"/>
  <c r="H37" i="2"/>
  <c r="I37" i="2" s="1"/>
  <c r="H181" i="2"/>
  <c r="I181" i="2" s="1"/>
  <c r="H97" i="2"/>
  <c r="I97" i="2" s="1"/>
  <c r="H236" i="2"/>
  <c r="I236" i="2" s="1"/>
  <c r="H424" i="2"/>
  <c r="I424" i="2" s="1"/>
  <c r="H100" i="2"/>
  <c r="I100" i="2" s="1"/>
  <c r="H2" i="2"/>
  <c r="I2" i="2" s="1"/>
  <c r="H241" i="2"/>
  <c r="I241" i="2" s="1"/>
  <c r="H225" i="2"/>
  <c r="I225" i="2" s="1"/>
  <c r="H231" i="2"/>
  <c r="I231" i="2" s="1"/>
  <c r="H256" i="2"/>
  <c r="I256" i="2" s="1"/>
  <c r="H278" i="2"/>
  <c r="I278" i="2" s="1"/>
  <c r="H61" i="2"/>
  <c r="I61" i="2" s="1"/>
  <c r="H399" i="2"/>
  <c r="I399" i="2" s="1"/>
  <c r="H271" i="2"/>
  <c r="I271" i="2" s="1"/>
  <c r="H272" i="2"/>
  <c r="I272" i="2" s="1"/>
  <c r="H273" i="2"/>
  <c r="I273" i="2" s="1"/>
  <c r="H298" i="2"/>
  <c r="I298" i="2" s="1"/>
  <c r="H309" i="2"/>
  <c r="I309" i="2" s="1"/>
  <c r="H184" i="2"/>
  <c r="I184" i="2" s="1"/>
  <c r="H15" i="2"/>
  <c r="I15" i="2" s="1"/>
  <c r="H210" i="2"/>
  <c r="I210" i="2" s="1"/>
  <c r="H223" i="2"/>
  <c r="I223" i="2" s="1"/>
  <c r="H228" i="2"/>
  <c r="I228" i="2" s="1"/>
  <c r="H174" i="2"/>
  <c r="I174" i="2" s="1"/>
  <c r="H269" i="2"/>
  <c r="I269" i="2" s="1"/>
  <c r="H332" i="2"/>
  <c r="I332" i="2" s="1"/>
  <c r="H311" i="2"/>
  <c r="I311" i="2" s="1"/>
  <c r="H43" i="2"/>
  <c r="I43" i="2" s="1"/>
  <c r="H416" i="2"/>
  <c r="I416" i="2" s="1"/>
  <c r="H303" i="2"/>
  <c r="I303" i="2" s="1"/>
  <c r="H281" i="2"/>
  <c r="I281" i="2" s="1"/>
  <c r="H351" i="2"/>
  <c r="I351" i="2" s="1"/>
  <c r="H352" i="2"/>
  <c r="I352" i="2" s="1"/>
  <c r="H71" i="2"/>
  <c r="I71" i="2" s="1"/>
  <c r="H340" i="2"/>
  <c r="I340" i="2" s="1"/>
  <c r="H229" i="2"/>
  <c r="I229" i="2" s="1"/>
  <c r="H382" i="2"/>
  <c r="I382" i="2" s="1"/>
  <c r="H9" i="2"/>
  <c r="I9" i="2" s="1"/>
  <c r="H125" i="2"/>
  <c r="I125" i="2" s="1"/>
  <c r="H205" i="2"/>
  <c r="I205" i="2" s="1"/>
  <c r="H381" i="2"/>
  <c r="I381" i="2" s="1"/>
  <c r="H288" i="2"/>
  <c r="I288" i="2" s="1"/>
  <c r="H19" i="2"/>
  <c r="I19" i="2" s="1"/>
  <c r="H18" i="2"/>
  <c r="I18" i="2" s="1"/>
  <c r="H26" i="2"/>
  <c r="I26" i="2" s="1"/>
  <c r="H145" i="2"/>
  <c r="I145" i="2" s="1"/>
  <c r="H329" i="2"/>
  <c r="I329" i="2" s="1"/>
  <c r="H70" i="2"/>
  <c r="I70" i="2" s="1"/>
  <c r="H268" i="2"/>
  <c r="I268" i="2" s="1"/>
  <c r="H380" i="2"/>
  <c r="I380" i="2" s="1"/>
  <c r="H92" i="2"/>
  <c r="I92" i="2" s="1"/>
  <c r="H192" i="2"/>
  <c r="I192" i="2" s="1"/>
  <c r="H204" i="2"/>
  <c r="I204" i="2" s="1"/>
  <c r="H187" i="2"/>
  <c r="I187" i="2" s="1"/>
  <c r="H346" i="2"/>
  <c r="I346" i="2" s="1"/>
  <c r="H418" i="2"/>
  <c r="I418" i="2" s="1"/>
  <c r="H466" i="2"/>
  <c r="I466" i="2" s="1"/>
  <c r="H206" i="2"/>
  <c r="I206" i="2" s="1"/>
  <c r="H280" i="2"/>
  <c r="I280" i="2" s="1"/>
  <c r="H185" i="2"/>
  <c r="I185" i="2" s="1"/>
  <c r="H75" i="2"/>
  <c r="I75" i="2" s="1"/>
  <c r="H62" i="2"/>
  <c r="I62" i="2" s="1"/>
  <c r="H248" i="2"/>
  <c r="I248" i="2" s="1"/>
  <c r="H294" i="2"/>
  <c r="I294" i="2" s="1"/>
  <c r="H45" i="2"/>
  <c r="I45" i="2" s="1"/>
  <c r="H5" i="2"/>
  <c r="I5" i="2" s="1"/>
  <c r="H32" i="2"/>
  <c r="I32" i="2" s="1"/>
  <c r="H467" i="2"/>
  <c r="I467" i="2" s="1"/>
  <c r="H468" i="2"/>
  <c r="I468" i="2" s="1"/>
  <c r="H317" i="2"/>
  <c r="I317" i="2" s="1"/>
  <c r="H17" i="2"/>
  <c r="I17" i="2" s="1"/>
  <c r="H455" i="2"/>
  <c r="I455" i="2" s="1"/>
  <c r="H46" i="2"/>
  <c r="I46" i="2" s="1"/>
  <c r="H31" i="2"/>
  <c r="I31" i="2" s="1"/>
  <c r="H283" i="2"/>
  <c r="I283" i="2" s="1"/>
  <c r="H176" i="2"/>
  <c r="I176" i="2" s="1"/>
  <c r="H73" i="2"/>
  <c r="I73" i="2" s="1"/>
  <c r="H265" i="2"/>
  <c r="I265" i="2" s="1"/>
  <c r="H66" i="2"/>
  <c r="I66" i="2" s="1"/>
  <c r="H221" i="2"/>
  <c r="I221" i="2" s="1"/>
  <c r="H244" i="2"/>
  <c r="I244" i="2" s="1"/>
  <c r="H182" i="2"/>
  <c r="I182" i="2" s="1"/>
  <c r="H411" i="2"/>
  <c r="I411" i="2" s="1"/>
  <c r="H67" i="2"/>
  <c r="I67" i="2" s="1"/>
  <c r="H243" i="2"/>
  <c r="I243" i="2" s="1"/>
  <c r="H113" i="2"/>
  <c r="I113" i="2" s="1"/>
  <c r="H362" i="2"/>
  <c r="I362" i="2" s="1"/>
  <c r="H267" i="2"/>
  <c r="I267" i="2" s="1"/>
  <c r="H318" i="2"/>
  <c r="I318" i="2" s="1"/>
  <c r="H226" i="2"/>
  <c r="I226" i="2" s="1"/>
  <c r="H98" i="2"/>
  <c r="I98" i="2" s="1"/>
  <c r="H331" i="2"/>
  <c r="I331" i="2" s="1"/>
  <c r="H370" i="2"/>
  <c r="I370" i="2" s="1"/>
  <c r="H371" i="2"/>
  <c r="I371" i="2" s="1"/>
  <c r="H180" i="2"/>
  <c r="I180" i="2" s="1"/>
  <c r="H400" i="2"/>
  <c r="I400" i="2" s="1"/>
  <c r="H286" i="2"/>
  <c r="I286" i="2" s="1"/>
  <c r="H152" i="2"/>
  <c r="I152" i="2" s="1"/>
  <c r="H95" i="2"/>
  <c r="I95" i="2" s="1"/>
  <c r="H277" i="2"/>
  <c r="I277" i="2" s="1"/>
  <c r="H320" i="2"/>
  <c r="I320" i="2" s="1"/>
  <c r="H386" i="2"/>
  <c r="I386" i="2" s="1"/>
  <c r="H321" i="2"/>
  <c r="I321" i="2" s="1"/>
  <c r="H155" i="2"/>
  <c r="I155" i="2" s="1"/>
  <c r="H431" i="2"/>
  <c r="I431" i="2" s="1"/>
  <c r="H302" i="2"/>
  <c r="I302" i="2" s="1"/>
  <c r="H255" i="2"/>
  <c r="I255" i="2" s="1"/>
  <c r="H177" i="2"/>
  <c r="I177" i="2" s="1"/>
  <c r="H227" i="2"/>
  <c r="I227" i="2" s="1"/>
  <c r="H150" i="2"/>
  <c r="I150" i="2" s="1"/>
  <c r="H301" i="2"/>
  <c r="I301" i="2" s="1"/>
  <c r="H428" i="2"/>
  <c r="I428" i="2" s="1"/>
  <c r="H8" i="2"/>
  <c r="I8" i="2" s="1"/>
  <c r="H359" i="2"/>
  <c r="I359" i="2" s="1"/>
  <c r="H156" i="2"/>
  <c r="I156" i="2" s="1"/>
  <c r="H360" i="2"/>
  <c r="I360" i="2" s="1"/>
  <c r="H284" i="2"/>
  <c r="I284" i="2" s="1"/>
  <c r="H36" i="2"/>
  <c r="I36" i="2" s="1"/>
  <c r="H235" i="2"/>
  <c r="I235" i="2" s="1"/>
  <c r="H54" i="2"/>
  <c r="I54" i="2" s="1"/>
  <c r="H465" i="2"/>
  <c r="I465" i="2" s="1"/>
  <c r="H151" i="2"/>
  <c r="I151" i="2" s="1"/>
  <c r="H121" i="2"/>
  <c r="I121" i="2" s="1"/>
  <c r="H6" i="2"/>
  <c r="I6" i="2" s="1"/>
  <c r="H74" i="2"/>
  <c r="I74" i="2" s="1"/>
  <c r="H170" i="2"/>
  <c r="I170" i="2" s="1"/>
  <c r="H305" i="2"/>
  <c r="I305" i="2" s="1"/>
  <c r="H4" i="2"/>
  <c r="I4" i="2" s="1"/>
  <c r="H34" i="2"/>
  <c r="I34" i="2" s="1"/>
  <c r="H24" i="2"/>
  <c r="I24" i="2" s="1"/>
  <c r="H84" i="2"/>
  <c r="I84" i="2" s="1"/>
  <c r="H83" i="2"/>
  <c r="I83" i="2" s="1"/>
  <c r="H310" i="2"/>
  <c r="I310" i="2" s="1"/>
  <c r="H109" i="2"/>
  <c r="I109" i="2" s="1"/>
  <c r="H436" i="2"/>
  <c r="I436" i="2" s="1"/>
  <c r="H437" i="2"/>
  <c r="I437" i="2" s="1"/>
  <c r="H287" i="2"/>
  <c r="I287" i="2" s="1"/>
  <c r="H13" i="2"/>
  <c r="I13" i="2" s="1"/>
  <c r="H438" i="2"/>
  <c r="I438" i="2" s="1"/>
  <c r="H89" i="2"/>
  <c r="I89" i="2" s="1"/>
  <c r="H90" i="2"/>
  <c r="I90" i="2" s="1"/>
  <c r="H439" i="2"/>
  <c r="I439" i="2" s="1"/>
  <c r="H427" i="2"/>
  <c r="I427" i="2" s="1"/>
  <c r="H440" i="2"/>
  <c r="I440" i="2" s="1"/>
  <c r="H257" i="2"/>
  <c r="I257" i="2" s="1"/>
  <c r="H441" i="2"/>
  <c r="I441" i="2" s="1"/>
  <c r="H91" i="2"/>
  <c r="I91" i="2" s="1"/>
  <c r="H442" i="2"/>
  <c r="I442" i="2" s="1"/>
  <c r="H189" i="2"/>
  <c r="I189" i="2" s="1"/>
  <c r="H341" i="2"/>
  <c r="I341" i="2" s="1"/>
  <c r="H258" i="2"/>
  <c r="I258" i="2" s="1"/>
  <c r="H353" i="2"/>
  <c r="I353" i="2" s="1"/>
  <c r="H443" i="2"/>
  <c r="I443" i="2" s="1"/>
  <c r="H354" i="2"/>
  <c r="I354" i="2" s="1"/>
  <c r="H355" i="2"/>
  <c r="I355" i="2" s="1"/>
  <c r="H444" i="2"/>
  <c r="I444" i="2" s="1"/>
  <c r="H3" i="2"/>
  <c r="I3" i="2" s="1"/>
  <c r="H445" i="2"/>
  <c r="I445" i="2" s="1"/>
  <c r="H356" i="2"/>
  <c r="I356" i="2" s="1"/>
  <c r="H419" i="2"/>
  <c r="I419" i="2" s="1"/>
  <c r="H433" i="2"/>
  <c r="I433" i="2" s="1"/>
  <c r="H446" i="2"/>
  <c r="I446" i="2" s="1"/>
  <c r="H447" i="2"/>
  <c r="I447" i="2" s="1"/>
  <c r="H448" i="2"/>
  <c r="I448" i="2" s="1"/>
  <c r="H190" i="2"/>
  <c r="I190" i="2" s="1"/>
  <c r="H259" i="2"/>
  <c r="I259" i="2" s="1"/>
  <c r="H449" i="2"/>
  <c r="I449" i="2" s="1"/>
  <c r="H41" i="2"/>
  <c r="I41" i="2" s="1"/>
  <c r="H319" i="2"/>
  <c r="I319" i="2" s="1"/>
  <c r="H450" i="2"/>
  <c r="I450" i="2" s="1"/>
  <c r="H260" i="2"/>
  <c r="I260" i="2" s="1"/>
  <c r="H451" i="2"/>
  <c r="I451" i="2" s="1"/>
  <c r="H452" i="2"/>
  <c r="I452" i="2" s="1"/>
  <c r="H339" i="2"/>
  <c r="I339" i="2" s="1"/>
  <c r="H14" i="2"/>
  <c r="I14" i="2" s="1"/>
  <c r="H191" i="2"/>
  <c r="I191" i="2" s="1"/>
  <c r="H417" i="2"/>
  <c r="I417" i="2" s="1"/>
  <c r="H218" i="2"/>
  <c r="I218" i="2" s="1"/>
  <c r="H361" i="2"/>
  <c r="I361" i="2" s="1"/>
  <c r="H262" i="2"/>
  <c r="I262" i="2" s="1"/>
  <c r="H136" i="2"/>
  <c r="I136" i="2" s="1"/>
  <c r="H245" i="2"/>
  <c r="I245" i="2" s="1"/>
  <c r="H435" i="2"/>
  <c r="I435" i="2" s="1"/>
  <c r="H108" i="2"/>
  <c r="I108" i="2" s="1"/>
  <c r="H358" i="2"/>
  <c r="I358" i="2" s="1"/>
  <c r="H250" i="2"/>
  <c r="I250" i="2" s="1"/>
  <c r="H403" i="2"/>
  <c r="I403" i="2" s="1"/>
  <c r="H404" i="2"/>
  <c r="I404" i="2" s="1"/>
  <c r="H344" i="2"/>
  <c r="I344" i="2" s="1"/>
  <c r="H12" i="2"/>
  <c r="I12" i="2" s="1"/>
  <c r="H188" i="2"/>
  <c r="I188" i="2" s="1"/>
  <c r="H295" i="2"/>
  <c r="I295" i="2" s="1"/>
  <c r="H323" i="2"/>
  <c r="I323" i="2" s="1"/>
  <c r="H289" i="2"/>
  <c r="I289" i="2" s="1"/>
  <c r="H39" i="2"/>
  <c r="I39" i="2" s="1"/>
  <c r="H88" i="2"/>
  <c r="I88" i="2" s="1"/>
  <c r="H296" i="2"/>
  <c r="I296" i="2" s="1"/>
  <c r="H183" i="2"/>
  <c r="I183" i="2" s="1"/>
  <c r="H405" i="2"/>
  <c r="I405" i="2" s="1"/>
  <c r="H312" i="2"/>
  <c r="I312" i="2" s="1"/>
  <c r="H58" i="2"/>
  <c r="I58" i="2" s="1"/>
  <c r="H40" i="2"/>
  <c r="I40" i="2" s="1"/>
  <c r="H50" i="2"/>
  <c r="I50" i="2" s="1"/>
  <c r="H160" i="2"/>
  <c r="I160" i="2" s="1"/>
  <c r="H409" i="2"/>
  <c r="I409" i="2" s="1"/>
  <c r="H270" i="2"/>
  <c r="I270" i="2" s="1"/>
  <c r="H196" i="2"/>
  <c r="I196" i="2" s="1"/>
  <c r="H64" i="2"/>
  <c r="I64" i="2" s="1"/>
  <c r="H290" i="2"/>
  <c r="I290" i="2" s="1"/>
  <c r="H345" i="2"/>
  <c r="I345" i="2" s="1"/>
  <c r="H350" i="2"/>
  <c r="I350" i="2" s="1"/>
  <c r="H21" i="2"/>
  <c r="I21" i="2" s="1"/>
  <c r="H306" i="2"/>
  <c r="I306" i="2" s="1"/>
  <c r="H133" i="2"/>
  <c r="I133" i="2" s="1"/>
  <c r="H200" i="2"/>
  <c r="I200" i="2" s="1"/>
  <c r="H406" i="2"/>
  <c r="I406" i="2" s="1"/>
  <c r="H158" i="2"/>
  <c r="I158" i="2" s="1"/>
  <c r="H348" i="2"/>
  <c r="I348" i="2" s="1"/>
  <c r="H197" i="2"/>
  <c r="I197" i="2" s="1"/>
  <c r="H198" i="2"/>
  <c r="I198" i="2" s="1"/>
  <c r="H421" i="2"/>
  <c r="I421" i="2" s="1"/>
  <c r="H420" i="2"/>
  <c r="I420" i="2" s="1"/>
  <c r="H186" i="2"/>
  <c r="I186" i="2" s="1"/>
  <c r="H407" i="2"/>
  <c r="I407" i="2" s="1"/>
  <c r="H349" i="2"/>
  <c r="I349" i="2" s="1"/>
  <c r="H65" i="2"/>
  <c r="I65" i="2" s="1"/>
  <c r="H384" i="2"/>
  <c r="I384" i="2" s="1"/>
  <c r="H373" i="2"/>
  <c r="I373" i="2" s="1"/>
  <c r="H48" i="2"/>
  <c r="I48" i="2" s="1"/>
  <c r="H291" i="2"/>
  <c r="I291" i="2" s="1"/>
  <c r="H282" i="2"/>
  <c r="I282" i="2" s="1"/>
  <c r="H137" i="2"/>
  <c r="I137" i="2" s="1"/>
  <c r="H72" i="2"/>
  <c r="I72" i="2" s="1"/>
  <c r="H292" i="2"/>
  <c r="I292" i="2" s="1"/>
  <c r="H408" i="2"/>
  <c r="I408" i="2" s="1"/>
  <c r="H195" i="2"/>
  <c r="I195" i="2" s="1"/>
  <c r="H85" i="2"/>
  <c r="I85" i="2" s="1"/>
  <c r="H275" i="2"/>
  <c r="I275" i="2" s="1"/>
  <c r="H208" i="2"/>
  <c r="I208" i="2" s="1"/>
  <c r="H219" i="2"/>
  <c r="I219" i="2" s="1"/>
  <c r="H252" i="2"/>
  <c r="I252" i="2" s="1"/>
  <c r="H220" i="2"/>
  <c r="I220" i="2" s="1"/>
  <c r="H49" i="2"/>
  <c r="I49" i="2" s="1"/>
  <c r="H363" i="2"/>
  <c r="I363" i="2" s="1"/>
  <c r="H20" i="2"/>
  <c r="I20" i="2" s="1"/>
  <c r="H86" i="2"/>
  <c r="I86" i="2" s="1"/>
  <c r="H377" i="2"/>
  <c r="I377" i="2" s="1"/>
  <c r="H327" i="2"/>
  <c r="I327" i="2" s="1"/>
  <c r="H410" i="2"/>
  <c r="I410" i="2" s="1"/>
  <c r="H401" i="2"/>
  <c r="I401" i="2" s="1"/>
  <c r="H123" i="2"/>
  <c r="I123" i="2" s="1"/>
  <c r="H378" i="2"/>
  <c r="I378" i="2" s="1"/>
  <c r="H87" i="2"/>
  <c r="I87" i="2" s="1"/>
  <c r="H107" i="2"/>
  <c r="I107" i="2" s="1"/>
  <c r="H242" i="2"/>
  <c r="I242" i="2" s="1"/>
  <c r="H103" i="2"/>
  <c r="I103" i="2" s="1"/>
  <c r="H239" i="2"/>
  <c r="I239" i="2" s="1"/>
  <c r="H94" i="2"/>
  <c r="I94" i="2" s="1"/>
  <c r="H324" i="2"/>
  <c r="I324" i="2" s="1"/>
</calcChain>
</file>

<file path=xl/sharedStrings.xml><?xml version="1.0" encoding="utf-8"?>
<sst xmlns="http://schemas.openxmlformats.org/spreadsheetml/2006/main" count="3210" uniqueCount="1367">
  <si>
    <t>TRIMESTRE</t>
  </si>
  <si>
    <t>NÚM. EXPEDIENT</t>
  </si>
  <si>
    <t>TIPUS DE CONTRACTE</t>
  </si>
  <si>
    <t>DESCRIPCIÓ/OBJECTE CONTRACTE (Minuscules)</t>
  </si>
  <si>
    <t>B.I. IMPORT ADJUDICAT</t>
  </si>
  <si>
    <t>% IVA</t>
  </si>
  <si>
    <t>IMPORT IVA</t>
  </si>
  <si>
    <t>IMPORT TOTAL ADJUDICAT</t>
  </si>
  <si>
    <t>DURADA DEL CONTRACTE</t>
  </si>
  <si>
    <t>Serveis</t>
  </si>
  <si>
    <t>2n</t>
  </si>
  <si>
    <t>Subministraments</t>
  </si>
  <si>
    <t>DEPARTAMENT</t>
  </si>
  <si>
    <t>3r</t>
  </si>
  <si>
    <t>Obres</t>
  </si>
  <si>
    <t>1r</t>
  </si>
  <si>
    <t>4t</t>
  </si>
  <si>
    <t>TIPUS CONTRACTE</t>
  </si>
  <si>
    <t>IVA</t>
  </si>
  <si>
    <t>Altres</t>
  </si>
  <si>
    <t>ADJUDICATARI</t>
  </si>
  <si>
    <t>6 mesos</t>
  </si>
  <si>
    <t>2022/969-G629_1</t>
  </si>
  <si>
    <t>2022/976-G629_1</t>
  </si>
  <si>
    <t>Contractació de l’especialitat preventiva de Medicina del Treball, a raó de 40  reconeixements mèdics mensuals, reservant 2/3 llocs fixos cada dia laborable per a la seva realització</t>
  </si>
  <si>
    <t>PREVENACTIVA, SLU</t>
  </si>
  <si>
    <t>PREVENCIÓ RISCOS LABORALS</t>
  </si>
  <si>
    <t>Contracte assessorament i suport tècnic per a la gestió de les especialitats preventives de Seguretat en el treball, Higiene industrial, Ergonomia i Psicosociologia aplicada: màxim 10h mensuals</t>
  </si>
  <si>
    <t>CUALTIS, SLU</t>
  </si>
  <si>
    <t>7 mesos</t>
  </si>
  <si>
    <t>2022/1022-G629_1</t>
  </si>
  <si>
    <t>2022/1033-G629_1</t>
  </si>
  <si>
    <t>2022/1063-G629_1</t>
  </si>
  <si>
    <t>2022/114-G629</t>
  </si>
  <si>
    <t>2022/1314-G629_1</t>
  </si>
  <si>
    <t>2022/1315-G629_1</t>
  </si>
  <si>
    <t>2022/1316-G629_1</t>
  </si>
  <si>
    <t>2022/1338-G629_1</t>
  </si>
  <si>
    <t>2022/1339-G629_1</t>
  </si>
  <si>
    <t>2022/1340-G629_1</t>
  </si>
  <si>
    <t>2022/1341-G629_1</t>
  </si>
  <si>
    <t>2022/468-G625_1</t>
  </si>
  <si>
    <t>Disseny gràfic del material necessari per la campanya sobre els EXCREMENTS DE GOSSOS</t>
  </si>
  <si>
    <t>Distribució de material informatiu sobre el simulacre del Plaseqta pels barris de Ponent.</t>
  </si>
  <si>
    <t>Difusió a través de les xarxes socials jornada inaugural procés participatiu del POUM</t>
  </si>
  <si>
    <t>Difusió campanya de Nadal a través del Diari de Tarragona</t>
  </si>
  <si>
    <t>Difusió campanya de Nadal a través del diari Més Tarragona</t>
  </si>
  <si>
    <t>Difusió campanya de Nadal a través de TAC 12</t>
  </si>
  <si>
    <t>Difusió campanya de Nadal a través de Tarragona Ràdio</t>
  </si>
  <si>
    <t>Difusió campanya ajuts edificis. Difusió per les xarxes socials</t>
  </si>
  <si>
    <t>Difusió campanya ajuts edificis. Distribució de cartells i díptics informatius</t>
  </si>
  <si>
    <t>Difusió campanya ajuts edificis. Elaboració del material gràfic físic.</t>
  </si>
  <si>
    <t>Difusió campanya ajuts edificis. Disseny de la campanya i possibles modificacions.</t>
  </si>
  <si>
    <t>Subministrament de material audiovisual inventariable, gravadores i auriculars.</t>
  </si>
  <si>
    <t xml:space="preserve">JOSEP SERRA VIRGILI </t>
  </si>
  <si>
    <t xml:space="preserve">CONFI MAIL </t>
  </si>
  <si>
    <t xml:space="preserve">SNIK ESTUDIO </t>
  </si>
  <si>
    <t xml:space="preserve">PROMICSA </t>
  </si>
  <si>
    <t xml:space="preserve">TAMEDIAXA </t>
  </si>
  <si>
    <t>TAC DOTZE EPE</t>
  </si>
  <si>
    <t xml:space="preserve">EMMCT </t>
  </si>
  <si>
    <t xml:space="preserve">DOPIGRAF </t>
  </si>
  <si>
    <t xml:space="preserve">JUDIT PLANA BADIA </t>
  </si>
  <si>
    <t>Dinàmica, sonoritzacions i serveis tècnics CB</t>
  </si>
  <si>
    <t>1 DIA</t>
  </si>
  <si>
    <t>2 SETMANES</t>
  </si>
  <si>
    <t>4 DIES</t>
  </si>
  <si>
    <t>1 MES</t>
  </si>
  <si>
    <t>3 MESOS</t>
  </si>
  <si>
    <t>COMUNICACIÓ CORPORATIVA</t>
  </si>
  <si>
    <t>2022/954</t>
  </si>
  <si>
    <t>2022/981</t>
  </si>
  <si>
    <t>2022/980</t>
  </si>
  <si>
    <t>2022/982</t>
  </si>
  <si>
    <t>711/2021</t>
  </si>
  <si>
    <t>12/2022 s122</t>
  </si>
  <si>
    <t>SUPORT D'INSPECCIO I CONTROL HIGIENICOSANITARI INSTAL.LACIONS BAIX RISC LEGIONEL.LA</t>
  </si>
  <si>
    <t>servei llacers d'urgència ANY 2023</t>
  </si>
  <si>
    <t>servei veterinari clinic AL CRAAMT ANY 2023</t>
  </si>
  <si>
    <t>Servei incineració animals Craamt, any 2023</t>
  </si>
  <si>
    <t>SERVEI VETERINARI ESTERILITZACIO GATS DE COLONIES FELINES</t>
  </si>
  <si>
    <t>CONTRACTE DE LA NETEJA DEL PIS SITUAT AL C/ Joan fuster 7, esc. A, 4-1, prop.  M.LUISA PUY ONCINS, PER EXECUCIO SUBSIDIARIA</t>
  </si>
  <si>
    <t>AQUERON CONTROL S.L.</t>
  </si>
  <si>
    <t>J.MORTUORI BAIX CAMP, S.L.</t>
  </si>
  <si>
    <t>M.LOURDES RIPOLL MARGALEF</t>
  </si>
  <si>
    <t>CAN &amp; CATS VETERINARIS</t>
  </si>
  <si>
    <t>SERVICIOS ESPECIALES DE LIMPIEZA, SELSA.</t>
  </si>
  <si>
    <t>FINS 31.12.22</t>
  </si>
  <si>
    <t>FINS 31.12.23</t>
  </si>
  <si>
    <t>12 MESOS</t>
  </si>
  <si>
    <t>5 DIES</t>
  </si>
  <si>
    <t>SANITAT</t>
  </si>
  <si>
    <t>2022/396-G625_1</t>
  </si>
  <si>
    <t>2022/351-G625_1</t>
  </si>
  <si>
    <t>2022/386-G625_1</t>
  </si>
  <si>
    <t>2022/303-G625_1</t>
  </si>
  <si>
    <t>2022/316-G625_1</t>
  </si>
  <si>
    <t>2022/318-G625_1</t>
  </si>
  <si>
    <t>2022/136-G624_1</t>
  </si>
  <si>
    <t>2022/135-G624_1</t>
  </si>
  <si>
    <t>2022/130-G624_1</t>
  </si>
  <si>
    <t>2022/110-G624_1</t>
  </si>
  <si>
    <t>2022/326-G625_1</t>
  </si>
  <si>
    <t>2022/996-G629_1</t>
  </si>
  <si>
    <t>2022/985-G629_1</t>
  </si>
  <si>
    <t>2022/1017-G629_1</t>
  </si>
  <si>
    <t>2022/999-G629-1</t>
  </si>
  <si>
    <t>2022/122-G624_1</t>
  </si>
  <si>
    <t>2022/270-G625_1</t>
  </si>
  <si>
    <t>2022/330-G625_1</t>
  </si>
  <si>
    <t>2022/889-G629_1</t>
  </si>
  <si>
    <t>2022/1016-G629_1</t>
  </si>
  <si>
    <t>2022/1036-G629_1</t>
  </si>
  <si>
    <t>2022/1048-G629_1</t>
  </si>
  <si>
    <t>2022/323-G625_1</t>
  </si>
  <si>
    <t>2022/129-G624_1</t>
  </si>
  <si>
    <t>2022/128-G624_1</t>
  </si>
  <si>
    <t>2022/127-G624_1</t>
  </si>
  <si>
    <t>2022/1025-G629_1</t>
  </si>
  <si>
    <t>2022/365-G625_1</t>
  </si>
  <si>
    <t>2022/159-G624_1</t>
  </si>
  <si>
    <t>2022/134-G624_1</t>
  </si>
  <si>
    <t>2022/1116-G629_1</t>
  </si>
  <si>
    <t>2022/1075-G629_1</t>
  </si>
  <si>
    <t>2022/334-G625_1</t>
  </si>
  <si>
    <t>2022/1052-G629_1</t>
  </si>
  <si>
    <t>2022/358-G625_1</t>
  </si>
  <si>
    <t>2022/1135-G629_1</t>
  </si>
  <si>
    <t>2022/1106-G629_1</t>
  </si>
  <si>
    <t>2022/388_G625_1</t>
  </si>
  <si>
    <t>2022/379-G625_1</t>
  </si>
  <si>
    <t>2022/1142-G629_1</t>
  </si>
  <si>
    <t>2022/1163-G629_1</t>
  </si>
  <si>
    <t>2022/1148-G629_1</t>
  </si>
  <si>
    <t>2022/387-G625_1</t>
  </si>
  <si>
    <t>2022/1186-G629_1</t>
  </si>
  <si>
    <t>2022/1167-G629_1</t>
  </si>
  <si>
    <t>2022/1090-G629_1</t>
  </si>
  <si>
    <t>2022/359-G625_1</t>
  </si>
  <si>
    <t>2022/1151-G629_1</t>
  </si>
  <si>
    <t>2022/395-G625_1</t>
  </si>
  <si>
    <t>2022/1100-G629_1</t>
  </si>
  <si>
    <t>2022/397-G625_1</t>
  </si>
  <si>
    <t>2022/403-G625_1</t>
  </si>
  <si>
    <t>2022/340-G625_1</t>
  </si>
  <si>
    <t>2022/150-G624_1</t>
  </si>
  <si>
    <t>2022/151-G624_1</t>
  </si>
  <si>
    <t>2022/147-G624_1</t>
  </si>
  <si>
    <t>2022/131-G624_1</t>
  </si>
  <si>
    <t>2022/157-G624_1</t>
  </si>
  <si>
    <t>2022/155-G624_1</t>
  </si>
  <si>
    <t>2022/154-G624_1</t>
  </si>
  <si>
    <t>2022/399-G625_1</t>
  </si>
  <si>
    <t>2022/139-G624_1</t>
  </si>
  <si>
    <t>2022/421-G625_1</t>
  </si>
  <si>
    <t>2022/160-G624_1</t>
  </si>
  <si>
    <t>2022/140-G624_1</t>
  </si>
  <si>
    <t>2022/165-G624_1</t>
  </si>
  <si>
    <t>2022/172-G624_1</t>
  </si>
  <si>
    <t>2022/161-G624_1</t>
  </si>
  <si>
    <t>2022/174-G624_1</t>
  </si>
  <si>
    <t>2022/162-G624_1</t>
  </si>
  <si>
    <t>2022/1185-G629_1</t>
  </si>
  <si>
    <t>2022/1181-G629_1</t>
  </si>
  <si>
    <t>2022/1182-G629_1</t>
  </si>
  <si>
    <t>2022/335-G625_1</t>
  </si>
  <si>
    <t>2022/425-G625_1</t>
  </si>
  <si>
    <t>2022/430-G625_1</t>
  </si>
  <si>
    <t>2022/180-G624_1</t>
  </si>
  <si>
    <t>2022/179-G624_1</t>
  </si>
  <si>
    <t>2022/166-G624_1</t>
  </si>
  <si>
    <t>2022/178-G624_1</t>
  </si>
  <si>
    <t>2022/163-G624_1</t>
  </si>
  <si>
    <t>2022/192-G624_1</t>
  </si>
  <si>
    <t>2022/93-G624_1</t>
  </si>
  <si>
    <t>2022/177-G624_1</t>
  </si>
  <si>
    <t>2022/170-G624_1</t>
  </si>
  <si>
    <t>2022/171-G624_1</t>
  </si>
  <si>
    <t>2022/169-G624_1</t>
  </si>
  <si>
    <t>2022/184-G624_1</t>
  </si>
  <si>
    <t>2022/197-G624_1</t>
  </si>
  <si>
    <t>2022/1184-G629_1</t>
  </si>
  <si>
    <t>2022/1343-G629_1</t>
  </si>
  <si>
    <t>2022/113-G624_1</t>
  </si>
  <si>
    <t>2022/186-G624_1</t>
  </si>
  <si>
    <t>2022/176-G624_1</t>
  </si>
  <si>
    <t>2022/187-G624_1</t>
  </si>
  <si>
    <t>2022/448-G625-1</t>
  </si>
  <si>
    <t>2022/337-G625_1 TRAMITACIÓ ANTICIPADA</t>
  </si>
  <si>
    <t>2022/193-G624_1</t>
  </si>
  <si>
    <t>2022/191-G624_1</t>
  </si>
  <si>
    <t>2022/200-G624_1</t>
  </si>
  <si>
    <t>2022/188-G624_1</t>
  </si>
  <si>
    <t>2022/185-G624_1</t>
  </si>
  <si>
    <t>2022/182-G624_1</t>
  </si>
  <si>
    <t>2022/206-G624_1</t>
  </si>
  <si>
    <t>2022/1390-G629_1</t>
  </si>
  <si>
    <t>2022/1367-G629_1</t>
  </si>
  <si>
    <t>Subministrament de divers material amb motiu de l'acte de la Festivitat de la Guàrdia Urbana, el dia 12 de desembre 2022 : 25 Uts de medalles -condecoració (2 categories) + 30 Uts. plaques planes.</t>
  </si>
  <si>
    <t>Subministrament divers material informàtic per servei TIC:
20 Uts disc SSD 240 GB + 20 Uts. teclat V7 KU200 USB + 20 Uts. ratolí V7 òptic + 20 Uts. càmara web Urban Factory WEBEE- 2 Megapixel + 1 Ut. làmpada de recanvi per Hitachi CP-RX94</t>
  </si>
  <si>
    <t xml:space="preserve">Subministrament jardineres i material floral Tarragona 2022: </t>
  </si>
  <si>
    <t>Escala mòbil d’alumini, plegable en tisora, amb plataforma d’alçada 0,95 m i amplada de 50 x 40 cm, amb barana protectora, 4 graons antilliscants</t>
  </si>
  <si>
    <t xml:space="preserve"> Serveis per la realització de tallers i activitats relacionats amb elements de potenciació i coneixement de la biodiversitat dels parcs i jardins de Tarragona, tals com construcció de caixes-niu, “hotels per insectes” i rètols identificatius d’espècies vegetals </t>
  </si>
  <si>
    <t>Reparació vehicles: Substitució intercoler i mirall retrovisor esquerra vehicle 6580GKB. Substitució bateria vehicle 5600GZK. Substitució vidre mirall retrovisor dret vehicle 0930GGW. Substitució bombí embragatge i líquid de frens vehicle 5617GZK.</t>
  </si>
  <si>
    <t>Reparació vehicle matricula 4345JRD adscrit a la Guàrdia Urbana: Substitució kit embragatge i volant bimasa</t>
  </si>
  <si>
    <t>Reparació vehicle 4255LRY: Substitució pneumàtic i subministrament roda recanvi.</t>
  </si>
  <si>
    <t>Subministrament d'un Dron (UAS) per al servei de la Guàrdia Urbana</t>
  </si>
  <si>
    <t>Subministrament d’una bomba extractora d’aigua per la serralleria de la Brigada Municipal.</t>
  </si>
  <si>
    <t>Reparació i revisió de vehicle adscrit a la Guàrdia Urbana, matrícula 6173LTVR.: Substitució d'oli i de filtres.</t>
  </si>
  <si>
    <t>Reparació de l'aparell Line Lazer 3900 de la Brigada Municipal: Desmuntar tota la bomba, el filtre i la vàlvula de drenatge, netejar tota la pintura. Canvi de la mànega de la pistola, les juntes i els circuits de pas.</t>
  </si>
  <si>
    <t>Reparació vehicles: Substitució pneumàtics i kit muntatge dels vehicles 5074 JHH (1 pneumàtic),  6173 LTV (2 pneumàtics), 8904 LMD (1 pneumàtic), 8905 LMD (1 pneumàtic); substitució bombeta òptica dels vehicles 8859 GPZ, 8737 GRJ, i 4345 JRD; kit de reparació de punxades dels vehicles  5617 GZK, 8859 GPZ, 8873 GPZ, 6937 JHH (2) , 8737 GRJ i 6173 LTV.</t>
  </si>
  <si>
    <t>Reparació vehicle adscrit a la Brigada, matrícula T0744AW: Substitució del fusible especial, comprovar avaria, verificar alternador.</t>
  </si>
  <si>
    <t>Subministrament i instal·lació de 2 cartells en xapa corten indicatius de nom  per Cala Romana i Boscos de Tarragona.</t>
  </si>
  <si>
    <t>Reparació i revisió dels 90.000 km del vehicle matrícula 5150 KFW adscrit a la Unitat de Salut Pública.</t>
  </si>
  <si>
    <t>Subministrament 500 uts. carpetes amb solapa, mida A2, a dues tintes, una cara, cartolina ensocoat 350 grs.,  encunyades amb butxaca i vernís mate, una cara.</t>
  </si>
  <si>
    <t xml:space="preserve"> 
Reparació del motor d'arrencada del vehicle matrícula 4143FWH més un
 duplicat de clau, sense comandament.</t>
  </si>
  <si>
    <t>Servei de càtering per 400 persones, pels actes de la celebració de la Festivitat de la Guàrdia Urbana, que tindrà lloc a la seu del Teatre Tarragona el 12 de desembre de 2022.</t>
  </si>
  <si>
    <t xml:space="preserve">
Subministrament de 3 dispositius de fitxatge biomètric, terminals "Biostation 2" amb tot l'equipament de telecomunicacions, model 48BS2OMPW.
</t>
  </si>
  <si>
    <t xml:space="preserve">Reparació vehicle 8629GSP: Substitució bateria AD-plus 12V 45AH 440A
</t>
  </si>
  <si>
    <t>Subministrament de : 3  fonts d’aigua potable (M-66ALV) d'aigua freda, intermitja i natural, per instal.lar-les a diferents espais de la Comissaria de la Guàrdia Urbana.</t>
  </si>
  <si>
    <t>Servei de càtering per les Nits de Nadal i Cap d'Any de 2022, pels Agents de la Guàrdia Urbana que treballen al torn de nit.</t>
  </si>
  <si>
    <t>Servei de manteniment del vehicle  VERSALIFT ET-32-NE adscrit a la Brigada Municipal, amb número de bastidor KP070048.</t>
  </si>
  <si>
    <t xml:space="preserve">Subministrament d'una  placa d'alumini 800 x 800 x 2 mm amb vinil imprès i laminat </t>
  </si>
  <si>
    <t>Subministrament de 6 llicències del programari Adobe Acrobat Pro DC</t>
  </si>
  <si>
    <t>Reparació del vehicle adscrits a la Guàrdia Urbana, motocicleta matrícula 4647KKR: Substitució cadena de transmissió i canvi de bateria.</t>
  </si>
  <si>
    <t xml:space="preserve">Reparació del vehicles adscrits a la Guàrdia Urbana: Vehicles 8904LMD i 8305KWH, substitució pneumàtics i kit muntatge + vehicle 4648KKR, substitució pastilles de fre + vehicles 4142KWT, 6763LMD (X2), 4345JRD, 8904LMD, Kit reparació punxades de pneumàtics </t>
  </si>
  <si>
    <t>Reparació de vehicles adscrits a la Guàrdia Urbana: trencament de canalització de la refrigeració del vehicle 8873GPZ + canvi de bateria dels vehicles 6172LTV i 6173LTV + revisió completa del vehicle 6764LMD + revisió completa i canvi de dos pneumàtics del vehicle 6617HKX</t>
  </si>
  <si>
    <t>Subministrament de les següents actes, amb paper autocopiatiu, pel departament Atestats de la Guàrdia Urbana: 500 uts. de l'Acta A-13 GUT "IMMOBILITZACIÓ", 200 uts. de l'Acta A 27 GUT ALTA GENÈRICA D'ALCOHOLÉMIA I/O DROGUES TÒXIQUES..., 500 uts.de l'Acta T-03 GUT "IMPLICAT ACCIDENT".</t>
  </si>
  <si>
    <t>Serveis d'assistència tècnica, d'adequació, il·luminació i audiovisuals al Teatre Tarragona amb motiu de la celebració de l'acte de la festivitat de la Guàrdia Urbana.</t>
  </si>
  <si>
    <t>Serveis de control d'accessos, acomodació públic, etc. al Teatre Tarragona amb motiu de la celebració de l'acte de la festivitat de la Guàrdia Urbana.</t>
  </si>
  <si>
    <t>Serveis de transport amb bus dels assistens a l'acte de la festivitat de la Guàrdia Urbana, trajecte des de la comissaria de la Guàrdia Urbana al Teatre Tarragona i viceversa.</t>
  </si>
  <si>
    <t>Subministrament 5 uts. Vitrina vidre blanca de  43 x 163 cm model DETOLF</t>
  </si>
  <si>
    <t>Reparació del vehicles adscrits a la Guàrdia Urbana: Neteja habitacle del  vehicle 6173LTV + substitució de dues bombetes de fre del vehicle 5600GZK + revisió canalització conducte de gasoil del vehicle 5074JHH +  substitució bombeta antiboira, canvi de bateria i aditiu gasoil del vehicle 6287JHH + escobeta de lluna posterior del vehicle 6763LMD.</t>
  </si>
  <si>
    <t>Subministrament certificat SSL OV Wilcard per transmissió de dades de servidors web i a través d'internet  de forma segura.</t>
  </si>
  <si>
    <t>Reparació del vehicle adscrit a la Guàrdia Urbana, matrícula 0518KXC, per avaría al sistema de distribució.</t>
  </si>
  <si>
    <t xml:space="preserve">Subministrament 10 uts. portàtil HP Probook 450 G9 </t>
  </si>
  <si>
    <t>Subministrament d'1 tauleta model Samsung S6 Lite 10.4", 128 G per signatura biomètrica a l'OMAC</t>
  </si>
  <si>
    <t xml:space="preserve">Subministrament de 10 uts. tablets Samsung Galaxy Tab A7 Lite SM-T225N 4G LTE 32GB 22,1 cm (8.7") 3 GB Wi-Fi 5 (802.11ac) Gris i 10 uts. funda compatible per les tablets
 </t>
  </si>
  <si>
    <t>Subministrament 20 uts. terminals Alcatel Lucent IP 8008GB i 20 llicències IP</t>
  </si>
  <si>
    <t>Subministrament de divers material per Magatzem: 900 Uts. de paquets de paper blanc multifunció format DIN-A4 de 75-80gr, paquets de 500 uts + 5 caixes d'etiquetes blanques APLI A-3 referència 11352 de 100 fulls 297 x 420 mm. + 1 Ut. Regle metàl·lic d'alumini de 40 cm.</t>
  </si>
  <si>
    <t>Reparació de 5 vehicles adscrits a la Guàrdia Urbana: Canvi bombeta òptica davantera dels vehicle 6287JHH, 6937JHH i 6764LMD + restitució líquid de frens i canvi bombeta òptica davantera del vehicle 4345JRD + recolocació del tub d'escapament de gassos del vehicle 5074JHH.</t>
  </si>
  <si>
    <t>Reparació vehicles:  Canvi pastilles frens davanters i reparació pany porta maleter vehicle 6763 LMD. Substitució pom palanca del  canvi de  marxes i reparació alçavidres porta conductor del vehicle 6580 GKB. Substitució sistme ABS del vehicle 8873 GPZ.</t>
  </si>
  <si>
    <t>Reparació vehicle adscrit a la Guàrdia Urbana:  Substitució de maneta d'embragatge de la motocicleta matrícula 0341LSW.</t>
  </si>
  <si>
    <t>Subministrament llicència programari DMElect dels mòduls: ABAST, ALCAN, RENOVABLES, SANEA, AIRECOMP, RSF, SOLTE y REFR per període 2023.</t>
  </si>
  <si>
    <t>Subministrament d'una tauleta gràfica XP-Pen Artist 12 Pro per l'IMET</t>
  </si>
  <si>
    <t>Subministrament material per a la Unitat Tècnica de Disseny Gràfic i Autoedició: 500 uts. tapes gofrades 750 A4 NE, 400 uts. tapa polipropilè A4 650 mc NA, 300 uts. tapa trans.  cristall A4 300 mc, 200 uts. espiral metàl·lica Ø8 NE 5:1, 300 uts. espiral metàl·lica Ø10 NE 5:1, 200 uts. espiral metàl·lica Ø12 NE 5:1, 4 uts. spray re mount 3M T/AZUL, 4 uts. spray photo mount 3M T/ROJ, 10 uts. paquets paper reacto digital 1H BL 80 320x450 (500 fulls), 10 uts. paquets paper reacto digital 3H AMAR 80 320x450 (500 fulls)</t>
  </si>
  <si>
    <t>Reparació de  vehicles: Substitució dels 4 pneumàtics i kit de muntatge del vehicle 6764LMD + Substitució de bombetes posteriors del vehicle 4142KWT + kit reparació de punxada del vehicle 7778KWV.</t>
  </si>
  <si>
    <t xml:space="preserve">Lloguer de 17 equips generadors de corrent de les carrosses de la Cavalcada de Reis </t>
  </si>
  <si>
    <t>Subministrament   sistema de seguiment vídeo per al  Centre Cultural Antic Ajuntament: 14 uts. càmera CCTV IP LND-6072R/VEU Minidomo, Hanwha Wisenet, resolució 2 Mpxls, òptica varifocal motoritzada 3.2 ~ 10mm, H.264 MJPEG/ Sols PoE/ leds IR 20; 14 uts. suport caixa connexió a paret o sostre; 1ut. videogravador NVR QRN-1620S; 2uts. ampliació disc dur 6 TB; 2 monitors LED LG 29", 2560 x 1080 UWFHD @ 75 Hz; muntatge, configuració  i posada en marxa del servei; proves i ajustaments.</t>
  </si>
  <si>
    <t>Subministrament de la llicència accés i ús BBDD metodologia de valoració immobiliària (MVI) del Col·legi de Registradors de la Propietat, Béns Mobles i Mercantils d'Espanya, per període de 12 mesos.</t>
  </si>
  <si>
    <t>Reparació de vehicles adscrits a Neteja Pública: Substitució de diferents peces del vehicle 9438JCC + Canvi del pneumàtic del vehicle 4255LRY + Substitució del llum halògen del vehicle 8568HYF + Canvi de bateria dels vehicle 1935JWY.</t>
  </si>
  <si>
    <t>Reparació de vehicle adscrit a Neteja Pública: Substitució de bateria del vehicle matrícula  6617HKX.</t>
  </si>
  <si>
    <t>INSIGNIAS CORTS, SL</t>
  </si>
  <si>
    <t>ICOT, INFORMATICA I COMUNICACIONS TARRAGONA, SA</t>
  </si>
  <si>
    <t>CONFEDERACIÓ D'HORTICULTURA ORNAMENTAL DE CATALUNYA (CHOC)</t>
  </si>
  <si>
    <t>METALCO, SA</t>
  </si>
  <si>
    <t>LIMONIUM SL</t>
  </si>
  <si>
    <t>TALLERES AMEZCUATRO X 4, SL</t>
  </si>
  <si>
    <t>RUIZ GONZALEZ, DOMINGO (AUTOMECANICA SABRU)</t>
  </si>
  <si>
    <t>AL-TOP TOPOGRAFIA, S.A.</t>
  </si>
  <si>
    <t>HIDRO TARRACO</t>
  </si>
  <si>
    <t>NIKKO CENTER, SL</t>
  </si>
  <si>
    <t>PINTURAS TARRAGONA 2000, S.L. (POTS)</t>
  </si>
  <si>
    <t>NEUMATICOS SEVIL SA</t>
  </si>
  <si>
    <t>AUTOPINTURAS OLIMPIC SA</t>
  </si>
  <si>
    <t>CONSTRUCCIONES Y OBRAS LOS ALBERTOS, SL</t>
  </si>
  <si>
    <t>GRÀFIQUES PORSA S.L.</t>
  </si>
  <si>
    <t>PASTISSERIA SANABRAS, SCP</t>
  </si>
  <si>
    <t>CARLOS CASTILLA INGENIEROS S.A</t>
  </si>
  <si>
    <t>CANALETAS S.A.</t>
  </si>
  <si>
    <t>FLECA  FLAQUÉ, SA</t>
  </si>
  <si>
    <t>TALLERES DENIS SA</t>
  </si>
  <si>
    <t>MEDIUS KOLORO, SL</t>
  </si>
  <si>
    <t>CERVEMOTO, SL</t>
  </si>
  <si>
    <t>SANTIAGO SANTIAGO, JOSE M.(IMPREMTA COMERCIAL)</t>
  </si>
  <si>
    <t>AR SERVEIS TÈCNICS A LES ARTS ESCÈNIQUES</t>
  </si>
  <si>
    <t>OVEJERO SEQUEIRO, S.L.</t>
  </si>
  <si>
    <t>EMPRESA MUNICIPAL DE TRANSPORTS PÚBLICS DE TGNA., SA</t>
  </si>
  <si>
    <t>IKEA, S.A</t>
  </si>
  <si>
    <t>FIRMAPROFESIONAL SA</t>
  </si>
  <si>
    <t>SALTORI GROUP SCP</t>
  </si>
  <si>
    <t>TICNOVA QUALITY TEAM SL</t>
  </si>
  <si>
    <t>TELEFONICA DE ESPAÑA, SAU</t>
  </si>
  <si>
    <t>GS OFIMATICA</t>
  </si>
  <si>
    <t>SOFTWARE DE INSTALACIONES PARA INGENIERIA, ARQUITECTURA Y CONSTRUCCIONES (DMELECT, SL)</t>
  </si>
  <si>
    <t>SISTAC ILS SL</t>
  </si>
  <si>
    <t>CAD MES PAPERS CB</t>
  </si>
  <si>
    <t>MORILLO ENERGY RENT, SAU</t>
  </si>
  <si>
    <t>ENE TARRAGONA SA</t>
  </si>
  <si>
    <t>COLEGIO DE REGISTRADORES DE LA PROPIEDAD, MERCANTILES Y BIENES MUEBLES DE ESPAÑA</t>
  </si>
  <si>
    <t>COMPRES</t>
  </si>
  <si>
    <t>1 mes</t>
  </si>
  <si>
    <t>5 dies</t>
  </si>
  <si>
    <t>1 dia</t>
  </si>
  <si>
    <t>15 dies</t>
  </si>
  <si>
    <t>30 dies</t>
  </si>
  <si>
    <t>2 díes</t>
  </si>
  <si>
    <t>2 dies</t>
  </si>
  <si>
    <t>q</t>
  </si>
  <si>
    <t>3 dies</t>
  </si>
  <si>
    <t>Subministraments de segells de cautxú personalitzats per Guàrdia Urbana: 3 uts. segell "Registre d'entrada" + 3 uts. segell "Registre de sortida" + 3 uts. segell "Guàrdia Urbana" + 3 uts. segell  "Oficina recepció denúncies" + 3 uts. segell "Divisió proximitat" +  3 uts. segell "Atestats"</t>
  </si>
  <si>
    <t xml:space="preserve"> Subministrament de 100 cons tetràpodes T33 de termoplàstic injectat d'alta resistència + 20 bateries format 4R25 6V/7Ah per alimentació balises lluminoses.</t>
  </si>
  <si>
    <t>Subministrament de 2 plaques indicatives pel Carrer Ricardo Corbacho Castaño.</t>
  </si>
  <si>
    <t>SEGELLS CAUTXU SAPERAS SL</t>
  </si>
  <si>
    <t>SENYALITZACIONS I SERVEIS SEBA, SL</t>
  </si>
  <si>
    <t xml:space="preserve">MARMOLES J. CASTELLO SA </t>
  </si>
  <si>
    <t>Treballs d'obra civil per la reparació de la comesa d'aigua per alimentar els vestidors del camp municipal de futbol de la Floresta</t>
  </si>
  <si>
    <t>Treballs d'instal·lació de comesa d'aigua per alimentar els vestidors del camp municipal de futbol de la floresta</t>
  </si>
  <si>
    <t>Treballs de reparació de les portes d'entrada a la Llim Arrabassada</t>
  </si>
  <si>
    <t>Treballs de reposició de sauló a l'Escola Pax, Escola Pràctiques, Escola Riu Clar i Llim Bonavista de Tarragona</t>
  </si>
  <si>
    <t>Reparació i substitució portes metàl·liques Escola Cèsar August</t>
  </si>
  <si>
    <t>Treballs de substitució de l'equip SAI de l'ascensor de la comissaria de la Gurdia urbana.</t>
  </si>
  <si>
    <t>Treballs de substitució de caixes d'endolls i multiserveis a les aules de l'Escola Pau Delclós</t>
  </si>
  <si>
    <t>Treballs d'arranjament del parquet de l'aula 5è B de l'Escola Torreforta</t>
  </si>
  <si>
    <t xml:space="preserve">Treballs de renovació de les persianes, vidres i emcanismes del centre civic de Sant Salvador </t>
  </si>
  <si>
    <t>Reparació d'una fuita d'aigua a l'Edifici Montsant de l'Escola Sant Salvador</t>
  </si>
  <si>
    <t>Construcció, coordinació, control, muntatge i desmuntatge pessebre Pl. dels Carros de Tarragona</t>
  </si>
  <si>
    <t>Construcció, coordinació, control, muntatge i desmuntatge pessebre Barri de Sant Salvador</t>
  </si>
  <si>
    <t>Treballs de substitució de l'escalfador elèctric de 75 lts per la cuina de l'Escola Mediterrani de Tarragona</t>
  </si>
  <si>
    <t>Treballs per col·locar una molla hidràulica a la porta de l'exterior i arreglar la porta de ballesta de l'entrada de la Llim Ninot de Tarragona</t>
  </si>
  <si>
    <t>Treballs de substitució de la tanca electrònica de seguretat anti actes vandàlics i ajustament de la porta d'entrada de l'aparcament exterior de la Comissaria de la Guardia Urbana</t>
  </si>
  <si>
    <t>Treballs de substitució de diversos vidres trencats de l'Escola Pax, Escola Torreforta i Escola Els Angels</t>
  </si>
  <si>
    <t>Treballs de reparació de les bombres de calefacció de l'Escola Pràctiques de Tarragona</t>
  </si>
  <si>
    <t>Treballs de retirada del sostre i cales a l'estructura de l'immoble municipal de la Rambla Nova 46 Teatre Metropol</t>
  </si>
  <si>
    <t>Treballs d'instal·lació d'un ramal d'alimentació de les cisternes de l'Escola Bonavista</t>
  </si>
  <si>
    <t>Treballs d'instal·lació de nova tanca metàl·lica a l'hort de l'escola Pau Delclòs</t>
  </si>
  <si>
    <t>Treballs de retirada del fals sostre del local esquerra del carrer Reial 9 de Tarragona</t>
  </si>
  <si>
    <t>Treballs de reparació de dos motors de persianes a l'aula de psicomotrocitat, de la Llim Cèsar August.</t>
  </si>
  <si>
    <t>Treballs de reparació dels danys causats en l'enllumenat públic del Rodolat del Moro, per robatori de cablejat</t>
  </si>
  <si>
    <t>Treballs de substitució i instal·lació d'escalfadors elèctrics de les escoles Sant Pere i San Pau, Escola Mediterrani i Llim Cèsar August.</t>
  </si>
  <si>
    <t>Treballs de reparació i adequació de l'enllumenat públic del Parc de les Tres Granotes</t>
  </si>
  <si>
    <t>Treballs de substitució de bombetes de descàrrega per tub LED a 59 lluminàries model PAL a diferents indrets de la ciutat</t>
  </si>
  <si>
    <t xml:space="preserve">Treballs per reparar l'ascensor de la passarel·la de la platja llarga </t>
  </si>
  <si>
    <t>Treballs d'impermeabilització de la canal de recollida d'aigües pluvials sobre el centre civic de la Part Alta</t>
  </si>
  <si>
    <t>Reparació de quatre mòduls del caldera de l'Escola Miracle</t>
  </si>
  <si>
    <t>Substitució d'equips de vapor de mercuri en 63 punts de llum de la ciutat</t>
  </si>
  <si>
    <t>Treballs d'impermeabilització de 2 juntes de dilatació al sostre del Palau de Congressos de Tarragona</t>
  </si>
  <si>
    <t>Ampliació dels treballs d'arranjament de la mitjana de l'avinguda Catalunya de Tarragona</t>
  </si>
  <si>
    <t>Treballs de reparació de les canonades de calefacció de l'Escola Sant Salvador i Escola Saavedra</t>
  </si>
  <si>
    <t>Reparació i condicionament de la instal·lació d'aigua freda i calenta de la comissaria de la Guardia Urbana</t>
  </si>
  <si>
    <t>Treballs de correcció dels defectes elèctrics detectats a l'acta d'inspecció de baixa tensió del pavelló i piscina de Camplar</t>
  </si>
  <si>
    <t>Treballs de reparació de la tanca del pati de l'escola de Campclar</t>
  </si>
  <si>
    <t>Treballs de reposició de reposició de persianes i dels seus motors de la Llim La Taronja</t>
  </si>
  <si>
    <t>Treballs de substitució de la bomba circuladora de calefacció de l'Escola Esl Angels.</t>
  </si>
  <si>
    <t>Instal·lació desguàs en la remodelació de la Plaça Miralcamp de Sant Pere i Sant Pau</t>
  </si>
  <si>
    <t>Treballs de reparació de la font de la Plaça dels infants de Tarragona</t>
  </si>
  <si>
    <t>Treballs de substitució de les 4 fulles de la finestra del despatx d'intervenció</t>
  </si>
  <si>
    <t>Treballs de reparació de les persianes motoritzades de les aules els 3 porquets i la Granota a la Llim El ninot</t>
  </si>
  <si>
    <t>Treballs de reposició de la caldera a l'edifici d'infantil de l'Escola Campclar</t>
  </si>
  <si>
    <t>Treballs d'instal·lació de tres fonts d'aigua a l'edifici de la Guardia Urbana</t>
  </si>
  <si>
    <t>Treballs de cobriment de les estructures arqueològiques de l'accés a la volta romana plaça del pallol</t>
  </si>
  <si>
    <t>Treballs de substitució dels finestrals trencats per robatori a l'Escola Sant Salvador</t>
  </si>
  <si>
    <t>Treballs de reparació de la tanca de torsió del pati de l'Escola dels Angels de Tarragona</t>
  </si>
  <si>
    <t>Treballs de destapiat de la porta romana situada a la Torre dels advocats i el vestibul de l'Antiga Audiència de Tarragona</t>
  </si>
  <si>
    <t>Treballs de remodelació i millora de la zona verda situada entre l'Av. Sant Salvador i el C. Planot del barri de Sant Salvador de Tarragona</t>
  </si>
  <si>
    <t>ENCOFRADOS TARRACO S.L.</t>
  </si>
  <si>
    <t>LAMPISTERIA SEDASSOS, SL</t>
  </si>
  <si>
    <t>UTE TARRAGONA MANTENIMENT</t>
  </si>
  <si>
    <t>DRAGOS VALENTIN STOICA (N.E.D.I. SERVICE)</t>
  </si>
  <si>
    <t>NATUREFUSTA ECO, SL</t>
  </si>
  <si>
    <t>ALUMINIOS VALLEJO, SL</t>
  </si>
  <si>
    <t>TOT SERRALLERS, SCP</t>
  </si>
  <si>
    <t>MARIA ISABEL AMORES EGEA</t>
  </si>
  <si>
    <t>HIERROS VALLEJO, (ANGEL COBACHO TORRES)</t>
  </si>
  <si>
    <t>REFORMALO S.L.</t>
  </si>
  <si>
    <t>SECE, SA</t>
  </si>
  <si>
    <t>ACSA, OBRAS E INFRAESTRUCTURAS, SAU</t>
  </si>
  <si>
    <t>TECAFRIC SA</t>
  </si>
  <si>
    <t>URBASER, SA</t>
  </si>
  <si>
    <t xml:space="preserve">BENITO URBAN, SL </t>
  </si>
  <si>
    <t>PELADO MANSILLA, PEDRO</t>
  </si>
  <si>
    <t>RECOP RESTAURACIONES ARQUITECTÒNIQUES S.L.</t>
  </si>
  <si>
    <t>TARRACOREST SERVEIS RESTAURACIÓ, SL</t>
  </si>
  <si>
    <t>IZER INGENIERIA Y ECONOMIA S.L.</t>
  </si>
  <si>
    <t>10 dies</t>
  </si>
  <si>
    <t>3 setmanes</t>
  </si>
  <si>
    <t>1 setmana</t>
  </si>
  <si>
    <t>4 setmanes</t>
  </si>
  <si>
    <t>2 setmanes</t>
  </si>
  <si>
    <t>7 dies</t>
  </si>
  <si>
    <t>20 dies</t>
  </si>
  <si>
    <t>6 setmanes</t>
  </si>
  <si>
    <t>CONTRACTACIÓ</t>
  </si>
  <si>
    <t>2022/986-G629_1</t>
  </si>
  <si>
    <t>2022/338-G625_1</t>
  </si>
  <si>
    <t>2022/1011-G629_1</t>
  </si>
  <si>
    <t>2022/987-G629_1</t>
  </si>
  <si>
    <t>2022/1013-G629_1</t>
  </si>
  <si>
    <t>2022/325-625_1</t>
  </si>
  <si>
    <t>2022/1059-G629_1</t>
  </si>
  <si>
    <t>2022/1129-G629_1</t>
  </si>
  <si>
    <t>2022/1012-G629_1</t>
  </si>
  <si>
    <t>2022/1060-G629_1</t>
  </si>
  <si>
    <t>2022/383-G625_1</t>
  </si>
  <si>
    <t>2022/422-G625_1</t>
  </si>
  <si>
    <t>serveis de càtering per a 20 persones, en tant amb aquest es podrà donar compliment a la pausa-cafè de la Jornada de formació del professorat d’Educació Primària que implementa el programa d’hàbits saludables “L’Aventura de la Vida”. Aquest serveis s’imputaran a la subvenció del nou Contracte Programa 2022-2025, del Departament de Drets Socials (Fitxa 49 – Prevenció de conductes de risc)</t>
  </si>
  <si>
    <t xml:space="preserve">subministrament dels Materials per a jornada, del dia 8 de novembre de 2022, de la campanya de prevenció del suïcidi </t>
  </si>
  <si>
    <t>serveis de la Sala Gènius del Palau de Congressos, el dia 8 de novembre, per a la jornada de formació dirigida als professionals que tracten amb els infants, joves i adolescents, per tal de dotar-los d’eines bàsiques per afrontar un primer abordatge davant el patiment emocional d’aquest col·lectiu</t>
  </si>
  <si>
    <t>serveis per la producció i representació d’un espectacle teatral educatiu,  que tindrà com a objectiu dinamitzar els “Contes per Conversar“ del programa d’hàbits saludables l’Aventura de la Vida, reforçant els continguts del mateix. 
Aquest serveis s’imputaran a la subvenció del nou Contracte Programa 2022-2025, del Departament de Drets Socials (Fitxa 49 – Prevenció de conductes de risc).</t>
  </si>
  <si>
    <t xml:space="preserve">serveis pel Disseny de cartell i fulletó, adapació a xarxes socials i Secretària tècnica de suport a l'organització de la campanya de prevenció del suïcidi </t>
  </si>
  <si>
    <t>subministrament dels materials corresponents al programa de promoció d’hàbits
saludables i prevenció del consum de drogues, “L’Aventura de la Vida” adreçat a l’alumnat d’Educació Primària pel curs 2022- 2023 i formació de professorat d’Habilitats per a la Vida. Aquest serveis s’imputaran a la subvenció del nou Contracte Programa 2022-2025, del Departament de Drets Socials (Fitxa 49 – Prevenció de conductes de risc).</t>
  </si>
  <si>
    <t>serveis del Personal de Sala necessaris per portar a terme les representacions 
teatrals de l’obra educativa Max in Love-Respecta, al Teatre Metropol. Aquest serveis s’imputaran a la subvenció del nou Contracte Programa 2022-2025, del Departament de Drets Socials (Fitxa 49 – Prevenció de conductes de risc).</t>
  </si>
  <si>
    <t>serveis de Catering per al dia 8/11/2022, campanya de prevenció del suïcidi</t>
  </si>
  <si>
    <t>servei de Retransmissió en streaming de la Jornada que es durà a terme al Palau de Congressos el 8 de novembre de 2022.</t>
  </si>
  <si>
    <t>serveis d’Assistència Tècnica per portar a terme les representacions teatrals de
l’obra educativa Max in Love-Respecta, al Teatre Metropol. Aquest serveis s’imputaran a la subvenció del nou Contracte Programa 2022-2025, del Departament de Drets Socials (Fitxa 49 – Prevenció de conductes de risc).</t>
  </si>
  <si>
    <t>subministrament preservatius personalitzats amb els logos institucionals de l’ajuntament i el del Ministerio de Sanidad. Secretaria de Estado de Sanidad. Delegación del Gobierno para el Plan Nacional sobre Drogas, amb missatges vinculats a la Campanya Respecta i el logo del projecte Komando Nits Q. Aquest serveis s’imputaran a la subvenció del nou Contracte Programa 2022-2025, del Departament de Drets Socials (Fitxa 49 – Prevenció de conductes de risc).</t>
  </si>
  <si>
    <t>subministrament del Material de divulgació i sensibilització Campanya Tarragona Cardioprotegida.</t>
  </si>
  <si>
    <t>PASTISSERIA SANABRAS SCP</t>
  </si>
  <si>
    <t>FABRICATS I MANIPULATS SIGNO, S.A.</t>
  </si>
  <si>
    <t>EMDET, SA</t>
  </si>
  <si>
    <t>AGUSTÍ FARRÉ SANFELIU</t>
  </si>
  <si>
    <t>COMBINAT SSCCL</t>
  </si>
  <si>
    <t>FUNDACO CATALANA DE L'ESPLAI</t>
  </si>
  <si>
    <t>OVEJERO SEQUEIRO SL</t>
  </si>
  <si>
    <t>AG PLANNING GOURMET</t>
  </si>
  <si>
    <t>ASSOCIACIÓ POPS PER LA GESTIÓ CULTURAL I PARTICIPACIÓ CIUTADANA</t>
  </si>
  <si>
    <t>AR SERVEIS TÈCNICS A LES ARTS ESCÈNIQUES, SL</t>
  </si>
  <si>
    <t>CONDONIA, S.L.</t>
  </si>
  <si>
    <t>COMPOSSAR TARRAGONA SL</t>
  </si>
  <si>
    <t>24 D'OCTUBRE</t>
  </si>
  <si>
    <t>8 NOVEMBRE</t>
  </si>
  <si>
    <t>JUNY 2023</t>
  </si>
  <si>
    <t>NOVEMBRE</t>
  </si>
  <si>
    <t>DESEMBRE</t>
  </si>
  <si>
    <t>PREVENCIÓ D'ADDICCIONS</t>
  </si>
  <si>
    <t>PROMOCIÓ DE LA SALUT</t>
  </si>
  <si>
    <t>2022-993-G629_1</t>
  </si>
  <si>
    <t>2022-965-G629_1</t>
  </si>
  <si>
    <t>2022-998-G629.1-A</t>
  </si>
  <si>
    <t>2022-992-G291_1</t>
  </si>
  <si>
    <t>2022-702-G629.1</t>
  </si>
  <si>
    <t>2022-307-G625_1</t>
  </si>
  <si>
    <t>2022-995-G629.1</t>
  </si>
  <si>
    <t>2022-1021-G30_1</t>
  </si>
  <si>
    <t>2022-336-G625_1</t>
  </si>
  <si>
    <t>2022-348-G625_1</t>
  </si>
  <si>
    <t>2022-1024-G630_1</t>
  </si>
  <si>
    <t>2022-1088-G629_1</t>
  </si>
  <si>
    <t>2022-1088-G629_1A</t>
  </si>
  <si>
    <t>2022-361-G625_1</t>
  </si>
  <si>
    <t>2022-306-G625_1</t>
  </si>
  <si>
    <t>2022-1062-G629_1</t>
  </si>
  <si>
    <t>2022-375-G625_1</t>
  </si>
  <si>
    <t>2022-32-G630_1</t>
  </si>
  <si>
    <t>2022-33-G630_1</t>
  </si>
  <si>
    <t>2022-1077-G629_1</t>
  </si>
  <si>
    <t>2022-0034-G630_1</t>
  </si>
  <si>
    <t>2022-1188-G629_1</t>
  </si>
  <si>
    <t>2022-35-G630_1</t>
  </si>
  <si>
    <t>2022-384-G625_1</t>
  </si>
  <si>
    <t>2022-942-G629_1</t>
  </si>
  <si>
    <t>2022-398-G625_1</t>
  </si>
  <si>
    <t>2022-349-G625_1</t>
  </si>
  <si>
    <t>2022-1162-G629_1</t>
  </si>
  <si>
    <t>2022-1265-G629_1</t>
  </si>
  <si>
    <t>2022-1253-G629_1</t>
  </si>
  <si>
    <t>2022-1289-G629_1</t>
  </si>
  <si>
    <t>2022-1264-G629_1</t>
  </si>
  <si>
    <t>2022-439-G625_1</t>
  </si>
  <si>
    <t>2022-40-G630_1</t>
  </si>
  <si>
    <t>2022-434-G630._1</t>
  </si>
  <si>
    <t>2022-37-G630_1</t>
  </si>
  <si>
    <t>2022-1329-G629_1</t>
  </si>
  <si>
    <t>2022-433-G625.1</t>
  </si>
  <si>
    <t>2022-38-G630_1</t>
  </si>
  <si>
    <t>2022-36-G630_1</t>
  </si>
  <si>
    <t>2022-416-G630_1</t>
  </si>
  <si>
    <t>2022-43-G630_1</t>
  </si>
  <si>
    <t>2022-42-G630_1</t>
  </si>
  <si>
    <t>2022-46-G630_1</t>
  </si>
  <si>
    <t>2022-1330-G629_1</t>
  </si>
  <si>
    <t>2022-436-G629_1</t>
  </si>
  <si>
    <t>2022-1326-G29_1</t>
  </si>
  <si>
    <t>2022-435-G625_1</t>
  </si>
  <si>
    <t>2022-423-G625_1</t>
  </si>
  <si>
    <t>2022-1327-G629_1</t>
  </si>
  <si>
    <t>2022-44-G630_1</t>
  </si>
  <si>
    <t>2022-41-G630_1</t>
  </si>
  <si>
    <t>2022-45-G630_1</t>
  </si>
  <si>
    <t>2022-39-G630_1</t>
  </si>
  <si>
    <t>2022-1308-G629_1</t>
  </si>
  <si>
    <t>2022-437-G625_1</t>
  </si>
  <si>
    <t>2022-438-G625_1</t>
  </si>
  <si>
    <t>2022-1325-G629_1</t>
  </si>
  <si>
    <t>2022-454-G625_1</t>
  </si>
  <si>
    <t>2022-1331-G629_1</t>
  </si>
  <si>
    <t>2022-1328-G629_1</t>
  </si>
  <si>
    <t>2022-1403-G629_1</t>
  </si>
  <si>
    <t>2022/1332-G629_1</t>
  </si>
  <si>
    <t>2022/465-G625_1</t>
  </si>
  <si>
    <t>Adjudicació dels serveis de tren i hotel a Madrid, per a dues tècniques, per a l’assistència de les representants municipals de la Conselleria d’Educació a la segona trobada de treball de la Red Temàtica la RECE.</t>
  </si>
  <si>
    <t>Despeses de gestió de l'agència de viatges</t>
  </si>
  <si>
    <t xml:space="preserve">Adjudicació per a la renovació llicència workspace tarraconins  </t>
  </si>
  <si>
    <t xml:space="preserve">Adjudicació del material de difusió per a l'exposició "L'atac als mercants anglesos Thorpeness i Stanwell al Port de Tarragona (1938)" </t>
  </si>
  <si>
    <t xml:space="preserve">Adjudicació de la presentació del mapa viu Les defenses del litoral de Tarragona </t>
  </si>
  <si>
    <t>Disseny, gestió i coordinació del projecte de lleure educatiu del Parc Infantil de Nadal 2022/2023</t>
  </si>
  <si>
    <t>Subministrament i col·locació lona toldo,
Llim Cèsar August</t>
  </si>
  <si>
    <t xml:space="preserve">Adjudicació servei de gestió de la dinamització de la petita infància  </t>
  </si>
  <si>
    <t>servei d’una taula de so, d’un micròfon de mà i d’un tècnic de so que pugui vincular els aparells als altaveus que son propietat de l’IMET, per tal de donar cobertura al desenvolupament de la 1a Trobada d’Associacions de Famílies de Tarragona al darrer tram de la Rambla Nova (tocant al Balcó del Mediterrani), que tindrà lloc el 20/11/2022 de 9h a 13:30h.</t>
  </si>
  <si>
    <t>Subministrament segells Ciutat Educadora</t>
  </si>
  <si>
    <t>Servei de càtering jornada 8/11/2022</t>
  </si>
  <si>
    <t xml:space="preserve">Decret d'adjudicació servei de dinamització de l’activitat i elaboració d’un vídeo que recull l’acte del dia 20/11/2022   </t>
  </si>
  <si>
    <t xml:space="preserve">servei de desplaçament a Càceres-CMIT amb motiu de la VII Trobada Consell d’Infància i l’Adolescència. Bitlles tren i autobús    </t>
  </si>
  <si>
    <t xml:space="preserve">servei de desplaçament a Càceres-CMIT amb motiu de la VII Trobada Consell d’Infància i l’Adolescència. Servei de gestió de l'agència    </t>
  </si>
  <si>
    <t>subministrament de l’esmorzar de la jornada del PEE el dia 3/11/2022</t>
  </si>
  <si>
    <t xml:space="preserve">Compra i col·locació de 7 protectors antipinçadits de 120 cm d’alçada, en vinil flexible ignífug ficat a perfils d’alumini, per les aules d’infantil de l’Escola Campclar </t>
  </si>
  <si>
    <t>Servei de reparació dels videoporters de les escoles municipals Els Àngels i La Floresta</t>
  </si>
  <si>
    <t>Adjudicació per la compra de mocadors per a la celebració el
20 de novembre, del Dia Mundial del Drets dels Infants.</t>
  </si>
  <si>
    <t>Adjudicació del Mural moviment veïnal Bonavista, en data 2/11/2022</t>
  </si>
  <si>
    <t>Adjudicació servei de monitoratge per a la 1a.Trobada AFA's dia 20/11/2022</t>
  </si>
  <si>
    <t>Realitzar una ponència-taula rodona, anomenada La Jornada Parlem de la Salut Mental. Eines pel benestar emocional dels infants, adolescents i joves, que es desenvoluparà al Palau Firal i de Congressos de Tarragona, a Sala Genius, el dimarts 8 de novembre de 2022, en horari de les 9.00 a 13.30 hores</t>
  </si>
  <si>
    <t>Adjudicacio del servei d'orientació UNPORTAL curs 22-23</t>
  </si>
  <si>
    <t xml:space="preserve">Contractació per a l’elaboració vídeo recollida acte Premis IMET XI Edició    </t>
  </si>
  <si>
    <t xml:space="preserve">Contractar un servei d'animació per al lliurament dels Premis IMET, que es celebrarà el proper dia 29/11/2022 a la sala d'actes de l'Institut Vidal i Barraquer.  </t>
  </si>
  <si>
    <t>Subministrament material logístic jornada
AFA's 20-11-2022</t>
  </si>
  <si>
    <t>Disseny i acompanyament implantació
pedibus (Camins Escolars)</t>
  </si>
  <si>
    <t>Guia de centres campanya de difusió de la preinscripció 23-24 OME</t>
  </si>
  <si>
    <t>Subministrament taquilles pels conserges dels centres educatius</t>
  </si>
  <si>
    <t>Adjudicació programa TEI (Tutoria Entre Iguals)</t>
  </si>
  <si>
    <t>Servei per a contractar la plataforma d’inscripcions online per a la venda d’entrades al Parc Infantil de Nadal.</t>
  </si>
  <si>
    <t>Servei de disseny de la imatge gràfica del Parc de Nadal 22/23</t>
  </si>
  <si>
    <t>Servei de sonorització per concert nadales</t>
  </si>
  <si>
    <t>Servei d'impressió dels cartells i material gràfic del Parc de Nadal 22/23</t>
  </si>
  <si>
    <t>Càtering per la Plenari CMIT el 14-12-22</t>
  </si>
  <si>
    <t xml:space="preserve">Contractar la realització d’una representació teatral d’uns 45 minuts anomenat “Les sabates de la Mulassa petita”, per la celebració del nou mural sobre la Mulassa a la Via de l’Imperi, i que es realitzarà durant el mes de desembre de 2022  </t>
  </si>
  <si>
    <t>Adjudicació del subministrament de la catifa per cobrir el terra del Parc Infantil de Nadal 22-23, així com el subministrament de la cinta de doble cara per poder-la fixar</t>
  </si>
  <si>
    <t>Adjudicació d'un servei de monitoratge per les activitats pròpies del Parc de Nadal, i que es realitzaran des del 27 de desembre de 2022 al 4 de gener de 2023, ambdós inclosos</t>
  </si>
  <si>
    <t xml:space="preserve">Adjudicació d'un servei de producció i muntatge de les instal·lacions del Parc Infantil de Nadal 22-23, que es realitzarà des del 27 de desembre de 2022 al 4 de gener de 2023. </t>
  </si>
  <si>
    <t>Subministrament de mobiliari (consistent en 50 taules, 45 cadires, seguiment de la producció durant l'activitat del Parcs que inclou les reparacions necessàries i Desmuntatge del Parc Infantil de Nadal i transport del material emprat al seu destí</t>
  </si>
  <si>
    <t xml:space="preserve">Contractar la realització de dues activitats: una de robòtica i una altra de realitat virtual dins de les activitats del Parc Infantil de Nadal, i que es realitzaran des del 27 de desembre de 2022 al 4 de gener de 2023.  </t>
  </si>
  <si>
    <t xml:space="preserve">Contractar un servei que té com a objectiu la contractació d’una assegurança d’accidents col·lectiva per a qualsevol incident que pogués ocórrer durant el desenvolupament del Parc infantil de Nadal 2022/2023, i que es durà a terme durant el termini del 27/12/2022 fins el 05/01/2023. </t>
  </si>
  <si>
    <t>Subministrament consistent en el lloguer, transport i muntatge d’elements per practicar esports d’aventura (rocòdrom amb tirolina), per al Parc Infantil de Nadal 2022/2023, que romandran en el Parc des del 27/12/2022 fins el 04/01/2023, ambdós inclosos</t>
  </si>
  <si>
    <t>Adjudicació de 2 sessions de conta contes el 29/12/2022 dins dels espectacles del PIN 22-23</t>
  </si>
  <si>
    <t>Adjudicació de 2 sessions de conta contes el 27/12/2022 i l'1/01/2023 dins dels espectacles del PIN 22-23</t>
  </si>
  <si>
    <t>Adjudicació d'1 sessió de conta contes el 31/12/2022  dins dels espectacles del PIN 22-23</t>
  </si>
  <si>
    <t>Servei de coordinació del muntatge i preparació del PIN 22-23</t>
  </si>
  <si>
    <t>Subministrament en règim de lloguer d’un mòdul per fer la funció de taquilla del Parc de Nadal 22/23</t>
  </si>
  <si>
    <t>Servei de coordinació d’activitats pedagògiques i espais del Parc Infantil de Nadal 2022/2023</t>
  </si>
  <si>
    <t>Coordinació d'un conjunt inflables pel Parc de Nadal 22/23. La duració del present contracte és des del 27 de desembre de 2022 fins al 4 de gener de 2023.</t>
  </si>
  <si>
    <t xml:space="preserve">Lloguer d'estructura Skate Park pel Parc de Nadal 22/23 (que inclou 6 mòduls, 5 skaters, 5 scooters i 10 cascs), per donar cobertura a les programació d'activitats d'esports d'aventura del parc, que romandran en el Parc des del 27/12/2022 fins el 04/01/2023, ambdós inclosos. Aquesta adjudicació, també inclou el desmuntatge. </t>
  </si>
  <si>
    <t>Contractar un servei de control de seguretat d'estructures no permanents desmuntables del Parc de Nadal 2022/2023.</t>
  </si>
  <si>
    <t xml:space="preserve">Contractació de 2 sessions de conta contes el 28/12/2022, dins dels espectacles programats per al PIN 22-23 </t>
  </si>
  <si>
    <t xml:space="preserve">Contractació de 2 sessions de conta contes el 30/12/2022, dins dels espectacles programats per al PIN 22-23 </t>
  </si>
  <si>
    <t>Contractació de 3 sessions de conta contes els dies 30/12/2022 i 03 i 04/01/2023</t>
  </si>
  <si>
    <t>Contractació de manualitats per al Parc Infantil de Nadal</t>
  </si>
  <si>
    <t>Adjudicació servei de gestió de taquilla del Parc de Nadal 2022 / 2023</t>
  </si>
  <si>
    <t>Subministrament en règim de lloguer de la decoració exterior Parc de Nadal 22/23. El subministra-ment s‘instal·larà el dia 21 de desembre de 2022 i es preveu el seu desmuntatge el 5 de gener de 2023</t>
  </si>
  <si>
    <t>Contractar del lloguer d’un punt de llum exterior per al Parc de Nadal 22/23, durant el període de 23 de desembre de 2022 i amb previsió de desmuntatge el 05 de gener de 2023.</t>
  </si>
  <si>
    <t>Adjudicació del servei de seguretat muntatge del Parc de Nadal 22/23, durant el període del 23 al 26 de desembre 2022, ambdós inclosos.</t>
  </si>
  <si>
    <t>Adjudicació d'una atracció infantil pel Parc de Nadal 22/23. Aquesta instal·lació estarà durant el període que dura el Parc Infantil de Nadal, del 27 de desembre 2022 fins al 4 de gener de 2023</t>
  </si>
  <si>
    <t>Adjudicació del servei de segureta del Parc de Nadal 22/23, durant el període del 23 al 26 de desembre 2022, ambdós inclosos.</t>
  </si>
  <si>
    <t>Servei d'accessos i punt d'informació del Parc de Nadal 22/23, el servei es durà a terme del 27 de desembre de 2022 al 4 de gener de 2023, ambdós inclosos (Amb excepció del 31 de desembre a la tarda, i de l'1 de gener al matí, quan el parc romandrà tancat).</t>
  </si>
  <si>
    <t>Decret d'adjudicació servei de revisió i reparació electrodomèstics  LLIM Miracle</t>
  </si>
  <si>
    <t>Servei d’impressió de 600 petites revistes per recollir els aprenentatges adquirits en activitats extraescolars culturals</t>
  </si>
  <si>
    <t>Material fungible de papereria per al desenvolupament de tallers culturals</t>
  </si>
  <si>
    <t>VIATGES BERGA, SL</t>
  </si>
  <si>
    <t>INGENIERIA Y SUMINISTROS PROFESIONALES, SL</t>
  </si>
  <si>
    <t>MONTSERRAT VIRGILI ROBERT</t>
  </si>
  <si>
    <t xml:space="preserve">GRIEGC, SCP  </t>
  </si>
  <si>
    <t>Combinats SCoopC</t>
  </si>
  <si>
    <t>CASA LLAVERIA SLU,</t>
  </si>
  <si>
    <t>LIDIA ELIAS FIGUERAS</t>
  </si>
  <si>
    <t xml:space="preserve">NEXTEC TECHNOLOGICAL PROJECTES, SL  </t>
  </si>
  <si>
    <t>BOU DIGITAL COLOR, SL</t>
  </si>
  <si>
    <t>AG PLANNING GOURMET, SLU</t>
  </si>
  <si>
    <t xml:space="preserve">ASSOCIACIÓ JUVENIL CULTURAL ARIADNA  </t>
  </si>
  <si>
    <t xml:space="preserve">VIATGES BERGA, SL, </t>
  </si>
  <si>
    <t xml:space="preserve">PASTISSERIA SANABRAS, SCP </t>
  </si>
  <si>
    <t xml:space="preserve">ANGEL COBACHO TORRES  </t>
  </si>
  <si>
    <t xml:space="preserve">UTE TARRAGONA MANTENIMENT  </t>
  </si>
  <si>
    <t>ASSOCIACIÓ CULTURAL 27.7 ART GROUP</t>
  </si>
  <si>
    <t>MOU ' T, SERVEIS I LLEURE, S.L.</t>
  </si>
  <si>
    <t>GEMMA RIBERA UREÑA</t>
  </si>
  <si>
    <t xml:space="preserve">COLWITH ROAD, SL </t>
  </si>
  <si>
    <t>MEDIAFRAME PRODUCCIONES, SL</t>
  </si>
  <si>
    <t>CIA PASSABARRET SL</t>
  </si>
  <si>
    <t>JAVIER SERGIO SIMON LAFUENTE</t>
  </si>
  <si>
    <t>L’ESCAMOT, SCCL</t>
  </si>
  <si>
    <t>GRÀFIQUES GIBERT, SA</t>
  </si>
  <si>
    <t>TAQUIMETRAL – GOSTODEV SL</t>
  </si>
  <si>
    <t>CIDEQ SSAL</t>
  </si>
  <si>
    <t>KEBLAR SOLUTIONS SL</t>
  </si>
  <si>
    <t>EDUARDO POLO BOCH</t>
  </si>
  <si>
    <t>SERGI ESTADELLA GARCIA</t>
  </si>
  <si>
    <t>MEDIUS KOLORO SL</t>
  </si>
  <si>
    <t>PASTISSERIA
SANABRAS, SCP</t>
  </si>
  <si>
    <t>JOAN RIONE TORTAJADA</t>
  </si>
  <si>
    <t>DECOMACEGA, SL</t>
  </si>
  <si>
    <t>PUNTUAJOCS, SL</t>
  </si>
  <si>
    <t xml:space="preserve">SEVENTS TGN, SL </t>
  </si>
  <si>
    <t>GLOBAL EDUCATION TECHMA BUSINESS SCHOOL, SL</t>
  </si>
  <si>
    <t>SURNE MUTUA DE SEGUROS Y REASEGUROS, A PRIMA FIJA</t>
  </si>
  <si>
    <t>MURS TXEQUI,SLU</t>
  </si>
  <si>
    <t>FARRE SANFELIU AGUSTI</t>
  </si>
  <si>
    <t>CUENTROPIA</t>
  </si>
  <si>
    <t>MONICA TORRA SOLANO</t>
  </si>
  <si>
    <t>PETITS ENGINYERS, SL</t>
  </si>
  <si>
    <t>SOLUCIONS INTEGRALS MODULARS, S.L.U</t>
  </si>
  <si>
    <t>FESTES INFANTILS MOBILPARC, S.L.</t>
  </si>
  <si>
    <t>UNGRAVITY BOARD, SL</t>
  </si>
  <si>
    <t>ORIOL FALGUERA VILAMAJO</t>
  </si>
  <si>
    <t>MARIA DE LOS ANGELES ORTEGA FUENTES</t>
  </si>
  <si>
    <t>GERARD ESCARRÉ ABRÉ</t>
  </si>
  <si>
    <t>JOAN RIONÉ TORTAJADA</t>
  </si>
  <si>
    <t>FABRA FORMACIÓ SCP</t>
  </si>
  <si>
    <t>ÒPTIM SERVEIS INTEGRALS SL</t>
  </si>
  <si>
    <t>TOTCARPES GLOBAL EVENTS SL</t>
  </si>
  <si>
    <t>AKROBACIA, S.L.</t>
  </si>
  <si>
    <t>SEGURIDAD LEON 2018, SL</t>
  </si>
  <si>
    <t>FESTES INFANTILS MOBILPARC, SL</t>
  </si>
  <si>
    <t>ATIH,  SL</t>
  </si>
  <si>
    <t>JOSEP MARÍA BOU GARCÍA</t>
  </si>
  <si>
    <t>CARLIPENEDES SL</t>
  </si>
  <si>
    <t>1 any</t>
  </si>
  <si>
    <t>2 mesos</t>
  </si>
  <si>
    <t>8 mesos</t>
  </si>
  <si>
    <t>1 mes i 7 dies</t>
  </si>
  <si>
    <t>3 mesos i 3 dies</t>
  </si>
  <si>
    <t>4 dies</t>
  </si>
  <si>
    <t>9 dies</t>
  </si>
  <si>
    <t>18 dies</t>
  </si>
  <si>
    <t>6 dies</t>
  </si>
  <si>
    <t>13 dies</t>
  </si>
  <si>
    <t>IMET</t>
  </si>
  <si>
    <t>2022/1002-G629.1</t>
  </si>
  <si>
    <t>2022/342-G625.1</t>
  </si>
  <si>
    <t>2022/287-G625.1</t>
  </si>
  <si>
    <t>Contracte de cessió i transport de cavalls, per part de la Guàrdia Urbana per participar en diversos actes culturals i dispositiu ordre públic.</t>
  </si>
  <si>
    <t>Subministrament equipament equitació i guarnicinería per dotar als agents de la unitat de cavalleria</t>
  </si>
  <si>
    <t>Subministrament 10 plataformes tàctiques per la funda de l'arma i 5 fundes d'arma</t>
  </si>
  <si>
    <t>TARRACOSERVEIS DE RESTAURACIÓ</t>
  </si>
  <si>
    <t>GUARNICIONERÍA CAL DIEGO</t>
  </si>
  <si>
    <t>SABORIT INTERNACIONAL</t>
  </si>
  <si>
    <t>12 mesos</t>
  </si>
  <si>
    <t>GUÀRDIA URBANA</t>
  </si>
  <si>
    <t>2022/363-G625_1</t>
  </si>
  <si>
    <t>2022/364-G625_1</t>
  </si>
  <si>
    <t>2022/377-G625_1</t>
  </si>
  <si>
    <t>2022/402-G625_1</t>
  </si>
  <si>
    <t>2022/417-G625_1</t>
  </si>
  <si>
    <t>2022/437-G629_1</t>
  </si>
  <si>
    <t>2022/453-G625_1</t>
  </si>
  <si>
    <t>2022/962-G629_1</t>
  </si>
  <si>
    <t>2022/978-G629_1</t>
  </si>
  <si>
    <t>2022/1004-G629_1</t>
  </si>
  <si>
    <t>2022/1029-G629_1</t>
  </si>
  <si>
    <t>2022/1040-G629_1</t>
  </si>
  <si>
    <t>2022/1166-G629_1</t>
  </si>
  <si>
    <t>2022/1251-G629_1</t>
  </si>
  <si>
    <t>2022/1272-G629_1</t>
  </si>
  <si>
    <t>2022/1280-G629_1</t>
  </si>
  <si>
    <t>Adquisició programa Microstation CONNECT i Mapia CONNECT per Topografia</t>
  </si>
  <si>
    <t>Adquisició ancoratges químics i pistola aplicadora per Topografia</t>
  </si>
  <si>
    <t>Adquisició panell entrada urbanització Solimar</t>
  </si>
  <si>
    <t>Condensadors per compensació energia reactiva enllumenat públic</t>
  </si>
  <si>
    <t>Subministrament placa Next Generation Cr Canyelles</t>
  </si>
  <si>
    <t>Treballs addicionals implantació llibre ordres a Ajuntament Tarragona</t>
  </si>
  <si>
    <t>Adquisició arnès retràctil manteniment futur coberta principal Ajuntament</t>
  </si>
  <si>
    <t>Direcció facultativa obres projecte ampliació aparcament Pg Torroja</t>
  </si>
  <si>
    <t>Coordinació seguretat i salut obres projecte ampliació aparcament Pg Torroja</t>
  </si>
  <si>
    <t xml:space="preserve">Prospecció arqueològica terrenys Polígon Actuació 102 Parcel·les Iborra </t>
  </si>
  <si>
    <t>Control arqueològic paret pati posterior col·legi El Miracle</t>
  </si>
  <si>
    <t>Delimitació arqueològica terrenys futur espai lúdic esportiu a L'Albada</t>
  </si>
  <si>
    <t>Ampliació motius nadalencs ciutat i barris</t>
  </si>
  <si>
    <t>Direcció obra i coordinació seguretat i salut obres projecte aparcament Cr Guillem Oliver</t>
  </si>
  <si>
    <t>Lloguer sala Genius Palau Congressos acte Pla Integral Part Baixa</t>
  </si>
  <si>
    <t>Redacció projecte resoldre problemàtica enfonsament Cr Joan Fuster núm.3</t>
  </si>
  <si>
    <t>INFRAPLAN, S.L.</t>
  </si>
  <si>
    <t>HILTI ESPAÑOLA, S.A.</t>
  </si>
  <si>
    <t>CONSTRUCCIONES Y OBRAS LOS ALBERTOS, SL  (CONSTRUBERT)</t>
  </si>
  <si>
    <t>SOCIEDAD ESPAÑOLA DE CONSTRUCCIONES ELECTRICAS, SA</t>
  </si>
  <si>
    <t>COL.LEGI ENGINYERS TECNICS INDUSTRIALS DE TARRAGONA</t>
  </si>
  <si>
    <t>E-SET SERVEIS D'ENGINYERIA SL</t>
  </si>
  <si>
    <t>ARAGO &amp; PORTA, SLP</t>
  </si>
  <si>
    <t>APRIORI CULTURAL, SL</t>
  </si>
  <si>
    <t>NEMESIS, SCCL</t>
  </si>
  <si>
    <t>INFRA-TECH ENGINEERING, S.L.</t>
  </si>
  <si>
    <t>EMPRESA MUNICIPAL DE DESENVOLUPAMENT ECONOMIC, SA</t>
  </si>
  <si>
    <t>ALBACAR ENYINGERS, SL</t>
  </si>
  <si>
    <t>4 mesos</t>
  </si>
  <si>
    <t>OFICINA DE PROJECTES</t>
  </si>
  <si>
    <t>PROSEGTAR, SL</t>
  </si>
  <si>
    <t>2022/415-G629_1</t>
  </si>
  <si>
    <t>2022/414-G629_1</t>
  </si>
  <si>
    <t>2022/113-G629_1</t>
  </si>
  <si>
    <t>2022/1001_G629_1</t>
  </si>
  <si>
    <t>2022/1000-G629_1</t>
  </si>
  <si>
    <t>2022/1262-G629_1</t>
  </si>
  <si>
    <t>2022/1261-G629_1</t>
  </si>
  <si>
    <t>2022/1293-G629_2</t>
  </si>
  <si>
    <t>2022/1282-G625_1</t>
  </si>
  <si>
    <t>2022/1278-G629_1</t>
  </si>
  <si>
    <t>2022/1276-G629_1</t>
  </si>
  <si>
    <t>2022/1288-G629_1</t>
  </si>
  <si>
    <t>2022/415-G251_1</t>
  </si>
  <si>
    <t>2022/428-G625_1</t>
  </si>
  <si>
    <t>2022/1279_G629_1</t>
  </si>
  <si>
    <t>2022/1201-G629_1</t>
  </si>
  <si>
    <t>2022/1056-G629_1</t>
  </si>
  <si>
    <t>2022/888/G629_1</t>
  </si>
  <si>
    <t>2022/940/G629_1</t>
  </si>
  <si>
    <t>2022/343/G625_1</t>
  </si>
  <si>
    <t>2022/381/G625_1</t>
  </si>
  <si>
    <t>2022/1080/G629_1</t>
  </si>
  <si>
    <t>2022-1035/G629_1</t>
  </si>
  <si>
    <t>2022/1038/G629_1</t>
  </si>
  <si>
    <t>2022/1031/G629_1</t>
  </si>
  <si>
    <t>2022/1069/G629_1</t>
  </si>
  <si>
    <t>2022/1180/G629_1</t>
  </si>
  <si>
    <t>2022/975/G629_1</t>
  </si>
  <si>
    <t>2022/1178/G629_1</t>
  </si>
  <si>
    <t>2022/1158/G629_1</t>
  </si>
  <si>
    <t>2022/1156/G629_1</t>
  </si>
  <si>
    <t>2022/1149/G629_1</t>
  </si>
  <si>
    <t>2022/1155/G629_1</t>
  </si>
  <si>
    <t>2022/1152/G629_1</t>
  </si>
  <si>
    <t>2022/1154/G629_1</t>
  </si>
  <si>
    <t xml:space="preserve">2022/1147/G629_1 </t>
  </si>
  <si>
    <t>2022/1153/G629_1</t>
  </si>
  <si>
    <t>2022/408/G625_1</t>
  </si>
  <si>
    <t>2022/1228/G629_1</t>
  </si>
  <si>
    <t>2022/1229/G629_1</t>
  </si>
  <si>
    <t>2022/1227/G629_1</t>
  </si>
  <si>
    <t>2022/1150/G629_1</t>
  </si>
  <si>
    <t>2022/426/G625_1</t>
  </si>
  <si>
    <t>2022/394-G625_1</t>
  </si>
  <si>
    <t>2022/1393-G629_1</t>
  </si>
  <si>
    <t>2022/469-G625_1</t>
  </si>
  <si>
    <t>2022/1395-G629_1</t>
  </si>
  <si>
    <t>2022/1399-G629_1</t>
  </si>
  <si>
    <t>2022/470/G625-1</t>
  </si>
  <si>
    <t>2022/844-G629_1</t>
  </si>
  <si>
    <t>2022/977-G629_1</t>
  </si>
  <si>
    <t>2022/360-G625_1</t>
  </si>
  <si>
    <t>2022/1212-G629_1</t>
  </si>
  <si>
    <t>2022/1092-G629_1</t>
  </si>
  <si>
    <t>2022/1117-G629_1</t>
  </si>
  <si>
    <t>2022/409_G625_1</t>
  </si>
  <si>
    <t>2022/410_G625_1</t>
  </si>
  <si>
    <t>2022/1114_G629_1</t>
  </si>
  <si>
    <t>2022/1115_G629_1</t>
  </si>
  <si>
    <t>2022/1364_G629_1</t>
  </si>
  <si>
    <t>Assessoria ambiental projecte urbà i de conservació Fòrum de la Colònia</t>
  </si>
  <si>
    <t>Diagnòstic amb perspectiva feminista Parc Atqueològic Fòrum Colònia</t>
  </si>
  <si>
    <t>Treballs acopi i inventari d'elements apilats zona posterior Amfiteatre</t>
  </si>
  <si>
    <t>Reparació tanca amfiteatre</t>
  </si>
  <si>
    <t>Restitució porta de la barana perimetral de la graderia Circ Sedassos</t>
  </si>
  <si>
    <t>Treballs conservació placa d'identificació de la Torre dels Advocats</t>
  </si>
  <si>
    <t>Alçar fals sostre d'un despatx a l'Antiga Audiència</t>
  </si>
  <si>
    <t>Millora eficiència energètica amb tancament vidres Antiga Audiència</t>
  </si>
  <si>
    <t>Contractació de serveis d'adquisició de drets</t>
  </si>
  <si>
    <t>Disseny vinils guingueta Camp de Mart</t>
  </si>
  <si>
    <t>Folrar façana lateral amb xapa guingueta Camp de Mart</t>
  </si>
  <si>
    <t>Impressió i instal·lació vinils, guingueta vinils</t>
  </si>
  <si>
    <t>Subministrament i col·locació lletres gegants a l'accés del Camp de Mart</t>
  </si>
  <si>
    <t>Adquisició cartelleria digital</t>
  </si>
  <si>
    <t>Audiovisual promocional Porta Tarraco</t>
  </si>
  <si>
    <t>Reparació parquet Antiga Audiència</t>
  </si>
  <si>
    <t>Redacció projecte activitat i llicència ambiental  per activitat Pallol</t>
  </si>
  <si>
    <t>Realització de la neteja i estabilització de metalls del mausoleu de Jaume I a l'Ajuntament de Tarragona</t>
  </si>
  <si>
    <t>Servei de project management per l'obra de reforma del vestímbul de l'antiga Audiència.</t>
  </si>
  <si>
    <t>Subministrament de tríptics pels recintes històrics i les cases nobles.</t>
  </si>
  <si>
    <t>Subministrament material per a la conservació de la col·lecció del Museu d’Història de Tarragona</t>
  </si>
  <si>
    <t>redacció del proyecto modificado del obres ca l’agapitu</t>
  </si>
  <si>
    <t>Treballs d’instal·lació de tendals per completar la instal·lació a la caseta de la taquilla de l’Amfiteatre.</t>
  </si>
  <si>
    <t>Producció de l’activitat “Quan els Objectes Parlen” del Museu d’Història de Tarragona.</t>
  </si>
  <si>
    <t>Disseny i producció per l'estand de les II jornades de divulgació històrica modernista.</t>
  </si>
  <si>
    <t>Servei de documentació fotogramètrica i escaneig làser 3d dels espais dels antics forjats a l’interior de ca l’Agapito</t>
  </si>
  <si>
    <t>Treballs preparatius per a renovació d’instal·lacions a l’edifici l’Antiga Audiència.</t>
  </si>
  <si>
    <t>Calendari Modernista 2023</t>
  </si>
  <si>
    <t>Serveis necessaris per a la conservació i millora del Patrimoni Històric.</t>
  </si>
  <si>
    <t xml:space="preserve">Encàrrec d'un capítol sobre epigrafia de les excavacions del carrer López Peláez 1 </t>
  </si>
  <si>
    <t>Encàrrec d'un capítol sobre arqueozoologia de les excavacions del carrer López Peláez 1</t>
  </si>
  <si>
    <t xml:space="preserve">Encàrrec d'un capítol sobre la segona fase de les excavacions del carrer López Peláez 1  </t>
  </si>
  <si>
    <t xml:space="preserve">Encàrrec d'un capítol sobre vidre de les excavacions del carrer López Peláez 1 </t>
  </si>
  <si>
    <t xml:space="preserve">Encàrrec d'un capítol sobre ceràmica de les excavacions del carrer López Peláez 1 </t>
  </si>
  <si>
    <t xml:space="preserve">Encàrrec d'un capítol sobre monedes de les excavacions del carrer López Peláez 1 </t>
  </si>
  <si>
    <t xml:space="preserve">Encàrrec d'un capítol sobre escultura romana de les excavacions del carrer López Peláez 1 </t>
  </si>
  <si>
    <t xml:space="preserve">Encàrrec d'un capítol sobre pintura romana de les excavacions del carrer López Peláez 1 </t>
  </si>
  <si>
    <t>Subministrament caixes i bobina de plàstic de bombolles pel trasllat col·lecció del MHT ubicada a l’Antic Ajuntament.</t>
  </si>
  <si>
    <t>Contractació d’un conservador-restaurador de béns culturals per a treballs d’eliminació de grafiti de pintura al pont del Diable.</t>
  </si>
  <si>
    <t xml:space="preserve">Contractació d’un conservador-restaurador de béns culturals per a una valoració del cost de neteja de grafitti </t>
  </si>
  <si>
    <t>Contractació d’un conservador-restaurador de béns culturals per a treballs d’eliminació de grafiti de pintura al pont del diable.</t>
  </si>
  <si>
    <t xml:space="preserve">Encàrrec d'un capítol sobre  antropologia física de les excavacions del carrer López Peláez 1 </t>
  </si>
  <si>
    <t xml:space="preserve">Adquisició banc i taula per la guingueta del Camp de Mart </t>
  </si>
  <si>
    <t>Impressió 500 tríptics per a la desenvolupament del projecte "Empremtes del Passatt".</t>
  </si>
  <si>
    <t>Seguiment estudis i consultories tècniques projecte executiu parc fòrum de la colònia.</t>
  </si>
  <si>
    <t>impressió desplegables amfiteatre,passeig arqueològic i el fòrum local .</t>
  </si>
  <si>
    <t>Servei de suport gestió del web del festival Tàrraco viva.</t>
  </si>
  <si>
    <t>Trasllat de diversos materials del festival Tàrraco viva.</t>
  </si>
  <si>
    <t>Servei d’impressió dels desplegables del circ i del pretori com a elements museològics del Museu d’Història</t>
  </si>
  <si>
    <t>Impressió cartell informatiu per instal·lar a Casa Castellarnau</t>
  </si>
  <si>
    <t>Atencions protocol·làries Vivere in Urbe. De la Domus a la Casa</t>
  </si>
  <si>
    <t>Subministrament 500 targetons activitat “Tarragona amb els ulls del canonge Foguet</t>
  </si>
  <si>
    <t xml:space="preserve">Transport de pedres de mesura de grá desde la volta del pallol a parking jaume l </t>
  </si>
  <si>
    <t>Comissariat exposició “Thorpeness i Stanwell"</t>
  </si>
  <si>
    <t>Enquadernació diaris</t>
  </si>
  <si>
    <t>Impressió a'adhesius per als passis tarragonins del Museu d'Història de Tarragona</t>
  </si>
  <si>
    <t>Servei d'impressió de carnets per als passis tarragonins del Museu d'Història de Tarragona</t>
  </si>
  <si>
    <t>Assessorament per a la confecció de la doc. tècnica i juridica per a la redacció del projecte del  Fòrum de la Colònia.</t>
  </si>
  <si>
    <t>Servei de consultoria per la elaboració de la proposta museogràfica del PARQ-FÒRUM DE LA COLÒNIA</t>
  </si>
  <si>
    <t xml:space="preserve">Disseny gràfic de 10 imatges digitals Fòrum Provincial de Tarragona </t>
  </si>
  <si>
    <t>SOCIETAT ORGÀNICA +10, SCCL</t>
  </si>
  <si>
    <t>ESPAI D'ANÀLISI SOCIAL, S.L.</t>
  </si>
  <si>
    <t>IBER. Arqueològia, Patrimoni i Turisme S.L.</t>
  </si>
  <si>
    <t>TOT SERRALLERS S.C.P</t>
  </si>
  <si>
    <t>MASALLES ARNAVAT, GUILLEM</t>
  </si>
  <si>
    <t>INFO Y TELECOM RATRI 2002 S.L.</t>
  </si>
  <si>
    <t>INGROM PRODUCCIONES 2020, S.L.</t>
  </si>
  <si>
    <t>FEELING COMUNICACIÓ S.L.U</t>
  </si>
  <si>
    <t>DOPIGRAF</t>
  </si>
  <si>
    <t>MONTEBARCE, S.L</t>
  </si>
  <si>
    <t>COMPOSSAR TARRAGONA S.L.</t>
  </si>
  <si>
    <t>MARÍN HERAS, LAIA</t>
  </si>
  <si>
    <t>ANDREU PARQUETS, S.L</t>
  </si>
  <si>
    <t>LLORET MARÍN, JUAN JOSÉ</t>
  </si>
  <si>
    <t>LESENA, SERVEI INTEGRAL AL PATRIMONI, SLU.</t>
  </si>
  <si>
    <t>ROGER CARRERAS CATALÀ</t>
  </si>
  <si>
    <t>SOFFITTO ARQUITECTURA SLP</t>
  </si>
  <si>
    <t>JOAN BORRAS BORRAS</t>
  </si>
  <si>
    <t>MEDIUS KOLORO  SL</t>
  </si>
  <si>
    <t>AURIGA, SERVEIS CULTURALS S. L</t>
  </si>
  <si>
    <t>GLOBALGEOMATICA  SL</t>
  </si>
  <si>
    <t>DAVID VENTAJA MARTINEZ</t>
  </si>
  <si>
    <t>TORRES SERVICIOS TECNICOS. SL</t>
  </si>
  <si>
    <t xml:space="preserve">DIANA GOROSTIDI PI </t>
  </si>
  <si>
    <t xml:space="preserve">ABEL GALLEGO VALLE </t>
  </si>
  <si>
    <t xml:space="preserve">JUDIT CIURANA PRAST </t>
  </si>
  <si>
    <t>JOAN MANUEL COLL  RIERA</t>
  </si>
  <si>
    <t xml:space="preserve">JOSEP FRANCESC ROIG PEREZ </t>
  </si>
  <si>
    <t>MARIA IMMACULADA TEIXELL NAVARRO</t>
  </si>
  <si>
    <t>MONSTSERRAT CLAVERIA NADAL</t>
  </si>
  <si>
    <t xml:space="preserve">CARMEN GUIRAL PELEGRIN </t>
  </si>
  <si>
    <t>SUPERMECADO DEL EMBALAJE . SL</t>
  </si>
  <si>
    <t>MERELO DE BARBERA ROIG,OLIVIA</t>
  </si>
  <si>
    <t xml:space="preserve">NURIA  ARMENTANO OLLER </t>
  </si>
  <si>
    <t>PARQUES Y JARDÍNES FABREGAS, S.A</t>
  </si>
  <si>
    <t>GRAFIQUES PORSA, SL</t>
  </si>
  <si>
    <t>AMÀLIA JANSÀ FENOLLOSA</t>
  </si>
  <si>
    <t>INSITU COMUNICACIÓN S,L</t>
  </si>
  <si>
    <t>Jeremy Alonso Sánchez</t>
  </si>
  <si>
    <t>Jordi Llambrich Borrell</t>
  </si>
  <si>
    <t>Gabriel Gibert SA</t>
  </si>
  <si>
    <t>MEDIUS KOLORO, S.L</t>
  </si>
  <si>
    <t>RACÓ DE L’ABAD, C.B.</t>
  </si>
  <si>
    <t>BOU DIGITAL COLOR SL</t>
  </si>
  <si>
    <t>TARRACOREST SERVEIS RESTAURACIÓ S.L.</t>
  </si>
  <si>
    <t>ÒSCAR MARTÍN VIELBA</t>
  </si>
  <si>
    <t>SCAI SOLUCIONES DE IMPRESIÓN S.L.</t>
  </si>
  <si>
    <t>COL·LEGI ARQUITECTES DE CATALUNYA</t>
  </si>
  <si>
    <t>RECURSIVA, SL</t>
  </si>
  <si>
    <t>JOSE ALEJANDRO BELTRAN CABALLERO</t>
  </si>
  <si>
    <t>3 mesos</t>
  </si>
  <si>
    <t>5 mesos</t>
  </si>
  <si>
    <t xml:space="preserve"> dia</t>
  </si>
  <si>
    <t>1dia</t>
  </si>
  <si>
    <t>PATRIMONI HISTÒRIC</t>
  </si>
  <si>
    <t>2022/449-G625_1</t>
  </si>
  <si>
    <t>2022/462-G625_1</t>
  </si>
  <si>
    <t>2022/1381-G629.1</t>
  </si>
  <si>
    <t>2022/1385-G629.1</t>
  </si>
  <si>
    <t>subministrament de material no inventariable – supots i fundes d’instruments</t>
  </si>
  <si>
    <t>subministrament de material no inventariable –taps acústics</t>
  </si>
  <si>
    <t>serveis tècnics pels concerts de Nadal de l’EMM al Teatre Tarragona, data 20 desembre</t>
  </si>
  <si>
    <t>serveis per l’assistència del públic durant l’entrada, sortida i durant el concert dels concerts de Nadal de l’EMM</t>
  </si>
  <si>
    <t xml:space="preserve">NEW MUSICS KONCERT, SLU </t>
  </si>
  <si>
    <t>ALFASONI, SL</t>
  </si>
  <si>
    <t>AR, SERVEIS TECNICS A LES ARTS ESCENIQUES, SL</t>
  </si>
  <si>
    <t>OVEJERO SEQUEIRO, SL</t>
  </si>
  <si>
    <t>2022/262-G625_1</t>
  </si>
  <si>
    <t>2022/906-G629_1</t>
  </si>
  <si>
    <t>2022/945-G629_1</t>
  </si>
  <si>
    <t>2022/951-G629_1</t>
  </si>
  <si>
    <t>2022/947-G629_1</t>
  </si>
  <si>
    <t>2022/956-G629_1</t>
  </si>
  <si>
    <t>2022/284-G625_1</t>
  </si>
  <si>
    <t>2022/313-G625_1</t>
  </si>
  <si>
    <t>2022/315-G625_1</t>
  </si>
  <si>
    <t>2022/966-G629_1</t>
  </si>
  <si>
    <t>2022/967-G629_1</t>
  </si>
  <si>
    <t>2022/968-G629_1</t>
  </si>
  <si>
    <t>2022/983-G629_1</t>
  </si>
  <si>
    <t>2022/984-G629_1</t>
  </si>
  <si>
    <t>2022/320-G625_1</t>
  </si>
  <si>
    <t>2022/321-G625_1</t>
  </si>
  <si>
    <t>2022/322-G625_1</t>
  </si>
  <si>
    <t>2022/979-G629_1</t>
  </si>
  <si>
    <t>2022/1009-G629_1</t>
  </si>
  <si>
    <t>2022/339-G625_1</t>
  </si>
  <si>
    <t>2022/353-G625_1</t>
  </si>
  <si>
    <t>2022/1110-G629_1</t>
  </si>
  <si>
    <t>2022/1124-G629_1</t>
  </si>
  <si>
    <t>2022/1122-G629_1</t>
  </si>
  <si>
    <t>2022/378-G625_1</t>
  </si>
  <si>
    <t>2022/400-G625_1</t>
  </si>
  <si>
    <t>2022/401-G625_1</t>
  </si>
  <si>
    <t>2022/1249-G629_1</t>
  </si>
  <si>
    <t>2022/1250-G629_1</t>
  </si>
  <si>
    <t>2022/1258-G629_1</t>
  </si>
  <si>
    <t>2022/374-G629_1</t>
  </si>
  <si>
    <t>2022/375-G629_1</t>
  </si>
  <si>
    <t>2022/1324-G629_1</t>
  </si>
  <si>
    <t>2022/125-G625_1</t>
  </si>
  <si>
    <t>2022/455-G625_1</t>
  </si>
  <si>
    <t>2022/456-G625_1</t>
  </si>
  <si>
    <t>2022/458-G625_1</t>
  </si>
  <si>
    <t>2022/460-G625_1</t>
  </si>
  <si>
    <t>2022/1398-G629_1</t>
  </si>
  <si>
    <t>Carpes Nit Europea de la Recerca</t>
  </si>
  <si>
    <t>Santa Tecla - Anunci escoles</t>
  </si>
  <si>
    <t>Taules i cadires Nit Europea de la Recerca</t>
  </si>
  <si>
    <t xml:space="preserve">Monitoratge Nit Europea de la Recerca </t>
  </si>
  <si>
    <t>Visita guiada Erasmus Ins Campclar Dinamarca (setembre)</t>
  </si>
  <si>
    <t>Visita guiada Erasmus Les Codinetes (Nou de Gaià) octubre</t>
  </si>
  <si>
    <t xml:space="preserve">Funda bici reutilitzable </t>
  </si>
  <si>
    <t>Plafó/anunci Setmana Europea de la Prevenció de Residus</t>
  </si>
  <si>
    <t>Campanya publicitària (octubre, novembre, desembre)</t>
  </si>
  <si>
    <t>Visita guiada Erasmus Ins Campclar Suècia (novembre)</t>
  </si>
  <si>
    <t>Visita guiada Erasmus Ins Campclar Alemanya (novembre2)</t>
  </si>
  <si>
    <t xml:space="preserve">Visita guiada Erasmus Ins Martí i Franquès Alemanya </t>
  </si>
  <si>
    <t xml:space="preserve">Reportatge Next Generation </t>
  </si>
  <si>
    <t>Reportatge Setmana Europea Prevencisò de Residus</t>
  </si>
  <si>
    <t>Carro compra</t>
  </si>
  <si>
    <t>Medalles II Curs Inclusiva</t>
  </si>
  <si>
    <t>Materials  Any Europeu de la Joventut</t>
  </si>
  <si>
    <t>Trasllat materials Nit de la Recerca</t>
  </si>
  <si>
    <t>Patrocini espai mensual Ràdio Cambrils</t>
  </si>
  <si>
    <t>Xapes Simulació del Parlament</t>
  </si>
  <si>
    <t>Impressió diplomes Simulació del Parlament</t>
  </si>
  <si>
    <t>Setmana Europea de la Prevenció de Residus</t>
  </si>
  <si>
    <t>Enviament materials Vilanova d'Escornalbou</t>
  </si>
  <si>
    <t>I Jornada internacional sobre derechos reales en la UE URV</t>
  </si>
  <si>
    <t>Bitllet AVE</t>
  </si>
  <si>
    <t>Maleta i carro exposició "10 anys de DENIP a Tarragona"</t>
  </si>
  <si>
    <t>Calendari Observatori de la Igualtat</t>
  </si>
  <si>
    <t>Manteniment Web</t>
  </si>
  <si>
    <t>Trasllats exposició</t>
  </si>
  <si>
    <t>Campanya de publicitat</t>
  </si>
  <si>
    <t>Gestió xarxes socials novembre</t>
  </si>
  <si>
    <t>Consultoria estratègica de comunicació novembre</t>
  </si>
  <si>
    <t>Aperitiu #EUBeachCleanUp</t>
  </si>
  <si>
    <t>Noves jardineres escoles</t>
  </si>
  <si>
    <t>Materials didàctics Simulació del Parlament</t>
  </si>
  <si>
    <t xml:space="preserve">Tapa web CAM </t>
  </si>
  <si>
    <t>Gots reutilitzables biodegradables</t>
  </si>
  <si>
    <t>Base expositors i armilles identificatives</t>
  </si>
  <si>
    <t>Postal amb llavors</t>
  </si>
  <si>
    <t>David Morales Aparicio</t>
  </si>
  <si>
    <t>TAC12</t>
  </si>
  <si>
    <t>Javier Sergio Simón Lafuente</t>
  </si>
  <si>
    <t>Mou T Serveis i Lleure SL</t>
  </si>
  <si>
    <t>ITINERE, Turisme i Cultura SL</t>
  </si>
  <si>
    <t>Auriga, Serveis Culturals SL</t>
  </si>
  <si>
    <t>Disseny&amp;Art TGN SL</t>
  </si>
  <si>
    <t>Servirepro Impressió SL</t>
  </si>
  <si>
    <t>Indicador Economia</t>
  </si>
  <si>
    <t>Tarraco Comunicació SL</t>
  </si>
  <si>
    <t>El Corte Inglés</t>
  </si>
  <si>
    <t>Juan Mª Pàmies i López</t>
  </si>
  <si>
    <t>ENVIPRINT SL</t>
  </si>
  <si>
    <t>Ajuntament de Cambrils</t>
  </si>
  <si>
    <t>El Far Cooperatiu</t>
  </si>
  <si>
    <t>COREBAR SL</t>
  </si>
  <si>
    <t>Viatges Berga</t>
  </si>
  <si>
    <t>Servirepro SL</t>
  </si>
  <si>
    <t xml:space="preserve">Josep M Bou Garcia </t>
  </si>
  <si>
    <t>Ramon Forns Canal</t>
  </si>
  <si>
    <t xml:space="preserve">Empresa Municipal de Mitjans de Comunicació SA </t>
  </si>
  <si>
    <t>Associació Mediambiental La Sínia</t>
  </si>
  <si>
    <t>UTE Jardiners de Tarragona II</t>
  </si>
  <si>
    <t>GAMBLAB SCCL</t>
  </si>
  <si>
    <t>EUROPA DIRECT</t>
  </si>
  <si>
    <t>2022/3-M125</t>
  </si>
  <si>
    <t>2022/15-M109</t>
  </si>
  <si>
    <t>2022/8-M108</t>
  </si>
  <si>
    <t>2022/1138-G629_1</t>
  </si>
  <si>
    <t>2022/19-M109</t>
  </si>
  <si>
    <t>2022/17-M103_1</t>
  </si>
  <si>
    <t>Redacció del nou Pla d'Emergència en sequera del municipi de Tarragona</t>
  </si>
  <si>
    <t>Estassada de vegetació al Pou Viver, per retirar arbre caiguts, canyar i altra vegetació</t>
  </si>
  <si>
    <t>Realització d'activitats d'educació ambiental al riu Francolí</t>
  </si>
  <si>
    <t>Canvi rodes vehicle del Departament de Medi Ambient amb matrícula1680JKM</t>
  </si>
  <si>
    <t>Treballs estassada a Hostes de la Pedrera</t>
  </si>
  <si>
    <t>Redacció memòria valorada restauració danys Bassa Closa, a la platja Llarga</t>
  </si>
  <si>
    <t>SOLUCIONS GEOGRÀFIQUES</t>
  </si>
  <si>
    <t>FUNDACIÓ PRIVADA ONADA</t>
  </si>
  <si>
    <t>MARE TERRA FUNDACIO MEDITERRRÀNIA</t>
  </si>
  <si>
    <t>DOMINGO RUIZ GONZALEZ (AUTOMECANICA SABRU)</t>
  </si>
  <si>
    <t>FUNDACIO PRIVADA ONADA</t>
  </si>
  <si>
    <t xml:space="preserve">LIMONIUM </t>
  </si>
  <si>
    <t>60 dies</t>
  </si>
  <si>
    <t>90 dies</t>
  </si>
  <si>
    <t>MEDI AMBIENT</t>
  </si>
  <si>
    <t>2022/1053-G629_1</t>
  </si>
  <si>
    <t>2022/346-G625_1</t>
  </si>
  <si>
    <t>2022/347-G625_1</t>
  </si>
  <si>
    <t>Retirada de residus del laboratori</t>
  </si>
  <si>
    <t xml:space="preserve">Subministrament de material </t>
  </si>
  <si>
    <t>CATALANA DE RESIDUS, S.L.U.</t>
  </si>
  <si>
    <t>VIDRA FOC SA</t>
  </si>
  <si>
    <t>COMERCIAL BELLÉS SL</t>
  </si>
  <si>
    <t>UTMA</t>
  </si>
  <si>
    <t>2022-7-G629.1</t>
  </si>
  <si>
    <t>2022-62-G629.1</t>
  </si>
  <si>
    <t>2022-161-G629.1</t>
  </si>
  <si>
    <t>2022-185-G629.1</t>
  </si>
  <si>
    <t>2022-231-G629.1</t>
  </si>
  <si>
    <t>2022-121-G629.1</t>
  </si>
  <si>
    <t>2022-138-G625.1</t>
  </si>
  <si>
    <t>2022-199-G625.1</t>
  </si>
  <si>
    <t>2022-325-G629.1</t>
  </si>
  <si>
    <t>2022-521-G629.1</t>
  </si>
  <si>
    <t>2022-294-G625.1</t>
  </si>
  <si>
    <t>2022-638-G629.1</t>
  </si>
  <si>
    <t>2022-909-G629.1</t>
  </si>
  <si>
    <t>2022-974-G629.1</t>
  </si>
  <si>
    <t>2022-1018-G629.1</t>
  </si>
  <si>
    <t>2022-345-G625.1</t>
  </si>
  <si>
    <t>2022-1287-G629.1</t>
  </si>
  <si>
    <t>Cartografia dels serveis de recollida de residus domèstics i comercials</t>
  </si>
  <si>
    <t>Assistència tècnica per la revisió tarifaria de l'ordenança fiscal núm. 7</t>
  </si>
  <si>
    <t>Redacció del projecte d'eliminació de 109 illes de contenidors soterrats.</t>
  </si>
  <si>
    <t>Redacció d'un projecte executiu a partir d'un avantprojecte per l'adequació d'una nau municipal com a parc de maquinària dels serveis de neteja i recollida de residus.</t>
  </si>
  <si>
    <t>Assistència tècnica en la tramitació de l'estructura de costos i formula de revisió de preus del propoer contracte de recollida de residus i neteja viària.</t>
  </si>
  <si>
    <t>Prova pilot de certificació dels serveis prestats de recollida de residus i neteja viària</t>
  </si>
  <si>
    <t>Subministrament de 6 capsals per la desbrossadora que utilitza el pla d'ocupació pels treballs de neteja de camins, solars, etc.</t>
  </si>
  <si>
    <t>Subministrament d'una desbrossadora i guants per les tasques de neteja de camins i solars que realitza el pla d'ocupació.</t>
  </si>
  <si>
    <t>Actuacions balcons de l'edifici municipal situat a la Rambla Vella, 47 per disminució de la presència de coloms que embruten la via pública.</t>
  </si>
  <si>
    <t>Servei d'informació i civisme per controlar els excrements de gossos al municipi de Tarragona</t>
  </si>
  <si>
    <t>Subministrament eines de jardineria per les tasques de neteja que realitza el pla d'ocupació</t>
  </si>
  <si>
    <t>Modificació del projecte excutiu de l'adequació de la nau municipal situada al Polígon Francoli com a parc de maquinaria dels serveis  de neteja i recollida de residus</t>
  </si>
  <si>
    <t>Servei d'informació pel servei de contenidors tancats del barri de Bonavista</t>
  </si>
  <si>
    <t>Reparació de la desbrossadora model STIHL FS260 per les tasques de neteja de terrenys i camins.</t>
  </si>
  <si>
    <t>Estudi de percepció ciutadana sobre l’ús dels contenidors tancats, per tal de conèixer els hàbits dels ciutadans i entendre les dificultats i mancances que troben en aquesta metodologia i que poden ajudar a millorar els resultats de la recollida de residus i de neteja.</t>
  </si>
  <si>
    <t>Redacció pla local de prevenció de residus de Tarragona</t>
  </si>
  <si>
    <t>Subministrament d'unes tisores de jardineria.</t>
  </si>
  <si>
    <t>Servei de direcció d’obra i coordinació de seguretat i salut de les  obres del projecte d'elimnació de les 6 illes de contenidors soterrats de Tarragona.</t>
  </si>
  <si>
    <t>SEDESA</t>
  </si>
  <si>
    <t>ENGINYERS CONSULTORS DEL CAMP, S.L.P.</t>
  </si>
  <si>
    <t>10 mesos</t>
  </si>
  <si>
    <t>56 dies</t>
  </si>
  <si>
    <t>28 dies</t>
  </si>
  <si>
    <t>70 dies</t>
  </si>
  <si>
    <t>NETEJA PÚBLICA</t>
  </si>
  <si>
    <t>PROJECTES SOCIO AMBIENTALS, ENTORNA 3, SL</t>
  </si>
  <si>
    <t>ENT ENVIRONMENT &amp; MANAGEMENT, SL</t>
  </si>
  <si>
    <t>FRANCESC PUJOL MARTORELL</t>
  </si>
  <si>
    <t>EDDAD ARQUITECTURA, SL</t>
  </si>
  <si>
    <t>GESTIÓ DE RESIDUS I BIODIVERSITAT, SL</t>
  </si>
  <si>
    <t>MOBA-ISE-MOBILE AUTOMOTION, SL</t>
  </si>
  <si>
    <t>SUMINISTROS AGRICOLAS JARDICAMP, SL</t>
  </si>
  <si>
    <t>SISTEMAS MEDIOAMBIENTALES, SL</t>
  </si>
  <si>
    <t>SPORA CONSULTORIA AMBIENTAL, SL</t>
  </si>
  <si>
    <t>2022/280-G625_1</t>
  </si>
  <si>
    <t>2022/905-G629_1ser</t>
  </si>
  <si>
    <t>2022/533-G629_</t>
  </si>
  <si>
    <t>2022/647-G626_1</t>
  </si>
  <si>
    <t>2022/1034-G629_1</t>
  </si>
  <si>
    <t>2022/1073-G629-1</t>
  </si>
  <si>
    <t>2022/1065-G629-1</t>
  </si>
  <si>
    <t>2022/1064-G629-1</t>
  </si>
  <si>
    <t>2022/1039-G629-1</t>
  </si>
  <si>
    <t>2022/1082-G629-1</t>
  </si>
  <si>
    <t>2022/1054-G629-1</t>
  </si>
  <si>
    <t>2022/1076-G629-1</t>
  </si>
  <si>
    <t>2022/1086-G629-1</t>
  </si>
  <si>
    <t>2022/1041-G629-1</t>
  </si>
  <si>
    <t>2022/1103-G629-1</t>
  </si>
  <si>
    <t>2022/1061-G626-1</t>
  </si>
  <si>
    <t>2022/1133-G629-1</t>
  </si>
  <si>
    <t>2022/1130-G629-1</t>
  </si>
  <si>
    <t>2022/319-G625-1</t>
  </si>
  <si>
    <t>2022/279-G625-1</t>
  </si>
  <si>
    <t>2022/1107-G629-1</t>
  </si>
  <si>
    <t>2022/1136-G629-1</t>
  </si>
  <si>
    <t>2022/1099-G629-1</t>
  </si>
  <si>
    <t>2022/1010-G629_1</t>
  </si>
  <si>
    <t>2022/1101-G629_1</t>
  </si>
  <si>
    <t>2022/1128-G629_1</t>
  </si>
  <si>
    <t>2022/1231-G629_1</t>
  </si>
  <si>
    <t>2022/1042-G629_1</t>
  </si>
  <si>
    <t>2022/1131-G629_1</t>
  </si>
  <si>
    <t>2022/997-G629-1</t>
  </si>
  <si>
    <t>2022/898-G629_1</t>
  </si>
  <si>
    <t>2022/450-G625_1</t>
  </si>
  <si>
    <t>2022/943-G629_1</t>
  </si>
  <si>
    <t>2022/533-G629_1</t>
  </si>
  <si>
    <t>2022/1396-G629_1Serveis</t>
  </si>
  <si>
    <t>Braç Sta.Tecla per a celiacs</t>
  </si>
  <si>
    <t>4 nits allotjament  conferenciant</t>
  </si>
  <si>
    <t>Servei de guia</t>
  </si>
  <si>
    <t xml:space="preserve">Organització i assessorament </t>
  </si>
  <si>
    <t>Lloguer Auditori Eutyches</t>
  </si>
  <si>
    <t>Actuació xaranga</t>
  </si>
  <si>
    <t>2 bitllets avió anada i tornada Alguer</t>
  </si>
  <si>
    <t>1 bitllet avió anada i tornada Alguer</t>
  </si>
  <si>
    <t>Lloguer, muntatge 20 parades fusta</t>
  </si>
  <si>
    <t>Servei so i llum</t>
  </si>
  <si>
    <t>Actuació artística</t>
  </si>
  <si>
    <t>Lloguer recinta firal</t>
  </si>
  <si>
    <t>Impressió vinil laminat</t>
  </si>
  <si>
    <t>Bitllets tren anada i tornada Saragossa</t>
  </si>
  <si>
    <t>Gestió reserva anterior</t>
  </si>
  <si>
    <t>Bitllets tren anada i tornada Madrid</t>
  </si>
  <si>
    <t>Elaboració i exposició ponència</t>
  </si>
  <si>
    <t>Compra 50 llibres</t>
  </si>
  <si>
    <t>Col.laboració publicació llibre</t>
  </si>
  <si>
    <t>Serveis tècnics</t>
  </si>
  <si>
    <t>Serveis de publicitat</t>
  </si>
  <si>
    <t>Presentació llibre</t>
  </si>
  <si>
    <t>Lloguer Auditori August</t>
  </si>
  <si>
    <t>Ponencia POUM</t>
  </si>
  <si>
    <t>1 bitllet tren anada i tornada a València</t>
  </si>
  <si>
    <t>Producció, comunicació i difusió</t>
  </si>
  <si>
    <t>Cap de sala</t>
  </si>
  <si>
    <t>Servei de traducció</t>
  </si>
  <si>
    <t>Brou</t>
  </si>
  <si>
    <t>Coordinació de seguretat i salut</t>
  </si>
  <si>
    <t>Material per a tallers</t>
  </si>
  <si>
    <t xml:space="preserve">Esmorzar periodistes </t>
  </si>
  <si>
    <t>ALCALDIA</t>
  </si>
  <si>
    <t>HOTEL LAURIA SL</t>
  </si>
  <si>
    <t>ITINERE, S.L.</t>
  </si>
  <si>
    <t>ASSOCIACIO UNESCO PER AL DIALEG INTERRELIGIOS</t>
  </si>
  <si>
    <t>VIATGES BERGA SL</t>
  </si>
  <si>
    <t>CARMEN GODIA BAGUE</t>
  </si>
  <si>
    <t>ENIS SCP</t>
  </si>
  <si>
    <t>COL.LECTIU PUNT 6 SCCL</t>
  </si>
  <si>
    <t>JOSEP PARCERISA BUNDO</t>
  </si>
  <si>
    <t>IMATGE 9, S.L.</t>
  </si>
  <si>
    <t>INSITU COMUNICACIO, SL</t>
  </si>
  <si>
    <t>EMPRESA MUNICIPAL MITJANS DE COMUNICACIO, S.A.</t>
  </si>
  <si>
    <t>PROMOTORA MEDITERRANEA DE INFORMACIONES Y COMUNICACIONES, SA</t>
  </si>
  <si>
    <t>AR SERVEIS TECNICS A LES ARTS ESCENIQUES, SL</t>
  </si>
  <si>
    <t>ESTUDI NUA SCP</t>
  </si>
  <si>
    <t>CARME MIRO ALAIX</t>
  </si>
  <si>
    <t>OVEJERO SEQUEIRO. S.L.</t>
  </si>
  <si>
    <t>SILVIA FABREGAT ESCALE</t>
  </si>
  <si>
    <t>COMERCIAL REUS 4ATRE</t>
  </si>
  <si>
    <t>2022/59/629,1</t>
  </si>
  <si>
    <t>2022/124/G629.1</t>
  </si>
  <si>
    <t>2022/198/G629.1</t>
  </si>
  <si>
    <t>2022/334/G629.1</t>
  </si>
  <si>
    <t>2022/378/G629.1</t>
  </si>
  <si>
    <t>2022/458/G629.1</t>
  </si>
  <si>
    <t>2022/459/G629.1</t>
  </si>
  <si>
    <t>2022/565/G629.1</t>
  </si>
  <si>
    <t>2022/719-G629_1</t>
  </si>
  <si>
    <t>Defensa jurídica d’aquest Ajuntament en el procediment abreujat núm. 111/2021 seguit davant del Jutjat Contenciós Administratiu núm. 2 de Tarragona.</t>
  </si>
  <si>
    <t>Representació processal de l’Ajuntament de Tarragona davant del Tribunal Suprem en el recurs de cassació preparat per la mercantil Empark Aparcamientos y Servicios, SA, contra la Sentència núm. 3720/2021 dictada per la Secció Cinquena de la Sala Contenciosa Administrativa del TSJC en el rotlle d’apel·lació núm.81/2021,</t>
  </si>
  <si>
    <t>Representació processal d'aquest Ajuntament daavant la Sala Social del Tribunal Suprem en el recurs de cassació per a la unificació de doctrina interposat per l'Ajuntament de Tarragona contra la Sentència núm. 6180/2021 dictada per la Sala Social del TSJC en el recurs de suplicació núm. 3836/2021,</t>
  </si>
  <si>
    <t>Formular oposició administrativa al registre de la marca espanyola núm. 4155253 "TELEVISIÓ DE TARRAGONA" (denominativa) en les classes 38 i 41.</t>
  </si>
  <si>
    <t>Representació processal d'aquest Ajuntament  davant del Tribunal Suprem en el recurs de cassació preparat per l’Ajuntament de Tarragona contra la Sentència núm. 4/2022 dictada per la  Secció Primera de la Sala Contenciosa Administrativa del TSJC en el proccediment ordinari núm. 327/2020 interposat contra acord del TEARC.</t>
  </si>
  <si>
    <t>Representació processal de l'Ajuntament de Tarragona davant del Tribunal Suprem en el recurs de cassació preparat per la mercantil C. de Barraquer, SA, contra la Sentència núm. 184/2022 dictada per la Secció Primera de la Sala Contenciosa Administrativa del TSJC en el recurs d'apel·lació núm. 110/2021,</t>
  </si>
  <si>
    <t>Representació processal d'aquest Ajuntament davant del Tribunal Suprem en el recurs de  cassació preparat per l'Ajuntament de Tarragona contra la Sentència núm. 314/2022 dictada per la Secció Primera de la Sala Contenciosa Administrativa del TSJC en el recurs ordinari núm. 796/2020.</t>
  </si>
  <si>
    <t>Formular oposició administrativa al registre de la marca espanyola núm. 4162674 “TARRACO MEDITERRANEAN MOUNTAIN WINES SL IN VINO VERITAS PRESERVING OUR ANCIENT TRADITIONS MMVV” i logotip en les classses 33 i 35.</t>
  </si>
  <si>
    <t>Defensa jurídica de l’Ajuntament de Tarragona en el recurs d’apel·lació a interposar contra la Sentència 167/2022 dictada pel Jutjat Contenciós Administratiu núm. 2 de Tarragona en el procediment abreujat número 111/2021.</t>
  </si>
  <si>
    <t>FRANCESC ARTERO JUAN</t>
  </si>
  <si>
    <t>SORRIBES PROCURADORES, SCP</t>
  </si>
  <si>
    <t>CANELA PATENTES Y MARCAS, SL</t>
  </si>
  <si>
    <t>ASSESSORIA JURIDICA</t>
  </si>
  <si>
    <t>2022/1081-G629_1</t>
  </si>
  <si>
    <t>2022/1157-G629_1</t>
  </si>
  <si>
    <t>2022/1108-G629_1</t>
  </si>
  <si>
    <t>2022/1141-G629_1</t>
  </si>
  <si>
    <t>Servei prova de concepte impl.BD bigdata eina TDatas de destrucció de 214 discs durs</t>
  </si>
  <si>
    <t>Servei de Delegat de Protecció de Dades</t>
  </si>
  <si>
    <t>Tractament, depuració i unificació dades adreces</t>
  </si>
  <si>
    <t>Anàlisi i optimització capa analítica web mpal.</t>
  </si>
  <si>
    <t>Proyectos en gestión del conocimiento, SL.</t>
  </si>
  <si>
    <t>Objetivo Tarsys, SL.</t>
  </si>
  <si>
    <t>DEYDE Calidad de Datos</t>
  </si>
  <si>
    <t>EMPATICA INTERNET, SL.</t>
  </si>
  <si>
    <t>5,5 mesos</t>
  </si>
  <si>
    <t>SERVEI TIC</t>
  </si>
  <si>
    <t xml:space="preserve"> 2022/275-G625_1 </t>
  </si>
  <si>
    <t xml:space="preserve"> 2022/276-G625_1</t>
  </si>
  <si>
    <t xml:space="preserve"> 2022/308-G625_1</t>
  </si>
  <si>
    <t xml:space="preserve"> 2022/309-G625_1</t>
  </si>
  <si>
    <t>2022/31_T125</t>
  </si>
  <si>
    <t>2022/24_T125</t>
  </si>
  <si>
    <t>2022/1008-G629_1</t>
  </si>
  <si>
    <t>2022/1145-G629_1</t>
  </si>
  <si>
    <t>2022/6-T111</t>
  </si>
  <si>
    <t>2022/1206-G629_1</t>
  </si>
  <si>
    <t>2022/1205-G629_1</t>
  </si>
  <si>
    <t>2022/1027-G629_1</t>
  </si>
  <si>
    <t>2022/1225-G629_1</t>
  </si>
  <si>
    <t>2022/1204-G629_1</t>
  </si>
  <si>
    <t>2022/1269-G629_1</t>
  </si>
  <si>
    <t>2022/1270-G629_1</t>
  </si>
  <si>
    <t>2022/1238-G629_1</t>
  </si>
  <si>
    <t>2022/1241-G629_1</t>
  </si>
  <si>
    <t>2022/1207-G629_1</t>
  </si>
  <si>
    <t>2022/1223-G629_1</t>
  </si>
  <si>
    <t>2022/1243-G629_1</t>
  </si>
  <si>
    <t>2022/1242-G629_1</t>
  </si>
  <si>
    <t>2022/1240-G629_1</t>
  </si>
  <si>
    <t>2022/1239-G629_1</t>
  </si>
  <si>
    <t>2022/1224-G629_1</t>
  </si>
  <si>
    <t>2022/1255-G629_1</t>
  </si>
  <si>
    <t>2022/1256-G629_1</t>
  </si>
  <si>
    <t>2022/1286-G629_1</t>
  </si>
  <si>
    <t>2022/1196-G629_1</t>
  </si>
  <si>
    <t>2022/451-G625_1</t>
  </si>
  <si>
    <t>2022/452-G625_1</t>
  </si>
  <si>
    <t>2022/1348-G629_1</t>
  </si>
  <si>
    <t xml:space="preserve"> 2022/366-G625_1</t>
  </si>
  <si>
    <t xml:space="preserve"> 2022/367-G625_1</t>
  </si>
  <si>
    <t xml:space="preserve"> 2022/368-G625_1</t>
  </si>
  <si>
    <t xml:space="preserve"> 2022/369-G625_1</t>
  </si>
  <si>
    <t xml:space="preserve"> 2022/370-G625_1</t>
  </si>
  <si>
    <t xml:space="preserve"> 2022/371-G625_1</t>
  </si>
  <si>
    <t xml:space="preserve"> 2022/372-G625_1</t>
  </si>
  <si>
    <t xml:space="preserve"> 2022/373-G625_1</t>
  </si>
  <si>
    <t xml:space="preserve"> 2022/1093-G629_1</t>
  </si>
  <si>
    <t xml:space="preserve"> 2022/1094-G629_1</t>
  </si>
  <si>
    <t xml:space="preserve"> 2022/1095-G629_1</t>
  </si>
  <si>
    <t xml:space="preserve"> 2022/1096-G629_1</t>
  </si>
  <si>
    <t xml:space="preserve"> 2022/1097-G629_1</t>
  </si>
  <si>
    <t xml:space="preserve"> 2022/1283-G629_1</t>
  </si>
  <si>
    <t>2022/1353-G629_1</t>
  </si>
  <si>
    <t>2022/1300-G629_1</t>
  </si>
  <si>
    <t>2022/1375-G629_1</t>
  </si>
  <si>
    <t>2022/1301-G629_1</t>
  </si>
  <si>
    <t>2022/1302-G629_1</t>
  </si>
  <si>
    <t>2022/1366-G629_1</t>
  </si>
  <si>
    <t>2022/1352-G629_1</t>
  </si>
  <si>
    <t>2022/1349-G629_1</t>
  </si>
  <si>
    <t>2022/1354-G629_1</t>
  </si>
  <si>
    <t>2022/443-G625_1</t>
  </si>
  <si>
    <t>2022/444-G625_1</t>
  </si>
  <si>
    <t>2022/445-G625_1</t>
  </si>
  <si>
    <t>2022/457-G625_1</t>
  </si>
  <si>
    <t>2022/466-G625_1</t>
  </si>
  <si>
    <t>2022/467-G625_1</t>
  </si>
  <si>
    <t>Material oficina (Casa d'Oficis) TTB-72/21-C1-01</t>
  </si>
  <si>
    <t>Material escolar (Casa d'Oficis) TTB-72/21-C1-01</t>
  </si>
  <si>
    <t>Material pintura (Mòdul pintura) (Casa d'Oficis) TTB-72/21-C1-01</t>
  </si>
  <si>
    <t>Material fusta- taulons (Mòdul fusta) (Casa d'Oficis) TTB-72/21-C1-01</t>
  </si>
  <si>
    <t xml:space="preserve">Docència Formació Complementària FPO DUAL </t>
  </si>
  <si>
    <t>Assegurança per persones participants Programa 30 PLUS 2022</t>
  </si>
  <si>
    <t>Assegurança alumnes Casa d'Oficis TTB-75/22-C1-01</t>
  </si>
  <si>
    <t xml:space="preserve">Assegurança participants programa Orienta 2022 </t>
  </si>
  <si>
    <t>Disseny Jornades Tarragona Impulsa 2022</t>
  </si>
  <si>
    <t>Servei de Vídeo Jornades Tarragona Impulsa 2022</t>
  </si>
  <si>
    <t>Servei de conferències Jornades Tarragona Impulsa 2022</t>
  </si>
  <si>
    <t>Assegurança alumnes programa ERASMUS + 2022</t>
  </si>
  <si>
    <t>Impressió Díptics Tarragona Impulsa</t>
  </si>
  <si>
    <t>Servei de càtering Jornades Tarragona Impulsa 2022</t>
  </si>
  <si>
    <t>Servei de manteniment dels aparells insecutors ubicats per l’edifici Tabacalera</t>
  </si>
  <si>
    <t>Assessorament i auditoria interna (ISO 9001:2015) 2022-2023</t>
  </si>
  <si>
    <t>2022.43.09.01 Assegurança TIF JOVES TUTELATS</t>
  </si>
  <si>
    <t>2022.41.07.01.02.3 FPO DUAL ESPORTS-VETLLADES (120 H)</t>
  </si>
  <si>
    <t>Càtering Jornada Talent diferent RSC 14/12/2022</t>
  </si>
  <si>
    <t>2022.41.07.01.01 Assegurança FPO-DUAL ESPORTS</t>
  </si>
  <si>
    <t>2022.41.07.01.02.5 FPO DUAL ESPORTS-EVENTS (150 H)</t>
  </si>
  <si>
    <t>2022.41.07.01.02.4 FPO DUAL ESPORTS-PROJECTES (90 H)</t>
  </si>
  <si>
    <t>2022.41.07.01.02.2 FPO DUAL ESPORTS-TALLERS (70 H)</t>
  </si>
  <si>
    <t>2022.41.07.01.02.1 FPO DUAL ESPORTS-PRIMERS AUXILIS (40 H)</t>
  </si>
  <si>
    <t>2022.41.07.03.02 Assegurança FPO-DUAL ENERGIES RENOVABLES</t>
  </si>
  <si>
    <t>2022.41.07.03.01.01 FPO DUAL ENA Formació Fons Propis. TREBALLS EN ALÇADA (8 hores)</t>
  </si>
  <si>
    <t>2022.41.07.03.01.02 FPO DUAL 2022-Formació Fons Propis Treballs en alçada</t>
  </si>
  <si>
    <t>Lloguer sala Genius per reunió amb entitats per gestió Fira Camins d'FP 2023</t>
  </si>
  <si>
    <t>Adjudicar seguiment i tutorització a alumnes beques mobilitat ERASMUS+2022</t>
  </si>
  <si>
    <t>Subministrament de calendaris Jornades Tarragona Impulsa 2022</t>
  </si>
  <si>
    <t>Subministrament Faristol Jornades Tarragona Impulsa 2022</t>
  </si>
  <si>
    <t>Assegurança Treball als Barris 2022</t>
  </si>
  <si>
    <t>Subministrament roba Laboral  (Casa d'Oficis) TTB-75/22-C1-01</t>
  </si>
  <si>
    <t>Subministrament EPI'S (Casa d'Oficis) TTB-75/22-C1-01</t>
  </si>
  <si>
    <t>Subministrament material escolar (Casa d'Oficis) TTB-75/22-C1-01</t>
  </si>
  <si>
    <t>Subministtament material oficina (Casa d'Oficis) TTB-75/22-C1-01</t>
  </si>
  <si>
    <t>Subministrament eines audiovisual (Casa d'Oficis) TTB-75/22-C1-01</t>
  </si>
  <si>
    <t>Subministrament Eines ferreteria (Casa d'Oficis) TTB-75/22-C1-01</t>
  </si>
  <si>
    <t>Subministrament Eines pintura (Casa d'Oficis) TTB-75/22-C1-01</t>
  </si>
  <si>
    <t>Subministrament "Tablets" (Casa d'Oficis) TTB-75/22-C1-01</t>
  </si>
  <si>
    <t>Servei docència curs "Alfabetització digital" (Casa d'Oficis) TTB-75/22-C1-01</t>
  </si>
  <si>
    <t>Servei docència curs "Catal'a Bàsic"  (Casa d'Oficis) TTB-75/22-C1-01</t>
  </si>
  <si>
    <t>Servei docència curs "ACTIC" (Casa d'Oficis) TTB-75/22-C1-01</t>
  </si>
  <si>
    <t>Servei docència curs "Ríscos específic" (Casa d'Oficis) TTB-75/22-C1-01</t>
  </si>
  <si>
    <t>Servei docència curs "Redacció de guions" (Casa d'Oficis) TTB-75/22-C1-01</t>
  </si>
  <si>
    <t>Lloguer maquinària per a treballs de fusta (Casa d'Oficis) TTB-75/22-C1-01</t>
  </si>
  <si>
    <t>Servei docència Neteja de superfícies i mobiliari en edificis i locals Programa B- TTB 2022</t>
  </si>
  <si>
    <t>Jornada Comunitat Emprenedora - Lloguer espai</t>
  </si>
  <si>
    <t>Adjudicació Espai Jornada comunitat Emprenedora 2022.65 EMPRE</t>
  </si>
  <si>
    <t>Jornada Comunitat Emprenedora - Servei de Càtering</t>
  </si>
  <si>
    <t>Jornada Comunitat Emprenedora - Servei Dinamització</t>
  </si>
  <si>
    <t>Servei vídeo jornades 15 i 19 desembre</t>
  </si>
  <si>
    <t>Servei docència curs Activitats Auxiliars de Jardineria Programa B TTB 2022</t>
  </si>
  <si>
    <t>Servei docència curs Rehabilitació i Manteniment d'Espais Programa B TTB 2022</t>
  </si>
  <si>
    <t>Servei docència curs Auxiliar de Subaltern en Instal·lacions Municipals Programa B- TTB 2022</t>
  </si>
  <si>
    <t>Subministrament EPI'S Cursos Programa B Treball als Barris 2022</t>
  </si>
  <si>
    <t>Subministrament material obra curs Rehabilitació i Manteniment d'Espais Programa B- TTB 2022</t>
  </si>
  <si>
    <t>Subministrament material pintura curs Rehabilitació i Manteniment d'Espais Programa B- TTB 2022</t>
  </si>
  <si>
    <t>Subministrament material divers Treball als Barris 2022</t>
  </si>
  <si>
    <t>Subministrament material pintura mòdul Restauració i Rehabilitació de pintura Casa Oficis TBB 2022</t>
  </si>
  <si>
    <t>Subministrament productes neteja (Casa d'Oficis) TTB-75/22-C1-01</t>
  </si>
  <si>
    <t>TARRACO OFFICE, S.L</t>
  </si>
  <si>
    <t>PINTALANDIA, S.L.</t>
  </si>
  <si>
    <t>FUSTES OLESTI, S.L.</t>
  </si>
  <si>
    <t>LAURA LOMAS CHALAMANCH</t>
  </si>
  <si>
    <t>REALE SEGUROS GENERALES, S.A.</t>
  </si>
  <si>
    <t>MAFRE VIDA, S.A.</t>
  </si>
  <si>
    <t xml:space="preserve">SNIK ESTUDIO, SLU </t>
  </si>
  <si>
    <t>VIRTUAM 360º SCP</t>
  </si>
  <si>
    <t>EVA Mª COLLADO DURÁN</t>
  </si>
  <si>
    <t>IGNACIO TÉLLEZ RODRÍGUEZ</t>
  </si>
  <si>
    <t>TREIC EVENTS</t>
  </si>
  <si>
    <t>FIATC MUTUA DE SEGUROS Y REASEGUROS</t>
  </si>
  <si>
    <t>JOSEP MARIA BOU GARCIA</t>
  </si>
  <si>
    <t>SAHICASA, S.A.</t>
  </si>
  <si>
    <t>CLARA PADRELL BAIGES</t>
  </si>
  <si>
    <t>COMPANYA REALE SEGUROS GENERALES, S.A.</t>
  </si>
  <si>
    <t>DIDAC MARTINEZ LLAUDET</t>
  </si>
  <si>
    <t>ARNAU PADRÓS FELIU</t>
  </si>
  <si>
    <t>REALE SEGUROS</t>
  </si>
  <si>
    <t>FUNDACIÓN LABORAL DE LA CONSTRUCCIÓN</t>
  </si>
  <si>
    <t>EMDET, SA Empresa Municipal de Desenvolupament Econòmic de Tarragona</t>
  </si>
  <si>
    <t>UNISER SOC. COOP.</t>
  </si>
  <si>
    <t>JOSEP M BOU GARCIA</t>
  </si>
  <si>
    <t xml:space="preserve">REALE SEGUROS GENERALES SA </t>
  </si>
  <si>
    <t>SUPERLABORAL 2012, S.L.</t>
  </si>
  <si>
    <t>METALCO, S.A.</t>
  </si>
  <si>
    <t>CARLIPENEDES, S.L.</t>
  </si>
  <si>
    <t>OFILOGISTICS TARRAGONA S.L.</t>
  </si>
  <si>
    <t>FERRETERIA MARTÍ, C.B.</t>
  </si>
  <si>
    <t>COMERCIAL PADRELL, S.A.</t>
  </si>
  <si>
    <t>SISTAC ILS, S.L.</t>
  </si>
  <si>
    <t>TOMAS EDUARDO SASTRE RUBIO</t>
  </si>
  <si>
    <t>ISABEL MARTÍNEZ MARTÍNEZ</t>
  </si>
  <si>
    <t>F. XAVIER FONT ALONSO</t>
  </si>
  <si>
    <t>IVAN SERRA MARTIN</t>
  </si>
  <si>
    <t>TRACTOMECÀNIC MAQUINÀRIA, S.L.</t>
  </si>
  <si>
    <t>FLEXIPLAN ETT S.A. (GRUP EULEN)</t>
  </si>
  <si>
    <t>OVEJEIRO SEQUEIRO, S.L.</t>
  </si>
  <si>
    <t>AR SERVEIS TÈCNICS A LES ARTS ESCÈNIQUES SL</t>
  </si>
  <si>
    <t>ROSAURA ALASTRUEY GARCIA</t>
  </si>
  <si>
    <t>MEDIAFRAME PRODUCCIONES</t>
  </si>
  <si>
    <t>ALBERT NADAL FERNÁNDEZ (MONNATURA.CAT- SERVEIS DE JARDINERIA)</t>
  </si>
  <si>
    <t>NOVATÈCNICA S.L.</t>
  </si>
  <si>
    <t>BOSCH LABORAL CB</t>
  </si>
  <si>
    <t>GERO10</t>
  </si>
  <si>
    <t>DROGAS Y PINTURAS LA MODERNA S.A.</t>
  </si>
  <si>
    <t>G.S. OFIMATICA, S.L.</t>
  </si>
  <si>
    <t>FLASH-NET, S.C.P.</t>
  </si>
  <si>
    <t>COOPERACIÓ</t>
  </si>
  <si>
    <t xml:space="preserve">1 dia </t>
  </si>
  <si>
    <t>40 hores</t>
  </si>
  <si>
    <t>32 dies</t>
  </si>
  <si>
    <t>120 hores</t>
  </si>
  <si>
    <t>150 hores</t>
  </si>
  <si>
    <t>90 hores</t>
  </si>
  <si>
    <t>70 hores</t>
  </si>
  <si>
    <t>395 dias</t>
  </si>
  <si>
    <t>8 horas</t>
  </si>
  <si>
    <t>308 dies</t>
  </si>
  <si>
    <t>190 hores</t>
  </si>
  <si>
    <t>140 hores</t>
  </si>
  <si>
    <t>210 hores</t>
  </si>
  <si>
    <t>100 hores</t>
  </si>
  <si>
    <t>2022/1194-G629_1</t>
  </si>
  <si>
    <t>Formular oposició administrativa al registre de la marca espanyola núm. 4179859 “MOVEM TARRAGONA” en les classes 16, 35, 37 38, 39, 40, 41, 42 i 45</t>
  </si>
  <si>
    <t>COMERCIAL PADRELL, SA</t>
  </si>
  <si>
    <t>GABRIEL GIBERT SA</t>
  </si>
  <si>
    <t>ERNESTO RODRIGUEZ DONAIRE</t>
  </si>
  <si>
    <t>JOSE GONZALEZ CATALAN</t>
  </si>
  <si>
    <t>JOSEP MARIA SOLICHERO ROSELLO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</si>
</sst>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0.00\ &quot;€&quot;"/>
    <numFmt numFmtId="165" formatCode="#&quot;/2018&quot;"/>
    <numFmt numFmtId="166" formatCode="#,##0\ &quot;€&quot;"/>
    <numFmt numFmtId="167" formatCode="_-* #,##0.00\ [$€-403]_-;\-* #,##0.00\ [$€-403]_-;_-* &quot;-&quot;??\ [$€-403]_-;_-@_-"/>
  </numFmts>
  <fonts count="4" x14ac:knownFonts="1">
    <font>
      <sz val="11"/>
      <color theme="1"/>
      <name val="Calibri"/>
      <family val="2"/>
      <scheme val="minor"/>
    </font>
    <font>
      <sz val="11"/>
      <color theme="1"/>
      <name val="Calibri"/>
      <family val="2"/>
      <scheme val="minor"/>
    </font>
    <font>
      <sz val="10"/>
      <color theme="1"/>
      <name val="Arial"/>
      <family val="2"/>
    </font>
    <font>
      <sz val="8"/>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44" fontId="1" fillId="0" borderId="0" applyFont="0" applyFill="0" applyBorder="0" applyAlignment="0" applyProtection="0"/>
    <xf numFmtId="0" fontId="2" fillId="0" borderId="0"/>
    <xf numFmtId="9" fontId="2" fillId="0" borderId="0" applyFont="0" applyFill="0" applyBorder="0" applyAlignment="0" applyProtection="0"/>
  </cellStyleXfs>
  <cellXfs count="20">
    <xf numFmtId="0" fontId="0" fillId="0" borderId="0" xfId="0"/>
    <xf numFmtId="9" fontId="0" fillId="0" borderId="0" xfId="0" applyNumberFormat="1"/>
    <xf numFmtId="44" fontId="0" fillId="0" borderId="0" xfId="1" applyFont="1"/>
    <xf numFmtId="44" fontId="0" fillId="0" borderId="0" xfId="0" applyNumberFormat="1"/>
    <xf numFmtId="49" fontId="0" fillId="0" borderId="0" xfId="0" applyNumberFormat="1"/>
    <xf numFmtId="0" fontId="0" fillId="0" borderId="0" xfId="0" applyAlignment="1">
      <alignment horizontal="center"/>
    </xf>
    <xf numFmtId="164" fontId="0" fillId="0" borderId="0" xfId="1" applyNumberFormat="1" applyFont="1"/>
    <xf numFmtId="49" fontId="0" fillId="0" borderId="0" xfId="0" applyNumberFormat="1" applyAlignment="1">
      <alignment horizontal="center"/>
    </xf>
    <xf numFmtId="165" fontId="0" fillId="0" borderId="0" xfId="0" applyNumberFormat="1"/>
    <xf numFmtId="164" fontId="1" fillId="0" borderId="0" xfId="1" applyNumberFormat="1" applyFont="1"/>
    <xf numFmtId="1" fontId="0" fillId="0" borderId="0" xfId="0" applyNumberFormat="1" applyAlignment="1">
      <alignment horizontal="center"/>
    </xf>
    <xf numFmtId="164" fontId="0" fillId="0" borderId="0" xfId="0" applyNumberFormat="1"/>
    <xf numFmtId="164" fontId="0" fillId="0" borderId="0" xfId="0" applyNumberFormat="1" applyAlignment="1">
      <alignment horizontal="center"/>
    </xf>
    <xf numFmtId="16" fontId="0" fillId="0" borderId="0" xfId="0" applyNumberFormat="1"/>
    <xf numFmtId="166" fontId="0" fillId="0" borderId="0" xfId="0" applyNumberFormat="1" applyAlignment="1">
      <alignment horizontal="center"/>
    </xf>
    <xf numFmtId="167" fontId="0" fillId="0" borderId="0" xfId="1" applyNumberFormat="1" applyFont="1"/>
    <xf numFmtId="8" fontId="0" fillId="0" borderId="0" xfId="1" applyNumberFormat="1" applyFont="1"/>
    <xf numFmtId="4" fontId="0" fillId="0" borderId="0" xfId="0" applyNumberFormat="1"/>
    <xf numFmtId="0" fontId="0" fillId="0" borderId="0" xfId="1" applyNumberFormat="1" applyFont="1"/>
    <xf numFmtId="14" fontId="0" fillId="0" borderId="0" xfId="0" applyNumberFormat="1" applyAlignment="1">
      <alignment horizontal="center"/>
    </xf>
  </cellXfs>
  <cellStyles count="4">
    <cellStyle name="Moneda" xfId="1" builtinId="4"/>
    <cellStyle name="Normal" xfId="0" builtinId="0"/>
    <cellStyle name="Normal 2" xfId="2" xr:uid="{999BE70B-3124-4F6B-9EFB-AC5FD0417773}"/>
    <cellStyle name="Porcentaje 2" xfId="3" xr:uid="{808D7A45-4922-45F9-91FA-5B160DEFDBB9}"/>
  </cellStyles>
  <dxfs count="5">
    <dxf>
      <alignment horizontal="center" vertical="bottom" textRotation="0" wrapText="0" indent="0" justifyLastLine="0" shrinkToFit="0" readingOrder="0"/>
    </dxf>
    <dxf>
      <numFmt numFmtId="34" formatCode="_-* #,##0.00\ &quot;€&quot;_-;\-* #,##0.00\ &quot;€&quot;_-;_-* &quot;-&quot;??\ &quot;€&quot;_-;_-@_-"/>
    </dxf>
    <dxf>
      <numFmt numFmtId="34" formatCode="_-* #,##0.00\ &quot;€&quot;_-;\-* #,##0.00\ &quot;€&quot;_-;_-* &quot;-&quot;??\ &quot;€&quot;_-;_-@_-"/>
    </dxf>
    <dxf>
      <numFmt numFmtId="13" formatCode="0%"/>
    </dxf>
    <dxf>
      <alignment horizontal="general" vertical="bottom" textRotation="0" wrapText="0" indent="0" justifyLastLine="0" shrinkToFit="0" readingOrder="0"/>
    </dxf>
  </dxfs>
  <tableStyles count="0" defaultTableStyle="TableStyleMedium2" defaultPivotStyle="PivotStyleLight16"/>
  <colors>
    <mruColors>
      <color rgb="FFFEBECC"/>
      <color rgb="FFD955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2CC127-59FE-4FCB-B1CA-E2ABE228965A}" name="Tabla3" displayName="Tabla3" ref="A1:K470" totalsRowShown="0">
  <autoFilter ref="A1:K470" xr:uid="{AF2CC127-59FE-4FCB-B1CA-E2ABE228965A}"/>
  <sortState xmlns:xlrd2="http://schemas.microsoft.com/office/spreadsheetml/2017/richdata2" ref="A2:K470">
    <sortCondition ref="E2:E470"/>
  </sortState>
  <tableColumns count="11">
    <tableColumn id="1" xr3:uid="{39D63285-A095-4A77-A6EC-F4EF51B6862A}" name="TRIMESTRE"/>
    <tableColumn id="2" xr3:uid="{F1D9D067-DD26-4EC9-BB59-1AA198D799DB}" name="NÚM. EXPEDIENT"/>
    <tableColumn id="3" xr3:uid="{A3F4BE6C-882B-467D-B7C2-4A26D7744238}" name="TIPUS DE CONTRACTE"/>
    <tableColumn id="4" xr3:uid="{DA4C9EC0-E277-4F88-8402-87B7FC393A1F}" name="DESCRIPCIÓ/OBJECTE CONTRACTE (Minuscules)" dataDxfId="4"/>
    <tableColumn id="5" xr3:uid="{1A9F285C-4DA3-4709-BF92-BCA8B4CB5477}" name="ADJUDICATARI"/>
    <tableColumn id="6" xr3:uid="{F1A261F6-454B-43D0-B464-A9C81BF26C87}" name="B.I. IMPORT ADJUDICAT" dataCellStyle="Moneda"/>
    <tableColumn id="7" xr3:uid="{5E3A1F2E-A088-4D8D-84EA-3A688D631BB4}" name="% IVA" dataDxfId="3"/>
    <tableColumn id="8" xr3:uid="{144F582A-3CE3-493E-A143-B702A4F7AF4E}" name="IMPORT IVA" dataDxfId="2">
      <calculatedColumnFormula>Tabla3[[#This Row],[B.I. IMPORT ADJUDICAT]]*Tabla3[[#This Row],[% IVA]]</calculatedColumnFormula>
    </tableColumn>
    <tableColumn id="9" xr3:uid="{0B7C2DD4-BF69-4666-B945-FF67E662A32A}" name="IMPORT TOTAL ADJUDICAT" dataDxfId="1">
      <calculatedColumnFormula>Tabla3[[#This Row],[B.I. IMPORT ADJUDICAT]]+Tabla3[[#This Row],[IMPORT IVA]]</calculatedColumnFormula>
    </tableColumn>
    <tableColumn id="10" xr3:uid="{06A99B63-2263-4E1C-A6D8-D69C8483CBC6}" name="DURADA DEL CONTRACTE" dataDxfId="0"/>
    <tableColumn id="11" xr3:uid="{773C6301-EC50-4B58-9E71-D0E6E585BD80}" name="DEPARTAMENT"/>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7116DDE-3CC2-48FD-876D-F962FDB67308}" name="Tabla4" displayName="Tabla4" ref="A1:A5" totalsRowShown="0">
  <autoFilter ref="A1:A5" xr:uid="{17116DDE-3CC2-48FD-876D-F962FDB67308}"/>
  <tableColumns count="1">
    <tableColumn id="1" xr3:uid="{1EEB4BA5-71BC-473C-878F-5DC5FB7A3751}" name="TRIMESTR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99CC70B-5365-49E7-8D9E-CED43145F438}" name="Tabla5" displayName="Tabla5" ref="C1:C5" totalsRowShown="0">
  <autoFilter ref="C1:C5" xr:uid="{899CC70B-5365-49E7-8D9E-CED43145F438}"/>
  <tableColumns count="1">
    <tableColumn id="1" xr3:uid="{DA50432F-2BE9-4F68-B979-2CBE3C1CDDC6}" name="TIPUS CONTRAC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90FFDAE-EAD8-4FA6-9661-6A31996D8619}" name="Tabla6" displayName="Tabla6" ref="E1:E5" totalsRowShown="0">
  <autoFilter ref="E1:E5" xr:uid="{790FFDAE-EAD8-4FA6-9661-6A31996D8619}"/>
  <tableColumns count="1">
    <tableColumn id="1" xr3:uid="{BD6B3641-83F0-4B12-8F5E-9821DB95CDDD}" name="IVA"/>
  </tableColumns>
  <tableStyleInfo name="TableStyleMedium2" showFirstColumn="0" showLastColumn="0" showRowStripes="1" showColumnStripes="0"/>
</table>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1"/>
  <sheetViews>
    <sheetView tabSelected="1" zoomScale="115" zoomScaleNormal="115" workbookViewId="0"/>
  </sheetViews>
  <sheetFormatPr defaultColWidth="11.42578125" defaultRowHeight="15" x14ac:dyDescent="0.25"/>
  <cols>
    <col min="1" max="1" width="12.85546875" customWidth="1"/>
    <col min="2" max="2" width="18.42578125" customWidth="1"/>
    <col min="3" max="3" width="22" customWidth="1"/>
    <col min="4" max="4" width="44.85546875" customWidth="1"/>
    <col min="5" max="5" width="91.28515625" bestFit="1" customWidth="1"/>
    <col min="6" max="6" width="24" customWidth="1"/>
    <col min="8" max="8" width="13.85546875" customWidth="1"/>
    <col min="9" max="9" width="26.7109375" customWidth="1"/>
    <col min="10" max="10" width="25.42578125" style="5" customWidth="1"/>
    <col min="11" max="11" width="38.42578125" bestFit="1" customWidth="1"/>
  </cols>
  <sheetData>
    <row r="1" spans="1:11" x14ac:dyDescent="0.25">
      <c r="A1" t="s">
        <v>0</v>
      </c>
      <c r="B1" t="s">
        <v>1</v>
      </c>
      <c r="C1" t="s">
        <v>2</v>
      </c>
      <c r="D1" t="s">
        <v>3</v>
      </c>
      <c r="E1" t="s">
        <v>20</v>
      </c>
      <c r="F1" t="s">
        <v>4</v>
      </c>
      <c r="G1" t="s">
        <v>5</v>
      </c>
      <c r="H1" t="s">
        <v>6</v>
      </c>
      <c r="I1" t="s">
        <v>7</v>
      </c>
      <c r="J1" s="5" t="s">
        <v>8</v>
      </c>
      <c r="K1" t="s">
        <v>12</v>
      </c>
    </row>
    <row r="2" spans="1:11" x14ac:dyDescent="0.25">
      <c r="A2" t="s">
        <v>16</v>
      </c>
      <c r="B2" t="s">
        <v>712</v>
      </c>
      <c r="C2" t="s">
        <v>9</v>
      </c>
      <c r="D2" t="s">
        <v>772</v>
      </c>
      <c r="E2" t="s">
        <v>826</v>
      </c>
      <c r="F2" s="2">
        <v>100</v>
      </c>
      <c r="G2" s="1">
        <v>0</v>
      </c>
      <c r="H2" s="3">
        <f>Tabla3[[#This Row],[B.I. IMPORT ADJUDICAT]]*Tabla3[[#This Row],[% IVA]]</f>
        <v>0</v>
      </c>
      <c r="I2" s="3">
        <f>Tabla3[[#This Row],[B.I. IMPORT ADJUDICAT]]+Tabla3[[#This Row],[IMPORT IVA]]</f>
        <v>100</v>
      </c>
      <c r="J2" s="5" t="s">
        <v>293</v>
      </c>
      <c r="K2" t="s">
        <v>856</v>
      </c>
    </row>
    <row r="3" spans="1:11" x14ac:dyDescent="0.25">
      <c r="A3" t="s">
        <v>16</v>
      </c>
      <c r="B3" s="8" t="s">
        <v>170</v>
      </c>
      <c r="C3" t="s">
        <v>14</v>
      </c>
      <c r="D3" t="s">
        <v>333</v>
      </c>
      <c r="E3" s="4" t="s">
        <v>366</v>
      </c>
      <c r="F3" s="6">
        <v>2944.74</v>
      </c>
      <c r="G3" s="1">
        <v>0.21</v>
      </c>
      <c r="H3" s="3">
        <f>Tabla3[[#This Row],[B.I. IMPORT ADJUDICAT]]*Tabla3[[#This Row],[% IVA]]</f>
        <v>618.39539999999988</v>
      </c>
      <c r="I3" s="3">
        <f>Tabla3[[#This Row],[B.I. IMPORT ADJUDICAT]]+Tabla3[[#This Row],[IMPORT IVA]]</f>
        <v>3563.1353999999997</v>
      </c>
      <c r="J3" s="7" t="s">
        <v>292</v>
      </c>
      <c r="K3" t="s">
        <v>382</v>
      </c>
    </row>
    <row r="4" spans="1:11" x14ac:dyDescent="0.25">
      <c r="A4" t="s">
        <v>16</v>
      </c>
      <c r="B4" s="4" t="s">
        <v>390</v>
      </c>
      <c r="C4" t="s">
        <v>9</v>
      </c>
      <c r="D4" t="s">
        <v>402</v>
      </c>
      <c r="E4" t="s">
        <v>414</v>
      </c>
      <c r="F4" s="15">
        <v>285</v>
      </c>
      <c r="G4" s="1">
        <v>0.1</v>
      </c>
      <c r="H4" s="3">
        <f>Tabla3[[#This Row],[B.I. IMPORT ADJUDICAT]]*Tabla3[[#This Row],[% IVA]]</f>
        <v>28.5</v>
      </c>
      <c r="I4" s="3">
        <f>Tabla3[[#This Row],[B.I. IMPORT ADJUDICAT]]+Tabla3[[#This Row],[IMPORT IVA]]</f>
        <v>313.5</v>
      </c>
      <c r="J4" s="14" t="s">
        <v>422</v>
      </c>
      <c r="K4" t="s">
        <v>425</v>
      </c>
    </row>
    <row r="5" spans="1:11" x14ac:dyDescent="0.25">
      <c r="A5" t="s">
        <v>16</v>
      </c>
      <c r="B5" s="4" t="s">
        <v>435</v>
      </c>
      <c r="C5" t="s">
        <v>11</v>
      </c>
      <c r="D5" t="s">
        <v>500</v>
      </c>
      <c r="E5" t="s">
        <v>564</v>
      </c>
      <c r="F5" s="2">
        <v>285</v>
      </c>
      <c r="G5" s="1">
        <v>0.1</v>
      </c>
      <c r="H5" s="3">
        <f>Tabla3[[#This Row],[B.I. IMPORT ADJUDICAT]]*Tabla3[[#This Row],[% IVA]]</f>
        <v>28.5</v>
      </c>
      <c r="I5" s="3">
        <f>Tabla3[[#This Row],[B.I. IMPORT ADJUDICAT]]+Tabla3[[#This Row],[IMPORT IVA]]</f>
        <v>313.5</v>
      </c>
      <c r="J5" s="5" t="s">
        <v>293</v>
      </c>
      <c r="K5" t="s">
        <v>623</v>
      </c>
    </row>
    <row r="6" spans="1:11" x14ac:dyDescent="0.25">
      <c r="A6" t="s">
        <v>16</v>
      </c>
      <c r="B6" s="4" t="s">
        <v>386</v>
      </c>
      <c r="C6" t="s">
        <v>9</v>
      </c>
      <c r="D6" t="s">
        <v>398</v>
      </c>
      <c r="E6" t="s">
        <v>410</v>
      </c>
      <c r="F6" s="15">
        <v>3045.55</v>
      </c>
      <c r="G6" s="1">
        <v>0.1</v>
      </c>
      <c r="H6" s="3">
        <f>Tabla3[[#This Row],[B.I. IMPORT ADJUDICAT]]*Tabla3[[#This Row],[% IVA]]</f>
        <v>304.55500000000001</v>
      </c>
      <c r="I6" s="3">
        <f>Tabla3[[#This Row],[B.I. IMPORT ADJUDICAT]]+Tabla3[[#This Row],[IMPORT IVA]]</f>
        <v>3350.105</v>
      </c>
      <c r="J6" s="14" t="s">
        <v>421</v>
      </c>
      <c r="K6" t="s">
        <v>424</v>
      </c>
    </row>
    <row r="7" spans="1:11" x14ac:dyDescent="0.25">
      <c r="A7" t="s">
        <v>16</v>
      </c>
      <c r="B7" t="s">
        <v>887</v>
      </c>
      <c r="C7" t="s">
        <v>9</v>
      </c>
      <c r="D7" t="s">
        <v>926</v>
      </c>
      <c r="E7" t="s">
        <v>960</v>
      </c>
      <c r="F7" s="2">
        <v>445</v>
      </c>
      <c r="G7" s="1">
        <v>0.21</v>
      </c>
      <c r="H7" s="3">
        <f>Tabla3[[#This Row],[B.I. IMPORT ADJUDICAT]]*Tabla3[[#This Row],[% IVA]]</f>
        <v>93.45</v>
      </c>
      <c r="I7" s="3">
        <f>Tabla3[[#This Row],[B.I. IMPORT ADJUDICAT]]+Tabla3[[#This Row],[IMPORT IVA]]</f>
        <v>538.45000000000005</v>
      </c>
      <c r="K7" t="s">
        <v>971</v>
      </c>
    </row>
    <row r="8" spans="1:11" x14ac:dyDescent="0.25">
      <c r="A8" t="s">
        <v>16</v>
      </c>
      <c r="B8" s="4" t="s">
        <v>482</v>
      </c>
      <c r="C8" t="s">
        <v>11</v>
      </c>
      <c r="D8" t="s">
        <v>547</v>
      </c>
      <c r="E8" t="s">
        <v>607</v>
      </c>
      <c r="F8" s="2">
        <v>475</v>
      </c>
      <c r="G8" s="1">
        <v>0.21</v>
      </c>
      <c r="H8" s="3">
        <f>Tabla3[[#This Row],[B.I. IMPORT ADJUDICAT]]*Tabla3[[#This Row],[% IVA]]</f>
        <v>99.75</v>
      </c>
      <c r="I8" s="3">
        <f>Tabla3[[#This Row],[B.I. IMPORT ADJUDICAT]]+Tabla3[[#This Row],[IMPORT IVA]]</f>
        <v>574.75</v>
      </c>
      <c r="J8" s="5" t="s">
        <v>622</v>
      </c>
      <c r="K8" t="s">
        <v>623</v>
      </c>
    </row>
    <row r="9" spans="1:11" x14ac:dyDescent="0.25">
      <c r="A9" t="s">
        <v>16</v>
      </c>
      <c r="B9" t="s">
        <v>650</v>
      </c>
      <c r="C9" t="s">
        <v>9</v>
      </c>
      <c r="D9" t="s">
        <v>666</v>
      </c>
      <c r="E9" t="s">
        <v>678</v>
      </c>
      <c r="F9" s="6">
        <v>1495</v>
      </c>
      <c r="G9" s="1">
        <v>0.21</v>
      </c>
      <c r="H9" s="3">
        <f>Tabla3[[#This Row],[B.I. IMPORT ADJUDICAT]]*Tabla3[[#This Row],[% IVA]]</f>
        <v>313.95</v>
      </c>
      <c r="I9" s="3">
        <f>Tabla3[[#This Row],[B.I. IMPORT ADJUDICAT]]+Tabla3[[#This Row],[IMPORT IVA]]</f>
        <v>1808.95</v>
      </c>
      <c r="J9" s="12" t="s">
        <v>291</v>
      </c>
      <c r="K9" t="s">
        <v>680</v>
      </c>
    </row>
    <row r="10" spans="1:11" x14ac:dyDescent="0.25">
      <c r="A10" t="s">
        <v>16</v>
      </c>
      <c r="B10" t="s">
        <v>1227</v>
      </c>
      <c r="C10" t="s">
        <v>9</v>
      </c>
      <c r="D10" t="s">
        <v>1288</v>
      </c>
      <c r="E10" t="s">
        <v>1338</v>
      </c>
      <c r="F10" s="16">
        <v>4589</v>
      </c>
      <c r="G10" s="1">
        <v>0</v>
      </c>
      <c r="H10" s="3">
        <f>Tabla3[[#This Row],[B.I. IMPORT ADJUDICAT]]*Tabla3[[#This Row],[% IVA]]</f>
        <v>0</v>
      </c>
      <c r="I10" s="3">
        <f>Tabla3[[#This Row],[B.I. IMPORT ADJUDICAT]]+Tabla3[[#This Row],[IMPORT IVA]]</f>
        <v>4589</v>
      </c>
      <c r="J10" s="12" t="s">
        <v>1357</v>
      </c>
      <c r="K10" t="s">
        <v>1345</v>
      </c>
    </row>
    <row r="11" spans="1:11" x14ac:dyDescent="0.25">
      <c r="A11" t="s">
        <v>16</v>
      </c>
      <c r="B11" s="4" t="s">
        <v>858</v>
      </c>
      <c r="C11" t="s">
        <v>11</v>
      </c>
      <c r="D11" t="s">
        <v>862</v>
      </c>
      <c r="E11" t="s">
        <v>866</v>
      </c>
      <c r="F11" s="2">
        <v>206.61</v>
      </c>
      <c r="G11" s="1">
        <v>0.21</v>
      </c>
      <c r="H11" s="3">
        <f>Tabla3[[#This Row],[B.I. IMPORT ADJUDICAT]]*Tabla3[[#This Row],[% IVA]]</f>
        <v>43.388100000000001</v>
      </c>
      <c r="I11" s="3">
        <f>Tabla3[[#This Row],[B.I. IMPORT ADJUDICAT]]+Tabla3[[#This Row],[IMPORT IVA]]</f>
        <v>249.99810000000002</v>
      </c>
      <c r="J11" s="5" t="s">
        <v>293</v>
      </c>
      <c r="K11" t="s">
        <v>623</v>
      </c>
    </row>
    <row r="12" spans="1:11" x14ac:dyDescent="0.25">
      <c r="A12" t="s">
        <v>16</v>
      </c>
      <c r="B12" s="8" t="s">
        <v>108</v>
      </c>
      <c r="C12" t="s">
        <v>11</v>
      </c>
      <c r="D12" t="s">
        <v>206</v>
      </c>
      <c r="E12" s="4" t="s">
        <v>259</v>
      </c>
      <c r="F12" s="6">
        <v>12360.48</v>
      </c>
      <c r="G12" s="1">
        <v>0.21</v>
      </c>
      <c r="H12" s="3">
        <f>Tabla3[[#This Row],[B.I. IMPORT ADJUDICAT]]*Tabla3[[#This Row],[% IVA]]</f>
        <v>2595.7007999999996</v>
      </c>
      <c r="I12" s="3">
        <f>Tabla3[[#This Row],[B.I. IMPORT ADJUDICAT]]+Tabla3[[#This Row],[IMPORT IVA]]</f>
        <v>14956.180799999998</v>
      </c>
      <c r="J12" s="7" t="s">
        <v>291</v>
      </c>
      <c r="K12" t="s">
        <v>290</v>
      </c>
    </row>
    <row r="13" spans="1:11" x14ac:dyDescent="0.25">
      <c r="A13" t="s">
        <v>16</v>
      </c>
      <c r="B13" s="8" t="s">
        <v>120</v>
      </c>
      <c r="C13" t="s">
        <v>14</v>
      </c>
      <c r="D13" t="s">
        <v>314</v>
      </c>
      <c r="E13" s="4" t="s">
        <v>360</v>
      </c>
      <c r="F13" s="6">
        <v>14283</v>
      </c>
      <c r="G13" s="1">
        <v>0.21</v>
      </c>
      <c r="H13" s="3">
        <f>Tabla3[[#This Row],[B.I. IMPORT ADJUDICAT]]*Tabla3[[#This Row],[% IVA]]</f>
        <v>2999.43</v>
      </c>
      <c r="I13" s="3">
        <f>Tabla3[[#This Row],[B.I. IMPORT ADJUDICAT]]+Tabla3[[#This Row],[IMPORT IVA]]</f>
        <v>17282.43</v>
      </c>
      <c r="J13" s="7" t="s">
        <v>291</v>
      </c>
      <c r="K13" t="s">
        <v>382</v>
      </c>
    </row>
    <row r="14" spans="1:11" x14ac:dyDescent="0.25">
      <c r="A14" t="s">
        <v>16</v>
      </c>
      <c r="B14" s="8" t="s">
        <v>192</v>
      </c>
      <c r="C14" t="s">
        <v>14</v>
      </c>
      <c r="D14" t="s">
        <v>351</v>
      </c>
      <c r="E14" s="4" t="s">
        <v>360</v>
      </c>
      <c r="F14" s="6">
        <v>2025</v>
      </c>
      <c r="G14" s="1">
        <v>0.21</v>
      </c>
      <c r="H14" s="3">
        <f>Tabla3[[#This Row],[B.I. IMPORT ADJUDICAT]]*Tabla3[[#This Row],[% IVA]]</f>
        <v>425.25</v>
      </c>
      <c r="I14" s="3">
        <f>Tabla3[[#This Row],[B.I. IMPORT ADJUDICAT]]+Tabla3[[#This Row],[IMPORT IVA]]</f>
        <v>2450.25</v>
      </c>
      <c r="J14" s="7" t="s">
        <v>291</v>
      </c>
      <c r="K14" t="s">
        <v>382</v>
      </c>
    </row>
    <row r="15" spans="1:11" x14ac:dyDescent="0.25">
      <c r="A15" t="s">
        <v>16</v>
      </c>
      <c r="B15" t="s">
        <v>726</v>
      </c>
      <c r="C15" t="s">
        <v>9</v>
      </c>
      <c r="D15" t="s">
        <v>786</v>
      </c>
      <c r="E15" t="s">
        <v>838</v>
      </c>
      <c r="F15" s="2">
        <v>6800</v>
      </c>
      <c r="G15" s="1">
        <v>0.21</v>
      </c>
      <c r="H15" s="3">
        <f>Tabla3[[#This Row],[B.I. IMPORT ADJUDICAT]]*Tabla3[[#This Row],[% IVA]]</f>
        <v>1428</v>
      </c>
      <c r="I15" s="3">
        <f>Tabla3[[#This Row],[B.I. IMPORT ADJUDICAT]]+Tabla3[[#This Row],[IMPORT IVA]]</f>
        <v>8228</v>
      </c>
      <c r="J15" s="5" t="s">
        <v>293</v>
      </c>
      <c r="K15" t="s">
        <v>856</v>
      </c>
    </row>
    <row r="16" spans="1:11" x14ac:dyDescent="0.25">
      <c r="A16" t="s">
        <v>16</v>
      </c>
      <c r="B16" t="s">
        <v>697</v>
      </c>
      <c r="C16" t="s">
        <v>9</v>
      </c>
      <c r="D16" t="s">
        <v>757</v>
      </c>
      <c r="E16" t="s">
        <v>814</v>
      </c>
      <c r="F16" s="2">
        <v>6100</v>
      </c>
      <c r="G16" s="1">
        <v>0.21</v>
      </c>
      <c r="H16" s="3">
        <f>Tabla3[[#This Row],[B.I. IMPORT ADJUDICAT]]*Tabla3[[#This Row],[% IVA]]</f>
        <v>1281</v>
      </c>
      <c r="I16" s="3">
        <f>Tabla3[[#This Row],[B.I. IMPORT ADJUDICAT]]+Tabla3[[#This Row],[IMPORT IVA]]</f>
        <v>7381</v>
      </c>
      <c r="J16" s="5" t="s">
        <v>293</v>
      </c>
      <c r="K16" t="s">
        <v>856</v>
      </c>
    </row>
    <row r="17" spans="1:11" x14ac:dyDescent="0.25">
      <c r="A17" t="s">
        <v>16</v>
      </c>
      <c r="B17" s="4" t="s">
        <v>440</v>
      </c>
      <c r="C17" t="s">
        <v>11</v>
      </c>
      <c r="D17" t="s">
        <v>505</v>
      </c>
      <c r="E17" t="s">
        <v>568</v>
      </c>
      <c r="F17" s="2">
        <v>556.41</v>
      </c>
      <c r="G17" s="1">
        <v>0.21</v>
      </c>
      <c r="H17" s="3">
        <f>Tabla3[[#This Row],[B.I. IMPORT ADJUDICAT]]*Tabla3[[#This Row],[% IVA]]</f>
        <v>116.84609999999999</v>
      </c>
      <c r="I17" s="3">
        <f>Tabla3[[#This Row],[B.I. IMPORT ADJUDICAT]]+Tabla3[[#This Row],[IMPORT IVA]]</f>
        <v>673.25609999999995</v>
      </c>
      <c r="J17" s="5" t="s">
        <v>297</v>
      </c>
      <c r="K17" t="s">
        <v>623</v>
      </c>
    </row>
    <row r="18" spans="1:11" x14ac:dyDescent="0.25">
      <c r="A18" t="s">
        <v>16</v>
      </c>
      <c r="B18" t="s">
        <v>644</v>
      </c>
      <c r="C18" t="s">
        <v>9</v>
      </c>
      <c r="D18" t="s">
        <v>660</v>
      </c>
      <c r="E18" t="s">
        <v>674</v>
      </c>
      <c r="F18" s="6">
        <v>1010</v>
      </c>
      <c r="G18" s="1">
        <v>0.21</v>
      </c>
      <c r="H18" s="3">
        <f>Tabla3[[#This Row],[B.I. IMPORT ADJUDICAT]]*Tabla3[[#This Row],[% IVA]]</f>
        <v>212.1</v>
      </c>
      <c r="I18" s="3">
        <f>Tabla3[[#This Row],[B.I. IMPORT ADJUDICAT]]+Tabla3[[#This Row],[IMPORT IVA]]</f>
        <v>1222.0999999999999</v>
      </c>
      <c r="J18" s="12" t="s">
        <v>376</v>
      </c>
      <c r="K18" t="s">
        <v>680</v>
      </c>
    </row>
    <row r="19" spans="1:11" x14ac:dyDescent="0.25">
      <c r="A19" t="s">
        <v>16</v>
      </c>
      <c r="B19" t="s">
        <v>645</v>
      </c>
      <c r="C19" t="s">
        <v>9</v>
      </c>
      <c r="D19" t="s">
        <v>661</v>
      </c>
      <c r="E19" t="s">
        <v>674</v>
      </c>
      <c r="F19" s="6">
        <v>4460</v>
      </c>
      <c r="G19" s="1">
        <v>0.21</v>
      </c>
      <c r="H19" s="3">
        <f>Tabla3[[#This Row],[B.I. IMPORT ADJUDICAT]]*Tabla3[[#This Row],[% IVA]]</f>
        <v>936.59999999999991</v>
      </c>
      <c r="I19" s="3">
        <f>Tabla3[[#This Row],[B.I. IMPORT ADJUDICAT]]+Tabla3[[#This Row],[IMPORT IVA]]</f>
        <v>5396.6</v>
      </c>
      <c r="J19" s="12" t="s">
        <v>295</v>
      </c>
      <c r="K19" t="s">
        <v>680</v>
      </c>
    </row>
    <row r="20" spans="1:11" x14ac:dyDescent="0.25">
      <c r="A20" t="s">
        <v>16</v>
      </c>
      <c r="B20" s="4" t="s">
        <v>70</v>
      </c>
      <c r="C20" t="s">
        <v>9</v>
      </c>
      <c r="D20" t="s">
        <v>76</v>
      </c>
      <c r="E20" t="s">
        <v>82</v>
      </c>
      <c r="F20" s="6">
        <v>4656</v>
      </c>
      <c r="G20" s="1">
        <v>0.21</v>
      </c>
      <c r="H20" s="3">
        <f>Tabla3[[#This Row],[B.I. IMPORT ADJUDICAT]]*Tabla3[[#This Row],[% IVA]]</f>
        <v>977.76</v>
      </c>
      <c r="I20" s="3">
        <f>Tabla3[[#This Row],[B.I. IMPORT ADJUDICAT]]+Tabla3[[#This Row],[IMPORT IVA]]</f>
        <v>5633.76</v>
      </c>
      <c r="J20" s="14" t="s">
        <v>87</v>
      </c>
      <c r="K20" t="s">
        <v>91</v>
      </c>
    </row>
    <row r="21" spans="1:11" x14ac:dyDescent="0.25">
      <c r="A21" t="s">
        <v>16</v>
      </c>
      <c r="B21" s="4" t="s">
        <v>135</v>
      </c>
      <c r="C21" t="s">
        <v>9</v>
      </c>
      <c r="D21" t="s">
        <v>228</v>
      </c>
      <c r="E21" s="4" t="s">
        <v>275</v>
      </c>
      <c r="F21" s="6">
        <v>952</v>
      </c>
      <c r="G21" s="1">
        <v>0.21</v>
      </c>
      <c r="H21" s="3">
        <f>Tabla3[[#This Row],[B.I. IMPORT ADJUDICAT]]*Tabla3[[#This Row],[% IVA]]</f>
        <v>199.92</v>
      </c>
      <c r="I21" s="3">
        <f>Tabla3[[#This Row],[B.I. IMPORT ADJUDICAT]]+Tabla3[[#This Row],[IMPORT IVA]]</f>
        <v>1151.92</v>
      </c>
      <c r="J21" s="7"/>
      <c r="K21" t="s">
        <v>290</v>
      </c>
    </row>
    <row r="22" spans="1:11" x14ac:dyDescent="0.25">
      <c r="A22" t="s">
        <v>16</v>
      </c>
      <c r="B22" t="s">
        <v>1223</v>
      </c>
      <c r="C22" t="s">
        <v>9</v>
      </c>
      <c r="D22" t="s">
        <v>1284</v>
      </c>
      <c r="E22" t="s">
        <v>1335</v>
      </c>
      <c r="F22" s="6">
        <v>195</v>
      </c>
      <c r="G22" s="1">
        <v>0.21</v>
      </c>
      <c r="H22" s="3">
        <f>Tabla3[[#This Row],[B.I. IMPORT ADJUDICAT]]*Tabla3[[#This Row],[% IVA]]</f>
        <v>40.949999999999996</v>
      </c>
      <c r="I22" s="3">
        <f>Tabla3[[#This Row],[B.I. IMPORT ADJUDICAT]]+Tabla3[[#This Row],[IMPORT IVA]]</f>
        <v>235.95</v>
      </c>
      <c r="J22" s="12" t="s">
        <v>1346</v>
      </c>
      <c r="K22" t="s">
        <v>1345</v>
      </c>
    </row>
    <row r="23" spans="1:11" x14ac:dyDescent="0.25">
      <c r="A23" t="s">
        <v>16</v>
      </c>
      <c r="B23" t="s">
        <v>1076</v>
      </c>
      <c r="C23" t="s">
        <v>9</v>
      </c>
      <c r="D23" t="s">
        <v>1109</v>
      </c>
      <c r="E23" t="s">
        <v>1133</v>
      </c>
      <c r="F23" s="2">
        <v>240</v>
      </c>
      <c r="G23" s="1">
        <v>0.21</v>
      </c>
      <c r="H23" s="3">
        <f>Tabla3[[#This Row],[B.I. IMPORT ADJUDICAT]]*Tabla3[[#This Row],[% IVA]]</f>
        <v>50.4</v>
      </c>
      <c r="I23" s="3">
        <f>Tabla3[[#This Row],[B.I. IMPORT ADJUDICAT]]+Tabla3[[#This Row],[IMPORT IVA]]</f>
        <v>290.39999999999998</v>
      </c>
      <c r="J23" s="5" t="s">
        <v>293</v>
      </c>
      <c r="K23" t="s">
        <v>1120</v>
      </c>
    </row>
    <row r="24" spans="1:11" x14ac:dyDescent="0.25">
      <c r="A24" t="s">
        <v>16</v>
      </c>
      <c r="B24" s="4" t="s">
        <v>392</v>
      </c>
      <c r="C24" t="s">
        <v>9</v>
      </c>
      <c r="D24" t="s">
        <v>404</v>
      </c>
      <c r="E24" t="s">
        <v>416</v>
      </c>
      <c r="F24" s="15">
        <v>1350</v>
      </c>
      <c r="G24" s="1">
        <v>0.21</v>
      </c>
      <c r="H24" s="3">
        <f>Tabla3[[#This Row],[B.I. IMPORT ADJUDICAT]]*Tabla3[[#This Row],[% IVA]]</f>
        <v>283.5</v>
      </c>
      <c r="I24" s="3">
        <f>Tabla3[[#This Row],[B.I. IMPORT ADJUDICAT]]+Tabla3[[#This Row],[IMPORT IVA]]</f>
        <v>1633.5</v>
      </c>
      <c r="J24" s="14" t="s">
        <v>422</v>
      </c>
      <c r="K24" t="s">
        <v>424</v>
      </c>
    </row>
    <row r="25" spans="1:11" x14ac:dyDescent="0.25">
      <c r="A25" t="s">
        <v>16</v>
      </c>
      <c r="B25" s="4" t="s">
        <v>859</v>
      </c>
      <c r="C25" t="s">
        <v>9</v>
      </c>
      <c r="D25" t="s">
        <v>863</v>
      </c>
      <c r="E25" t="s">
        <v>867</v>
      </c>
      <c r="F25" s="2">
        <v>1044</v>
      </c>
      <c r="G25" s="1">
        <v>0.21</v>
      </c>
      <c r="H25" s="3">
        <f>Tabla3[[#This Row],[B.I. IMPORT ADJUDICAT]]*Tabla3[[#This Row],[% IVA]]</f>
        <v>219.23999999999998</v>
      </c>
      <c r="I25" s="3">
        <f>Tabla3[[#This Row],[B.I. IMPORT ADJUDICAT]]+Tabla3[[#This Row],[IMPORT IVA]]</f>
        <v>1263.24</v>
      </c>
      <c r="J25" s="5" t="s">
        <v>293</v>
      </c>
      <c r="K25" t="s">
        <v>623</v>
      </c>
    </row>
    <row r="26" spans="1:11" x14ac:dyDescent="0.25">
      <c r="A26" t="s">
        <v>16</v>
      </c>
      <c r="B26" t="s">
        <v>643</v>
      </c>
      <c r="C26" t="s">
        <v>9</v>
      </c>
      <c r="D26" t="s">
        <v>659</v>
      </c>
      <c r="E26" t="s">
        <v>673</v>
      </c>
      <c r="F26" s="6">
        <v>6720</v>
      </c>
      <c r="G26" s="1">
        <v>0.21</v>
      </c>
      <c r="H26" s="3">
        <f>Tabla3[[#This Row],[B.I. IMPORT ADJUDICAT]]*Tabla3[[#This Row],[% IVA]]</f>
        <v>1411.2</v>
      </c>
      <c r="I26" s="3">
        <f>Tabla3[[#This Row],[B.I. IMPORT ADJUDICAT]]+Tabla3[[#This Row],[IMPORT IVA]]</f>
        <v>8131.2</v>
      </c>
      <c r="J26" s="12" t="s">
        <v>633</v>
      </c>
      <c r="K26" t="s">
        <v>680</v>
      </c>
    </row>
    <row r="27" spans="1:11" x14ac:dyDescent="0.25">
      <c r="A27" t="s">
        <v>16</v>
      </c>
      <c r="B27" t="s">
        <v>1085</v>
      </c>
      <c r="C27" t="s">
        <v>9</v>
      </c>
      <c r="D27" t="s">
        <v>1117</v>
      </c>
      <c r="E27" t="s">
        <v>673</v>
      </c>
      <c r="F27" s="2">
        <v>480</v>
      </c>
      <c r="G27" s="1">
        <v>0.21</v>
      </c>
      <c r="H27" s="3">
        <f>Tabla3[[#This Row],[B.I. IMPORT ADJUDICAT]]*Tabla3[[#This Row],[% IVA]]</f>
        <v>100.8</v>
      </c>
      <c r="I27" s="3">
        <f>Tabla3[[#This Row],[B.I. IMPORT ADJUDICAT]]+Tabla3[[#This Row],[IMPORT IVA]]</f>
        <v>580.79999999999995</v>
      </c>
      <c r="J27" s="5" t="s">
        <v>614</v>
      </c>
      <c r="K27" t="s">
        <v>1120</v>
      </c>
    </row>
    <row r="28" spans="1:11" x14ac:dyDescent="0.25">
      <c r="A28" t="s">
        <v>16</v>
      </c>
      <c r="B28" t="s">
        <v>1195</v>
      </c>
      <c r="C28" t="s">
        <v>9</v>
      </c>
      <c r="D28" t="s">
        <v>1256</v>
      </c>
      <c r="E28" t="s">
        <v>1314</v>
      </c>
      <c r="F28" s="6">
        <v>6750</v>
      </c>
      <c r="G28" s="1">
        <v>0</v>
      </c>
      <c r="H28" s="3">
        <f>Tabla3[[#This Row],[B.I. IMPORT ADJUDICAT]]*Tabla3[[#This Row],[% IVA]]</f>
        <v>0</v>
      </c>
      <c r="I28" s="3">
        <f>Tabla3[[#This Row],[B.I. IMPORT ADJUDICAT]]+Tabla3[[#This Row],[IMPORT IVA]]</f>
        <v>6750</v>
      </c>
      <c r="J28" s="12" t="s">
        <v>1350</v>
      </c>
      <c r="K28" t="s">
        <v>1345</v>
      </c>
    </row>
    <row r="29" spans="1:11" x14ac:dyDescent="0.25">
      <c r="A29" t="s">
        <v>16</v>
      </c>
      <c r="B29" t="s">
        <v>1196</v>
      </c>
      <c r="C29" t="s">
        <v>9</v>
      </c>
      <c r="D29" t="s">
        <v>1257</v>
      </c>
      <c r="E29" t="s">
        <v>1314</v>
      </c>
      <c r="F29" s="6">
        <v>4050</v>
      </c>
      <c r="G29" s="1">
        <v>0</v>
      </c>
      <c r="H29" s="3">
        <f>Tabla3[[#This Row],[B.I. IMPORT ADJUDICAT]]*Tabla3[[#This Row],[% IVA]]</f>
        <v>0</v>
      </c>
      <c r="I29" s="3">
        <f>Tabla3[[#This Row],[B.I. IMPORT ADJUDICAT]]+Tabla3[[#This Row],[IMPORT IVA]]</f>
        <v>4050</v>
      </c>
      <c r="J29" s="12" t="s">
        <v>1351</v>
      </c>
      <c r="K29" t="s">
        <v>1345</v>
      </c>
    </row>
    <row r="30" spans="1:11" x14ac:dyDescent="0.25">
      <c r="A30" t="s">
        <v>16</v>
      </c>
      <c r="B30" t="s">
        <v>1197</v>
      </c>
      <c r="C30" t="s">
        <v>9</v>
      </c>
      <c r="D30" t="s">
        <v>1258</v>
      </c>
      <c r="E30" t="s">
        <v>1314</v>
      </c>
      <c r="F30" s="6">
        <v>2700</v>
      </c>
      <c r="G30" s="1">
        <v>0</v>
      </c>
      <c r="H30" s="3">
        <f>Tabla3[[#This Row],[B.I. IMPORT ADJUDICAT]]*Tabla3[[#This Row],[% IVA]]</f>
        <v>0</v>
      </c>
      <c r="I30" s="3">
        <f>Tabla3[[#This Row],[B.I. IMPORT ADJUDICAT]]+Tabla3[[#This Row],[IMPORT IVA]]</f>
        <v>2700</v>
      </c>
      <c r="J30" s="12" t="s">
        <v>1352</v>
      </c>
      <c r="K30" t="s">
        <v>1345</v>
      </c>
    </row>
    <row r="31" spans="1:11" x14ac:dyDescent="0.25">
      <c r="A31" t="s">
        <v>16</v>
      </c>
      <c r="B31" s="4" t="s">
        <v>443</v>
      </c>
      <c r="C31" t="s">
        <v>9</v>
      </c>
      <c r="D31" t="s">
        <v>508</v>
      </c>
      <c r="E31" t="s">
        <v>570</v>
      </c>
      <c r="F31" s="2">
        <v>5000</v>
      </c>
      <c r="G31" s="1">
        <v>0</v>
      </c>
      <c r="H31" s="3">
        <f>Tabla3[[#This Row],[B.I. IMPORT ADJUDICAT]]*Tabla3[[#This Row],[% IVA]]</f>
        <v>0</v>
      </c>
      <c r="I31" s="3">
        <f>Tabla3[[#This Row],[B.I. IMPORT ADJUDICAT]]+Tabla3[[#This Row],[IMPORT IVA]]</f>
        <v>5000</v>
      </c>
      <c r="J31" s="5" t="s">
        <v>294</v>
      </c>
      <c r="K31" t="s">
        <v>623</v>
      </c>
    </row>
    <row r="32" spans="1:11" x14ac:dyDescent="0.25">
      <c r="A32" t="s">
        <v>16</v>
      </c>
      <c r="B32" s="4" t="s">
        <v>436</v>
      </c>
      <c r="C32" t="s">
        <v>9</v>
      </c>
      <c r="D32" t="s">
        <v>501</v>
      </c>
      <c r="E32" t="s">
        <v>565</v>
      </c>
      <c r="F32" s="2">
        <v>960</v>
      </c>
      <c r="G32" s="1">
        <v>0.21</v>
      </c>
      <c r="H32" s="3">
        <f>Tabla3[[#This Row],[B.I. IMPORT ADJUDICAT]]*Tabla3[[#This Row],[% IVA]]</f>
        <v>201.6</v>
      </c>
      <c r="I32" s="3">
        <f>Tabla3[[#This Row],[B.I. IMPORT ADJUDICAT]]+Tabla3[[#This Row],[IMPORT IVA]]</f>
        <v>1161.5999999999999</v>
      </c>
      <c r="J32" s="5" t="s">
        <v>293</v>
      </c>
      <c r="K32" t="s">
        <v>623</v>
      </c>
    </row>
    <row r="33" spans="1:11" x14ac:dyDescent="0.25">
      <c r="A33" t="s">
        <v>16</v>
      </c>
      <c r="B33" t="s">
        <v>901</v>
      </c>
      <c r="C33" t="s">
        <v>9</v>
      </c>
      <c r="D33" t="s">
        <v>940</v>
      </c>
      <c r="E33" t="s">
        <v>968</v>
      </c>
      <c r="F33" s="2">
        <v>80</v>
      </c>
      <c r="G33" s="1">
        <v>0</v>
      </c>
      <c r="H33" s="3">
        <f>Tabla3[[#This Row],[B.I. IMPORT ADJUDICAT]]*Tabla3[[#This Row],[% IVA]]</f>
        <v>0</v>
      </c>
      <c r="I33" s="3">
        <f>Tabla3[[#This Row],[B.I. IMPORT ADJUDICAT]]+Tabla3[[#This Row],[IMPORT IVA]]</f>
        <v>80</v>
      </c>
      <c r="K33" t="s">
        <v>971</v>
      </c>
    </row>
    <row r="34" spans="1:11" x14ac:dyDescent="0.25">
      <c r="A34" t="s">
        <v>16</v>
      </c>
      <c r="B34" s="4" t="s">
        <v>391</v>
      </c>
      <c r="C34" t="s">
        <v>9</v>
      </c>
      <c r="D34" t="s">
        <v>403</v>
      </c>
      <c r="E34" t="s">
        <v>415</v>
      </c>
      <c r="F34" s="15">
        <v>600</v>
      </c>
      <c r="G34" s="1">
        <v>0.21</v>
      </c>
      <c r="H34" s="3">
        <f>Tabla3[[#This Row],[B.I. IMPORT ADJUDICAT]]*Tabla3[[#This Row],[% IVA]]</f>
        <v>126</v>
      </c>
      <c r="I34" s="3">
        <f>Tabla3[[#This Row],[B.I. IMPORT ADJUDICAT]]+Tabla3[[#This Row],[IMPORT IVA]]</f>
        <v>726</v>
      </c>
      <c r="J34" s="14" t="s">
        <v>422</v>
      </c>
      <c r="K34" t="s">
        <v>425</v>
      </c>
    </row>
    <row r="35" spans="1:11" x14ac:dyDescent="0.25">
      <c r="A35" t="s">
        <v>16</v>
      </c>
      <c r="B35" t="s">
        <v>1056</v>
      </c>
      <c r="C35" t="s">
        <v>9</v>
      </c>
      <c r="D35" t="s">
        <v>1091</v>
      </c>
      <c r="E35" t="s">
        <v>1123</v>
      </c>
      <c r="F35" s="2">
        <v>7490</v>
      </c>
      <c r="G35" s="1">
        <v>0.21</v>
      </c>
      <c r="H35" s="3">
        <f>Tabla3[[#This Row],[B.I. IMPORT ADJUDICAT]]*Tabla3[[#This Row],[% IVA]]</f>
        <v>1572.8999999999999</v>
      </c>
      <c r="I35" s="3">
        <f>Tabla3[[#This Row],[B.I. IMPORT ADJUDICAT]]+Tabla3[[#This Row],[IMPORT IVA]]</f>
        <v>9062.9</v>
      </c>
      <c r="J35" s="5" t="s">
        <v>852</v>
      </c>
      <c r="K35" t="s">
        <v>1120</v>
      </c>
    </row>
    <row r="36" spans="1:11" x14ac:dyDescent="0.25">
      <c r="A36" t="s">
        <v>16</v>
      </c>
      <c r="B36" s="4" t="s">
        <v>487</v>
      </c>
      <c r="C36" t="s">
        <v>9</v>
      </c>
      <c r="D36" t="s">
        <v>552</v>
      </c>
      <c r="E36" t="s">
        <v>610</v>
      </c>
      <c r="F36" s="2">
        <v>198.95</v>
      </c>
      <c r="G36" s="1">
        <v>0.21</v>
      </c>
      <c r="H36" s="3">
        <f>Tabla3[[#This Row],[B.I. IMPORT ADJUDICAT]]*Tabla3[[#This Row],[% IVA]]</f>
        <v>41.779499999999999</v>
      </c>
      <c r="I36" s="3">
        <f>Tabla3[[#This Row],[B.I. IMPORT ADJUDICAT]]+Tabla3[[#This Row],[IMPORT IVA]]</f>
        <v>240.72949999999997</v>
      </c>
      <c r="J36" s="5" t="s">
        <v>293</v>
      </c>
      <c r="K36" t="s">
        <v>623</v>
      </c>
    </row>
    <row r="37" spans="1:11" x14ac:dyDescent="0.25">
      <c r="A37" t="s">
        <v>16</v>
      </c>
      <c r="B37" t="s">
        <v>706</v>
      </c>
      <c r="C37" t="s">
        <v>9</v>
      </c>
      <c r="D37" t="s">
        <v>766</v>
      </c>
      <c r="E37" t="s">
        <v>821</v>
      </c>
      <c r="F37" s="2">
        <v>1040.3</v>
      </c>
      <c r="G37" s="1">
        <v>0.21</v>
      </c>
      <c r="H37" s="3">
        <f>Tabla3[[#This Row],[B.I. IMPORT ADJUDICAT]]*Tabla3[[#This Row],[% IVA]]</f>
        <v>218.46299999999999</v>
      </c>
      <c r="I37" s="3">
        <f>Tabla3[[#This Row],[B.I. IMPORT ADJUDICAT]]+Tabla3[[#This Row],[IMPORT IVA]]</f>
        <v>1258.7629999999999</v>
      </c>
      <c r="J37" s="5" t="s">
        <v>293</v>
      </c>
      <c r="K37" t="s">
        <v>856</v>
      </c>
    </row>
    <row r="38" spans="1:11" x14ac:dyDescent="0.25">
      <c r="A38" t="s">
        <v>16</v>
      </c>
      <c r="B38" t="s">
        <v>874</v>
      </c>
      <c r="C38" t="s">
        <v>9</v>
      </c>
      <c r="D38" t="s">
        <v>913</v>
      </c>
      <c r="E38" t="s">
        <v>952</v>
      </c>
      <c r="F38" s="2">
        <v>112.4</v>
      </c>
      <c r="G38" s="1">
        <v>0.21</v>
      </c>
      <c r="H38" s="3">
        <f>Tabla3[[#This Row],[B.I. IMPORT ADJUDICAT]]*Tabla3[[#This Row],[% IVA]]</f>
        <v>23.603999999999999</v>
      </c>
      <c r="I38" s="3">
        <f>Tabla3[[#This Row],[B.I. IMPORT ADJUDICAT]]+Tabla3[[#This Row],[IMPORT IVA]]</f>
        <v>136.00400000000002</v>
      </c>
      <c r="K38" t="s">
        <v>971</v>
      </c>
    </row>
    <row r="39" spans="1:11" x14ac:dyDescent="0.25">
      <c r="A39" t="s">
        <v>16</v>
      </c>
      <c r="B39" s="8" t="s">
        <v>113</v>
      </c>
      <c r="C39" t="s">
        <v>9</v>
      </c>
      <c r="D39" t="s">
        <v>211</v>
      </c>
      <c r="E39" s="4" t="s">
        <v>264</v>
      </c>
      <c r="F39" s="6">
        <v>101</v>
      </c>
      <c r="G39" s="1">
        <v>0.21</v>
      </c>
      <c r="H39" s="3">
        <f>Tabla3[[#This Row],[B.I. IMPORT ADJUDICAT]]*Tabla3[[#This Row],[% IVA]]</f>
        <v>21.21</v>
      </c>
      <c r="I39" s="3">
        <f>Tabla3[[#This Row],[B.I. IMPORT ADJUDICAT]]+Tabla3[[#This Row],[IMPORT IVA]]</f>
        <v>122.21000000000001</v>
      </c>
      <c r="J39" s="7"/>
      <c r="K39" t="s">
        <v>290</v>
      </c>
    </row>
    <row r="40" spans="1:11" x14ac:dyDescent="0.25">
      <c r="A40" t="s">
        <v>16</v>
      </c>
      <c r="B40" s="8" t="s">
        <v>125</v>
      </c>
      <c r="C40" t="s">
        <v>9</v>
      </c>
      <c r="D40" t="s">
        <v>218</v>
      </c>
      <c r="E40" s="4" t="s">
        <v>264</v>
      </c>
      <c r="F40" s="6">
        <v>79.91</v>
      </c>
      <c r="G40" s="1">
        <v>0.21</v>
      </c>
      <c r="H40" s="3">
        <f>Tabla3[[#This Row],[B.I. IMPORT ADJUDICAT]]*Tabla3[[#This Row],[% IVA]]</f>
        <v>16.781099999999999</v>
      </c>
      <c r="I40" s="3">
        <f>Tabla3[[#This Row],[B.I. IMPORT ADJUDICAT]]+Tabla3[[#This Row],[IMPORT IVA]]</f>
        <v>96.691099999999992</v>
      </c>
      <c r="J40" s="7"/>
      <c r="K40" t="s">
        <v>290</v>
      </c>
    </row>
    <row r="41" spans="1:11" x14ac:dyDescent="0.25">
      <c r="A41" t="s">
        <v>16</v>
      </c>
      <c r="B41" s="8" t="s">
        <v>183</v>
      </c>
      <c r="C41" t="s">
        <v>14</v>
      </c>
      <c r="D41" t="s">
        <v>344</v>
      </c>
      <c r="E41" s="4" t="s">
        <v>369</v>
      </c>
      <c r="F41" s="6">
        <v>4278.34</v>
      </c>
      <c r="G41" s="1">
        <v>0.21</v>
      </c>
      <c r="H41" s="3">
        <f>Tabla3[[#This Row],[B.I. IMPORT ADJUDICAT]]*Tabla3[[#This Row],[% IVA]]</f>
        <v>898.45140000000004</v>
      </c>
      <c r="I41" s="3">
        <f>Tabla3[[#This Row],[B.I. IMPORT ADJUDICAT]]+Tabla3[[#This Row],[IMPORT IVA]]</f>
        <v>5176.7914000000001</v>
      </c>
      <c r="J41" s="7" t="s">
        <v>378</v>
      </c>
      <c r="K41" t="s">
        <v>382</v>
      </c>
    </row>
    <row r="42" spans="1:11" x14ac:dyDescent="0.25">
      <c r="A42" t="s">
        <v>16</v>
      </c>
      <c r="B42" t="s">
        <v>1230</v>
      </c>
      <c r="C42" t="s">
        <v>11</v>
      </c>
      <c r="D42" t="s">
        <v>1291</v>
      </c>
      <c r="E42" t="s">
        <v>1340</v>
      </c>
      <c r="F42" s="16">
        <v>2252.85</v>
      </c>
      <c r="G42" s="1">
        <v>0.21</v>
      </c>
      <c r="H42" s="3">
        <f>Tabla3[[#This Row],[B.I. IMPORT ADJUDICAT]]*Tabla3[[#This Row],[% IVA]]</f>
        <v>473.09849999999994</v>
      </c>
      <c r="I42" s="3">
        <f>Tabla3[[#This Row],[B.I. IMPORT ADJUDICAT]]+Tabla3[[#This Row],[IMPORT IVA]]</f>
        <v>2725.9485</v>
      </c>
      <c r="J42" s="5" t="s">
        <v>1346</v>
      </c>
      <c r="K42" t="s">
        <v>1345</v>
      </c>
    </row>
    <row r="43" spans="1:11" x14ac:dyDescent="0.25">
      <c r="A43" t="s">
        <v>16</v>
      </c>
      <c r="B43" t="s">
        <v>733</v>
      </c>
      <c r="C43" t="s">
        <v>11</v>
      </c>
      <c r="D43" t="s">
        <v>793</v>
      </c>
      <c r="E43" t="s">
        <v>845</v>
      </c>
      <c r="F43" s="2">
        <v>106.05</v>
      </c>
      <c r="G43" s="1">
        <v>0.21</v>
      </c>
      <c r="H43" s="3">
        <f>Tabla3[[#This Row],[B.I. IMPORT ADJUDICAT]]*Tabla3[[#This Row],[% IVA]]</f>
        <v>22.270499999999998</v>
      </c>
      <c r="I43" s="3">
        <f>Tabla3[[#This Row],[B.I. IMPORT ADJUDICAT]]+Tabla3[[#This Row],[IMPORT IVA]]</f>
        <v>128.32049999999998</v>
      </c>
      <c r="J43" s="5" t="s">
        <v>293</v>
      </c>
      <c r="K43" t="s">
        <v>856</v>
      </c>
    </row>
    <row r="44" spans="1:11" x14ac:dyDescent="0.25">
      <c r="A44" t="s">
        <v>16</v>
      </c>
      <c r="B44" t="s">
        <v>1205</v>
      </c>
      <c r="C44" t="s">
        <v>11</v>
      </c>
      <c r="D44" t="s">
        <v>1266</v>
      </c>
      <c r="E44" t="s">
        <v>845</v>
      </c>
      <c r="F44" s="16">
        <v>71.239999999999995</v>
      </c>
      <c r="G44" s="1">
        <v>0.21</v>
      </c>
      <c r="H44" s="3">
        <f>Tabla3[[#This Row],[B.I. IMPORT ADJUDICAT]]*Tabla3[[#This Row],[% IVA]]</f>
        <v>14.960399999999998</v>
      </c>
      <c r="I44" s="3">
        <f>Tabla3[[#This Row],[B.I. IMPORT ADJUDICAT]]+Tabla3[[#This Row],[IMPORT IVA]]</f>
        <v>86.200399999999988</v>
      </c>
      <c r="J44" s="12" t="s">
        <v>1346</v>
      </c>
      <c r="K44" t="s">
        <v>1345</v>
      </c>
    </row>
    <row r="45" spans="1:11" x14ac:dyDescent="0.25">
      <c r="A45" t="s">
        <v>16</v>
      </c>
      <c r="B45" s="4" t="s">
        <v>434</v>
      </c>
      <c r="C45" t="s">
        <v>11</v>
      </c>
      <c r="D45" t="s">
        <v>499</v>
      </c>
      <c r="E45" t="s">
        <v>563</v>
      </c>
      <c r="F45" s="2">
        <v>67.900000000000006</v>
      </c>
      <c r="G45" s="1">
        <v>0.21</v>
      </c>
      <c r="H45" s="3">
        <f>Tabla3[[#This Row],[B.I. IMPORT ADJUDICAT]]*Tabla3[[#This Row],[% IVA]]</f>
        <v>14.259</v>
      </c>
      <c r="I45" s="3">
        <f>Tabla3[[#This Row],[B.I. IMPORT ADJUDICAT]]+Tabla3[[#This Row],[IMPORT IVA]]</f>
        <v>82.159000000000006</v>
      </c>
      <c r="J45" s="5" t="s">
        <v>293</v>
      </c>
      <c r="K45" t="s">
        <v>623</v>
      </c>
    </row>
    <row r="46" spans="1:11" x14ac:dyDescent="0.25">
      <c r="A46" t="s">
        <v>16</v>
      </c>
      <c r="B46" s="4" t="s">
        <v>442</v>
      </c>
      <c r="C46" t="s">
        <v>11</v>
      </c>
      <c r="D46" t="s">
        <v>507</v>
      </c>
      <c r="E46" t="s">
        <v>563</v>
      </c>
      <c r="F46" s="2">
        <v>332</v>
      </c>
      <c r="G46" s="1">
        <v>0.21</v>
      </c>
      <c r="H46" s="3">
        <f>Tabla3[[#This Row],[B.I. IMPORT ADJUDICAT]]*Tabla3[[#This Row],[% IVA]]</f>
        <v>69.72</v>
      </c>
      <c r="I46" s="3">
        <f>Tabla3[[#This Row],[B.I. IMPORT ADJUDICAT]]+Tabla3[[#This Row],[IMPORT IVA]]</f>
        <v>401.72</v>
      </c>
      <c r="J46" s="5" t="s">
        <v>374</v>
      </c>
      <c r="K46" t="s">
        <v>623</v>
      </c>
    </row>
    <row r="47" spans="1:11" x14ac:dyDescent="0.25">
      <c r="A47" t="s">
        <v>16</v>
      </c>
      <c r="B47" t="s">
        <v>1066</v>
      </c>
      <c r="C47" t="s">
        <v>9</v>
      </c>
      <c r="D47" t="s">
        <v>1100</v>
      </c>
      <c r="E47" t="s">
        <v>563</v>
      </c>
      <c r="F47" s="2">
        <v>190</v>
      </c>
      <c r="G47" s="1">
        <v>0.21</v>
      </c>
      <c r="H47" s="3">
        <f>Tabla3[[#This Row],[B.I. IMPORT ADJUDICAT]]*Tabla3[[#This Row],[% IVA]]</f>
        <v>39.9</v>
      </c>
      <c r="I47" s="3">
        <f>Tabla3[[#This Row],[B.I. IMPORT ADJUDICAT]]+Tabla3[[#This Row],[IMPORT IVA]]</f>
        <v>229.9</v>
      </c>
      <c r="J47" s="5" t="s">
        <v>293</v>
      </c>
      <c r="K47" t="s">
        <v>1120</v>
      </c>
    </row>
    <row r="48" spans="1:11" x14ac:dyDescent="0.25">
      <c r="A48" t="s">
        <v>16</v>
      </c>
      <c r="B48" s="8" t="s">
        <v>167</v>
      </c>
      <c r="C48" t="s">
        <v>11</v>
      </c>
      <c r="D48" t="s">
        <v>245</v>
      </c>
      <c r="E48" s="4" t="s">
        <v>286</v>
      </c>
      <c r="F48" s="6">
        <v>1440.22</v>
      </c>
      <c r="G48" s="1">
        <v>0.21</v>
      </c>
      <c r="H48" s="3">
        <f>Tabla3[[#This Row],[B.I. IMPORT ADJUDICAT]]*Tabla3[[#This Row],[% IVA]]</f>
        <v>302.44619999999998</v>
      </c>
      <c r="I48" s="3">
        <f>Tabla3[[#This Row],[B.I. IMPORT ADJUDICAT]]+Tabla3[[#This Row],[IMPORT IVA]]</f>
        <v>1742.6662000000001</v>
      </c>
      <c r="J48" s="7"/>
      <c r="K48" t="s">
        <v>290</v>
      </c>
    </row>
    <row r="49" spans="1:11" x14ac:dyDescent="0.25">
      <c r="A49" t="s">
        <v>16</v>
      </c>
      <c r="B49" s="4" t="s">
        <v>74</v>
      </c>
      <c r="C49" t="s">
        <v>9</v>
      </c>
      <c r="D49" t="s">
        <v>80</v>
      </c>
      <c r="E49" t="s">
        <v>85</v>
      </c>
      <c r="F49" s="2">
        <v>12396.69</v>
      </c>
      <c r="G49" s="1">
        <v>0.21</v>
      </c>
      <c r="H49" s="3">
        <f>Tabla3[[#This Row],[B.I. IMPORT ADJUDICAT]]*Tabla3[[#This Row],[% IVA]]</f>
        <v>2603.3049000000001</v>
      </c>
      <c r="I49" s="3">
        <f>Tabla3[[#This Row],[B.I. IMPORT ADJUDICAT]]+Tabla3[[#This Row],[IMPORT IVA]]</f>
        <v>14999.994900000002</v>
      </c>
      <c r="J49" s="14" t="s">
        <v>89</v>
      </c>
      <c r="K49" t="s">
        <v>91</v>
      </c>
    </row>
    <row r="50" spans="1:11" x14ac:dyDescent="0.25">
      <c r="A50" t="s">
        <v>16</v>
      </c>
      <c r="B50" s="8" t="s">
        <v>126</v>
      </c>
      <c r="C50" t="s">
        <v>11</v>
      </c>
      <c r="D50" t="s">
        <v>219</v>
      </c>
      <c r="E50" s="4" t="s">
        <v>269</v>
      </c>
      <c r="F50" s="6">
        <v>2973.89</v>
      </c>
      <c r="G50" s="1">
        <v>0.21</v>
      </c>
      <c r="H50" s="3">
        <f>Tabla3[[#This Row],[B.I. IMPORT ADJUDICAT]]*Tabla3[[#This Row],[% IVA]]</f>
        <v>624.51689999999996</v>
      </c>
      <c r="I50" s="3">
        <f>Tabla3[[#This Row],[B.I. IMPORT ADJUDICAT]]+Tabla3[[#This Row],[IMPORT IVA]]</f>
        <v>3598.4069</v>
      </c>
      <c r="J50" s="7" t="s">
        <v>295</v>
      </c>
      <c r="K50" t="s">
        <v>290</v>
      </c>
    </row>
    <row r="51" spans="1:11" x14ac:dyDescent="0.25">
      <c r="A51" t="s">
        <v>10</v>
      </c>
      <c r="B51" t="s">
        <v>1142</v>
      </c>
      <c r="C51" t="s">
        <v>9</v>
      </c>
      <c r="D51" t="s">
        <v>1151</v>
      </c>
      <c r="E51" t="s">
        <v>1159</v>
      </c>
      <c r="F51" s="2">
        <v>550</v>
      </c>
      <c r="G51" s="1">
        <v>0.21</v>
      </c>
      <c r="H51" s="3">
        <f>Tabla3[[#This Row],[B.I. IMPORT ADJUDICAT]]*Tabla3[[#This Row],[% IVA]]</f>
        <v>115.5</v>
      </c>
      <c r="I51" s="3">
        <f>Tabla3[[#This Row],[B.I. IMPORT ADJUDICAT]]+Tabla3[[#This Row],[IMPORT IVA]]</f>
        <v>665.5</v>
      </c>
      <c r="J51" s="19">
        <v>44674</v>
      </c>
      <c r="K51" t="s">
        <v>1160</v>
      </c>
    </row>
    <row r="52" spans="1:11" x14ac:dyDescent="0.25">
      <c r="A52" t="s">
        <v>10</v>
      </c>
      <c r="B52" t="s">
        <v>1146</v>
      </c>
      <c r="C52" t="s">
        <v>9</v>
      </c>
      <c r="D52" t="s">
        <v>1155</v>
      </c>
      <c r="E52" t="s">
        <v>1159</v>
      </c>
      <c r="F52" s="2">
        <v>550</v>
      </c>
      <c r="G52" s="1">
        <v>0.21</v>
      </c>
      <c r="H52" s="3">
        <f>Tabla3[[#This Row],[B.I. IMPORT ADJUDICAT]]*Tabla3[[#This Row],[% IVA]]</f>
        <v>115.5</v>
      </c>
      <c r="I52" s="3">
        <f>Tabla3[[#This Row],[B.I. IMPORT ADJUDICAT]]+Tabla3[[#This Row],[IMPORT IVA]]</f>
        <v>665.5</v>
      </c>
      <c r="J52" s="19">
        <v>44730</v>
      </c>
      <c r="K52" t="s">
        <v>1160</v>
      </c>
    </row>
    <row r="53" spans="1:11" x14ac:dyDescent="0.25">
      <c r="A53" t="s">
        <v>16</v>
      </c>
      <c r="B53" t="s">
        <v>1360</v>
      </c>
      <c r="C53" t="s">
        <v>9</v>
      </c>
      <c r="D53" t="s">
        <v>1361</v>
      </c>
      <c r="E53" t="s">
        <v>1159</v>
      </c>
      <c r="F53" s="2">
        <v>550</v>
      </c>
      <c r="G53" s="1">
        <v>0.21</v>
      </c>
      <c r="H53" s="3">
        <f>Tabla3[[#This Row],[B.I. IMPORT ADJUDICAT]]*Tabla3[[#This Row],[% IVA]]</f>
        <v>115.5</v>
      </c>
      <c r="I53" s="3">
        <f>Tabla3[[#This Row],[B.I. IMPORT ADJUDICAT]]+Tabla3[[#This Row],[IMPORT IVA]]</f>
        <v>665.5</v>
      </c>
      <c r="J53" s="19">
        <v>44893</v>
      </c>
      <c r="K53" t="s">
        <v>1160</v>
      </c>
    </row>
    <row r="54" spans="1:11" x14ac:dyDescent="0.25">
      <c r="A54" t="s">
        <v>16</v>
      </c>
      <c r="B54" s="4" t="s">
        <v>489</v>
      </c>
      <c r="C54" t="s">
        <v>11</v>
      </c>
      <c r="D54" t="s">
        <v>554</v>
      </c>
      <c r="E54" t="s">
        <v>612</v>
      </c>
      <c r="F54" s="2">
        <v>1009.14</v>
      </c>
      <c r="G54" s="1">
        <v>0.21</v>
      </c>
      <c r="H54" s="3">
        <f>Tabla3[[#This Row],[B.I. IMPORT ADJUDICAT]]*Tabla3[[#This Row],[% IVA]]</f>
        <v>211.9194</v>
      </c>
      <c r="I54" s="3">
        <f>Tabla3[[#This Row],[B.I. IMPORT ADJUDICAT]]+Tabla3[[#This Row],[IMPORT IVA]]</f>
        <v>1221.0594000000001</v>
      </c>
      <c r="J54" s="5" t="s">
        <v>293</v>
      </c>
      <c r="K54" t="s">
        <v>623</v>
      </c>
    </row>
    <row r="55" spans="1:11" x14ac:dyDescent="0.25">
      <c r="A55" t="s">
        <v>16</v>
      </c>
      <c r="B55" s="4" t="s">
        <v>489</v>
      </c>
      <c r="C55" t="s">
        <v>11</v>
      </c>
      <c r="D55" t="s">
        <v>554</v>
      </c>
      <c r="E55" t="s">
        <v>612</v>
      </c>
      <c r="F55" s="2">
        <v>1009.14</v>
      </c>
      <c r="G55" s="1">
        <v>0.21</v>
      </c>
      <c r="H55" s="3">
        <f>Tabla3[[#This Row],[B.I. IMPORT ADJUDICAT]]*Tabla3[[#This Row],[% IVA]]</f>
        <v>211.9194</v>
      </c>
      <c r="I55" s="3">
        <f>Tabla3[[#This Row],[B.I. IMPORT ADJUDICAT]]+Tabla3[[#This Row],[IMPORT IVA]]</f>
        <v>1221.0594000000001</v>
      </c>
      <c r="J55" s="5" t="s">
        <v>293</v>
      </c>
      <c r="K55" t="s">
        <v>623</v>
      </c>
    </row>
    <row r="56" spans="1:11" x14ac:dyDescent="0.25">
      <c r="A56" t="s">
        <v>16</v>
      </c>
      <c r="B56" t="s">
        <v>1209</v>
      </c>
      <c r="C56" t="s">
        <v>11</v>
      </c>
      <c r="D56" t="s">
        <v>1270</v>
      </c>
      <c r="E56" t="s">
        <v>1323</v>
      </c>
      <c r="F56" s="6">
        <v>431.1</v>
      </c>
      <c r="G56" s="1">
        <v>0.21</v>
      </c>
      <c r="H56" s="3">
        <f>Tabla3[[#This Row],[B.I. IMPORT ADJUDICAT]]*Tabla3[[#This Row],[% IVA]]</f>
        <v>90.531000000000006</v>
      </c>
      <c r="I56" s="3">
        <f>Tabla3[[#This Row],[B.I. IMPORT ADJUDICAT]]+Tabla3[[#This Row],[IMPORT IVA]]</f>
        <v>521.63100000000009</v>
      </c>
      <c r="J56" s="12" t="s">
        <v>1346</v>
      </c>
      <c r="K56" t="s">
        <v>1345</v>
      </c>
    </row>
    <row r="57" spans="1:11" x14ac:dyDescent="0.25">
      <c r="A57" t="s">
        <v>16</v>
      </c>
      <c r="B57" t="s">
        <v>1210</v>
      </c>
      <c r="C57" t="s">
        <v>11</v>
      </c>
      <c r="D57" t="s">
        <v>1271</v>
      </c>
      <c r="E57" t="s">
        <v>1323</v>
      </c>
      <c r="F57" s="6">
        <v>239.84</v>
      </c>
      <c r="G57" s="1">
        <v>0.21</v>
      </c>
      <c r="H57" s="3">
        <f>Tabla3[[#This Row],[B.I. IMPORT ADJUDICAT]]*Tabla3[[#This Row],[% IVA]]</f>
        <v>50.366399999999999</v>
      </c>
      <c r="I57" s="3">
        <f>Tabla3[[#This Row],[B.I. IMPORT ADJUDICAT]]+Tabla3[[#This Row],[IMPORT IVA]]</f>
        <v>290.20640000000003</v>
      </c>
      <c r="J57" s="12" t="s">
        <v>21</v>
      </c>
      <c r="K57" t="s">
        <v>1345</v>
      </c>
    </row>
    <row r="58" spans="1:11" x14ac:dyDescent="0.25">
      <c r="A58" t="s">
        <v>16</v>
      </c>
      <c r="B58" s="8" t="s">
        <v>124</v>
      </c>
      <c r="C58" t="s">
        <v>11</v>
      </c>
      <c r="D58" t="s">
        <v>217</v>
      </c>
      <c r="E58" s="4" t="s">
        <v>268</v>
      </c>
      <c r="F58" s="6">
        <v>4992</v>
      </c>
      <c r="G58" s="1">
        <v>0.21</v>
      </c>
      <c r="H58" s="3">
        <f>Tabla3[[#This Row],[B.I. IMPORT ADJUDICAT]]*Tabla3[[#This Row],[% IVA]]</f>
        <v>1048.32</v>
      </c>
      <c r="I58" s="3">
        <f>Tabla3[[#This Row],[B.I. IMPORT ADJUDICAT]]+Tabla3[[#This Row],[IMPORT IVA]]</f>
        <v>6040.32</v>
      </c>
      <c r="J58" s="7"/>
      <c r="K58" t="s">
        <v>290</v>
      </c>
    </row>
    <row r="59" spans="1:11" x14ac:dyDescent="0.25">
      <c r="A59" t="s">
        <v>16</v>
      </c>
      <c r="B59" t="s">
        <v>1081</v>
      </c>
      <c r="C59" t="s">
        <v>9</v>
      </c>
      <c r="D59" t="s">
        <v>1111</v>
      </c>
      <c r="E59" t="s">
        <v>1135</v>
      </c>
      <c r="F59" s="2">
        <v>345</v>
      </c>
      <c r="G59" s="1">
        <v>0</v>
      </c>
      <c r="H59" s="3">
        <f>Tabla3[[#This Row],[B.I. IMPORT ADJUDICAT]]*Tabla3[[#This Row],[% IVA]]</f>
        <v>0</v>
      </c>
      <c r="I59" s="3">
        <f>Tabla3[[#This Row],[B.I. IMPORT ADJUDICAT]]+Tabla3[[#This Row],[IMPORT IVA]]</f>
        <v>345</v>
      </c>
      <c r="J59" s="5" t="s">
        <v>293</v>
      </c>
      <c r="K59" t="s">
        <v>1120</v>
      </c>
    </row>
    <row r="60" spans="1:11" x14ac:dyDescent="0.25">
      <c r="A60" t="s">
        <v>16</v>
      </c>
      <c r="B60" t="s">
        <v>1061</v>
      </c>
      <c r="C60" t="s">
        <v>9</v>
      </c>
      <c r="D60" t="s">
        <v>1096</v>
      </c>
      <c r="E60" t="s">
        <v>1125</v>
      </c>
      <c r="F60" s="2">
        <v>2000</v>
      </c>
      <c r="G60" s="1">
        <v>0.21</v>
      </c>
      <c r="H60" s="3">
        <f>Tabla3[[#This Row],[B.I. IMPORT ADJUDICAT]]*Tabla3[[#This Row],[% IVA]]</f>
        <v>420</v>
      </c>
      <c r="I60" s="3">
        <f>Tabla3[[#This Row],[B.I. IMPORT ADJUDICAT]]+Tabla3[[#This Row],[IMPORT IVA]]</f>
        <v>2420</v>
      </c>
      <c r="J60" s="5" t="s">
        <v>293</v>
      </c>
      <c r="K60" t="s">
        <v>1120</v>
      </c>
    </row>
    <row r="61" spans="1:11" x14ac:dyDescent="0.25">
      <c r="A61" t="s">
        <v>16</v>
      </c>
      <c r="B61" t="s">
        <v>718</v>
      </c>
      <c r="C61" t="s">
        <v>9</v>
      </c>
      <c r="D61" t="s">
        <v>778</v>
      </c>
      <c r="E61" t="s">
        <v>832</v>
      </c>
      <c r="F61" s="2">
        <v>100</v>
      </c>
      <c r="G61" s="1">
        <v>0</v>
      </c>
      <c r="H61" s="3">
        <f>Tabla3[[#This Row],[B.I. IMPORT ADJUDICAT]]*Tabla3[[#This Row],[% IVA]]</f>
        <v>0</v>
      </c>
      <c r="I61" s="3">
        <f>Tabla3[[#This Row],[B.I. IMPORT ADJUDICAT]]+Tabla3[[#This Row],[IMPORT IVA]]</f>
        <v>100</v>
      </c>
      <c r="J61" s="5" t="s">
        <v>293</v>
      </c>
      <c r="K61" t="s">
        <v>856</v>
      </c>
    </row>
    <row r="62" spans="1:11" x14ac:dyDescent="0.25">
      <c r="A62" t="s">
        <v>16</v>
      </c>
      <c r="B62" s="4" t="s">
        <v>431</v>
      </c>
      <c r="C62" t="s">
        <v>11</v>
      </c>
      <c r="D62" t="s">
        <v>496</v>
      </c>
      <c r="E62" t="s">
        <v>560</v>
      </c>
      <c r="F62" s="2">
        <v>400</v>
      </c>
      <c r="G62" s="1">
        <v>0.21</v>
      </c>
      <c r="H62" s="3">
        <f>Tabla3[[#This Row],[B.I. IMPORT ADJUDICAT]]*Tabla3[[#This Row],[% IVA]]</f>
        <v>84</v>
      </c>
      <c r="I62" s="3">
        <f>Tabla3[[#This Row],[B.I. IMPORT ADJUDICAT]]+Tabla3[[#This Row],[IMPORT IVA]]</f>
        <v>484</v>
      </c>
      <c r="K62" t="s">
        <v>623</v>
      </c>
    </row>
    <row r="63" spans="1:11" x14ac:dyDescent="0.25">
      <c r="A63" t="s">
        <v>16</v>
      </c>
      <c r="B63" t="s">
        <v>993</v>
      </c>
      <c r="C63" t="s">
        <v>9</v>
      </c>
      <c r="D63" t="s">
        <v>996</v>
      </c>
      <c r="E63" t="s">
        <v>998</v>
      </c>
      <c r="F63" s="2">
        <v>219</v>
      </c>
      <c r="G63" s="1">
        <v>0.1</v>
      </c>
      <c r="H63" s="3">
        <f>Tabla3[[#This Row],[B.I. IMPORT ADJUDICAT]]*Tabla3[[#This Row],[% IVA]]</f>
        <v>21.900000000000002</v>
      </c>
      <c r="I63" s="3">
        <f>Tabla3[[#This Row],[B.I. IMPORT ADJUDICAT]]+Tabla3[[#This Row],[IMPORT IVA]]</f>
        <v>240.9</v>
      </c>
      <c r="K63" t="s">
        <v>1001</v>
      </c>
    </row>
    <row r="64" spans="1:11" x14ac:dyDescent="0.25">
      <c r="A64" t="s">
        <v>16</v>
      </c>
      <c r="B64" s="8" t="s">
        <v>131</v>
      </c>
      <c r="C64" t="s">
        <v>9</v>
      </c>
      <c r="D64" t="s">
        <v>224</v>
      </c>
      <c r="E64" s="4" t="s">
        <v>273</v>
      </c>
      <c r="F64" s="6">
        <v>384.2</v>
      </c>
      <c r="G64" s="1">
        <v>0.21</v>
      </c>
      <c r="H64" s="3">
        <f>Tabla3[[#This Row],[B.I. IMPORT ADJUDICAT]]*Tabla3[[#This Row],[% IVA]]</f>
        <v>80.681999999999988</v>
      </c>
      <c r="I64" s="3">
        <f>Tabla3[[#This Row],[B.I. IMPORT ADJUDICAT]]+Tabla3[[#This Row],[IMPORT IVA]]</f>
        <v>464.88199999999995</v>
      </c>
      <c r="J64" s="7"/>
      <c r="K64" t="s">
        <v>290</v>
      </c>
    </row>
    <row r="65" spans="1:11" x14ac:dyDescent="0.25">
      <c r="A65" t="s">
        <v>16</v>
      </c>
      <c r="B65" s="8" t="s">
        <v>164</v>
      </c>
      <c r="C65" t="s">
        <v>9</v>
      </c>
      <c r="D65" t="s">
        <v>242</v>
      </c>
      <c r="E65" s="4" t="s">
        <v>273</v>
      </c>
      <c r="F65" s="6">
        <v>52.72</v>
      </c>
      <c r="G65" s="1">
        <v>0.21</v>
      </c>
      <c r="H65" s="3">
        <f>Tabla3[[#This Row],[B.I. IMPORT ADJUDICAT]]*Tabla3[[#This Row],[% IVA]]</f>
        <v>11.071199999999999</v>
      </c>
      <c r="I65" s="3">
        <f>Tabla3[[#This Row],[B.I. IMPORT ADJUDICAT]]+Tabla3[[#This Row],[IMPORT IVA]]</f>
        <v>63.791199999999996</v>
      </c>
      <c r="J65" s="7" t="s">
        <v>292</v>
      </c>
      <c r="K65" t="s">
        <v>290</v>
      </c>
    </row>
    <row r="66" spans="1:11" x14ac:dyDescent="0.25">
      <c r="A66" t="s">
        <v>16</v>
      </c>
      <c r="B66" s="4" t="s">
        <v>448</v>
      </c>
      <c r="C66" t="s">
        <v>9</v>
      </c>
      <c r="D66" t="s">
        <v>513</v>
      </c>
      <c r="E66" t="s">
        <v>575</v>
      </c>
      <c r="F66" s="2">
        <v>991.74</v>
      </c>
      <c r="G66" s="1">
        <v>0.21</v>
      </c>
      <c r="H66" s="3">
        <f>Tabla3[[#This Row],[B.I. IMPORT ADJUDICAT]]*Tabla3[[#This Row],[% IVA]]</f>
        <v>208.2654</v>
      </c>
      <c r="I66" s="3">
        <f>Tabla3[[#This Row],[B.I. IMPORT ADJUDICAT]]+Tabla3[[#This Row],[IMPORT IVA]]</f>
        <v>1200.0054</v>
      </c>
      <c r="J66" s="5" t="s">
        <v>293</v>
      </c>
      <c r="K66" t="s">
        <v>623</v>
      </c>
    </row>
    <row r="67" spans="1:11" x14ac:dyDescent="0.25">
      <c r="A67" t="s">
        <v>16</v>
      </c>
      <c r="B67" s="4" t="s">
        <v>453</v>
      </c>
      <c r="C67" t="s">
        <v>9</v>
      </c>
      <c r="D67" t="s">
        <v>518</v>
      </c>
      <c r="E67" t="s">
        <v>580</v>
      </c>
      <c r="F67" s="2">
        <v>8600</v>
      </c>
      <c r="G67" s="1">
        <v>0</v>
      </c>
      <c r="H67" s="3">
        <f>Tabla3[[#This Row],[B.I. IMPORT ADJUDICAT]]*Tabla3[[#This Row],[% IVA]]</f>
        <v>0</v>
      </c>
      <c r="I67" s="3">
        <f>Tabla3[[#This Row],[B.I. IMPORT ADJUDICAT]]+Tabla3[[#This Row],[IMPORT IVA]]</f>
        <v>8600</v>
      </c>
      <c r="J67" s="5" t="s">
        <v>616</v>
      </c>
      <c r="K67" t="s">
        <v>623</v>
      </c>
    </row>
    <row r="68" spans="1:11" x14ac:dyDescent="0.25">
      <c r="A68" t="s">
        <v>16</v>
      </c>
      <c r="B68" t="s">
        <v>1190</v>
      </c>
      <c r="C68" t="s">
        <v>9</v>
      </c>
      <c r="D68" t="s">
        <v>1251</v>
      </c>
      <c r="E68" t="s">
        <v>1311</v>
      </c>
      <c r="F68" s="6">
        <v>4225</v>
      </c>
      <c r="G68" s="1">
        <v>0.21</v>
      </c>
      <c r="H68" s="3">
        <f>Tabla3[[#This Row],[B.I. IMPORT ADJUDICAT]]*Tabla3[[#This Row],[% IVA]]</f>
        <v>887.25</v>
      </c>
      <c r="I68" s="3">
        <f>Tabla3[[#This Row],[B.I. IMPORT ADJUDICAT]]+Tabla3[[#This Row],[IMPORT IVA]]</f>
        <v>5112.25</v>
      </c>
      <c r="J68" s="12" t="s">
        <v>613</v>
      </c>
      <c r="K68" t="s">
        <v>1345</v>
      </c>
    </row>
    <row r="69" spans="1:11" x14ac:dyDescent="0.25">
      <c r="A69" t="s">
        <v>16</v>
      </c>
      <c r="B69" t="s">
        <v>1069</v>
      </c>
      <c r="C69" t="s">
        <v>9</v>
      </c>
      <c r="D69" t="s">
        <v>1104</v>
      </c>
      <c r="E69" t="s">
        <v>1127</v>
      </c>
      <c r="F69" s="2">
        <v>300</v>
      </c>
      <c r="G69" s="1">
        <v>0.21</v>
      </c>
      <c r="H69" s="3">
        <f>Tabla3[[#This Row],[B.I. IMPORT ADJUDICAT]]*Tabla3[[#This Row],[% IVA]]</f>
        <v>63</v>
      </c>
      <c r="I69" s="3">
        <f>Tabla3[[#This Row],[B.I. IMPORT ADJUDICAT]]+Tabla3[[#This Row],[IMPORT IVA]]</f>
        <v>363</v>
      </c>
      <c r="J69" s="5" t="s">
        <v>293</v>
      </c>
      <c r="K69" t="s">
        <v>1120</v>
      </c>
    </row>
    <row r="70" spans="1:11" x14ac:dyDescent="0.25">
      <c r="A70" t="s">
        <v>16</v>
      </c>
      <c r="B70" t="s">
        <v>640</v>
      </c>
      <c r="C70" t="s">
        <v>9</v>
      </c>
      <c r="D70" t="s">
        <v>656</v>
      </c>
      <c r="E70" t="s">
        <v>671</v>
      </c>
      <c r="F70" s="6">
        <v>1800</v>
      </c>
      <c r="G70" s="1">
        <v>0.21</v>
      </c>
      <c r="H70" s="3">
        <f>Tabla3[[#This Row],[B.I. IMPORT ADJUDICAT]]*Tabla3[[#This Row],[% IVA]]</f>
        <v>378</v>
      </c>
      <c r="I70" s="3">
        <f>Tabla3[[#This Row],[B.I. IMPORT ADJUDICAT]]+Tabla3[[#This Row],[IMPORT IVA]]</f>
        <v>2178</v>
      </c>
      <c r="J70" s="12" t="s">
        <v>378</v>
      </c>
      <c r="K70" t="s">
        <v>680</v>
      </c>
    </row>
    <row r="71" spans="1:11" x14ac:dyDescent="0.25">
      <c r="A71" t="s">
        <v>16</v>
      </c>
      <c r="B71" t="s">
        <v>739</v>
      </c>
      <c r="C71" t="s">
        <v>9</v>
      </c>
      <c r="D71" t="s">
        <v>799</v>
      </c>
      <c r="E71" t="s">
        <v>849</v>
      </c>
      <c r="F71" s="2">
        <v>5050</v>
      </c>
      <c r="G71" s="1">
        <v>0.21</v>
      </c>
      <c r="H71" s="3">
        <f>Tabla3[[#This Row],[B.I. IMPORT ADJUDICAT]]*Tabla3[[#This Row],[% IVA]]</f>
        <v>1060.5</v>
      </c>
      <c r="I71" s="3">
        <f>Tabla3[[#This Row],[B.I. IMPORT ADJUDICAT]]+Tabla3[[#This Row],[IMPORT IVA]]</f>
        <v>6110.5</v>
      </c>
      <c r="J71" s="5" t="s">
        <v>293</v>
      </c>
      <c r="K71" t="s">
        <v>856</v>
      </c>
    </row>
    <row r="72" spans="1:11" x14ac:dyDescent="0.25">
      <c r="A72" t="s">
        <v>16</v>
      </c>
      <c r="B72" s="8" t="s">
        <v>188</v>
      </c>
      <c r="C72" t="s">
        <v>11</v>
      </c>
      <c r="D72" t="s">
        <v>249</v>
      </c>
      <c r="E72" s="4" t="s">
        <v>289</v>
      </c>
      <c r="F72" s="6">
        <v>5500</v>
      </c>
      <c r="G72" s="1">
        <v>0.21</v>
      </c>
      <c r="H72" s="3">
        <f>Tabla3[[#This Row],[B.I. IMPORT ADJUDICAT]]*Tabla3[[#This Row],[% IVA]]</f>
        <v>1155</v>
      </c>
      <c r="I72" s="3">
        <f>Tabla3[[#This Row],[B.I. IMPORT ADJUDICAT]]+Tabla3[[#This Row],[IMPORT IVA]]</f>
        <v>6655</v>
      </c>
      <c r="J72" s="7"/>
      <c r="K72" t="s">
        <v>290</v>
      </c>
    </row>
    <row r="73" spans="1:11" x14ac:dyDescent="0.25">
      <c r="A73" t="s">
        <v>16</v>
      </c>
      <c r="B73" s="4" t="s">
        <v>446</v>
      </c>
      <c r="C73" t="s">
        <v>9</v>
      </c>
      <c r="D73" t="s">
        <v>511</v>
      </c>
      <c r="E73" t="s">
        <v>573</v>
      </c>
      <c r="F73" s="2">
        <v>6875</v>
      </c>
      <c r="G73" s="1">
        <v>0.04</v>
      </c>
      <c r="H73" s="3">
        <f>Tabla3[[#This Row],[B.I. IMPORT ADJUDICAT]]*Tabla3[[#This Row],[% IVA]]</f>
        <v>275</v>
      </c>
      <c r="I73" s="3">
        <f>Tabla3[[#This Row],[B.I. IMPORT ADJUDICAT]]+Tabla3[[#This Row],[IMPORT IVA]]</f>
        <v>7150</v>
      </c>
      <c r="J73" s="5" t="s">
        <v>613</v>
      </c>
      <c r="K73" t="s">
        <v>623</v>
      </c>
    </row>
    <row r="74" spans="1:11" x14ac:dyDescent="0.25">
      <c r="A74" t="s">
        <v>16</v>
      </c>
      <c r="B74" s="4" t="s">
        <v>387</v>
      </c>
      <c r="C74" t="s">
        <v>9</v>
      </c>
      <c r="D74" t="s">
        <v>399</v>
      </c>
      <c r="E74" t="s">
        <v>411</v>
      </c>
      <c r="F74" s="15">
        <v>1070</v>
      </c>
      <c r="G74" s="1">
        <v>0.21</v>
      </c>
      <c r="H74" s="3">
        <f>Tabla3[[#This Row],[B.I. IMPORT ADJUDICAT]]*Tabla3[[#This Row],[% IVA]]</f>
        <v>224.7</v>
      </c>
      <c r="I74" s="3">
        <f>Tabla3[[#This Row],[B.I. IMPORT ADJUDICAT]]+Tabla3[[#This Row],[IMPORT IVA]]</f>
        <v>1294.7</v>
      </c>
      <c r="J74" s="14" t="s">
        <v>420</v>
      </c>
      <c r="K74" t="s">
        <v>425</v>
      </c>
    </row>
    <row r="75" spans="1:11" x14ac:dyDescent="0.25">
      <c r="A75" t="s">
        <v>16</v>
      </c>
      <c r="B75" s="4" t="s">
        <v>430</v>
      </c>
      <c r="C75" t="s">
        <v>9</v>
      </c>
      <c r="D75" t="s">
        <v>495</v>
      </c>
      <c r="E75" t="s">
        <v>559</v>
      </c>
      <c r="F75" s="2">
        <v>14820</v>
      </c>
      <c r="G75" s="1">
        <v>0.21</v>
      </c>
      <c r="H75" s="3">
        <f>Tabla3[[#This Row],[B.I. IMPORT ADJUDICAT]]*Tabla3[[#This Row],[% IVA]]</f>
        <v>3112.2</v>
      </c>
      <c r="I75" s="3">
        <f>Tabla3[[#This Row],[B.I. IMPORT ADJUDICAT]]+Tabla3[[#This Row],[IMPORT IVA]]</f>
        <v>17932.2</v>
      </c>
      <c r="J75" s="5" t="s">
        <v>617</v>
      </c>
      <c r="K75" t="s">
        <v>623</v>
      </c>
    </row>
    <row r="76" spans="1:11" x14ac:dyDescent="0.25">
      <c r="A76" t="s">
        <v>16</v>
      </c>
      <c r="B76" t="s">
        <v>995</v>
      </c>
      <c r="C76" t="s">
        <v>11</v>
      </c>
      <c r="D76" t="s">
        <v>997</v>
      </c>
      <c r="E76" t="s">
        <v>1000</v>
      </c>
      <c r="F76" s="2">
        <v>589.61</v>
      </c>
      <c r="G76" s="1">
        <v>0.21</v>
      </c>
      <c r="H76" s="3">
        <f>Tabla3[[#This Row],[B.I. IMPORT ADJUDICAT]]*Tabla3[[#This Row],[% IVA]]</f>
        <v>123.8181</v>
      </c>
      <c r="I76" s="3">
        <f>Tabla3[[#This Row],[B.I. IMPORT ADJUDICAT]]+Tabla3[[#This Row],[IMPORT IVA]]</f>
        <v>713.42809999999997</v>
      </c>
      <c r="K76" t="s">
        <v>1001</v>
      </c>
    </row>
    <row r="77" spans="1:11" x14ac:dyDescent="0.25">
      <c r="A77" t="s">
        <v>16</v>
      </c>
      <c r="B77" t="s">
        <v>1213</v>
      </c>
      <c r="C77" t="s">
        <v>11</v>
      </c>
      <c r="D77" t="s">
        <v>1274</v>
      </c>
      <c r="E77" t="s">
        <v>1326</v>
      </c>
      <c r="F77" s="6">
        <v>550.16</v>
      </c>
      <c r="G77" s="1">
        <v>0.21</v>
      </c>
      <c r="H77" s="3">
        <f>Tabla3[[#This Row],[B.I. IMPORT ADJUDICAT]]*Tabla3[[#This Row],[% IVA]]</f>
        <v>115.53359999999999</v>
      </c>
      <c r="I77" s="3">
        <f>Tabla3[[#This Row],[B.I. IMPORT ADJUDICAT]]+Tabla3[[#This Row],[IMPORT IVA]]</f>
        <v>665.69359999999995</v>
      </c>
      <c r="J77" s="12" t="s">
        <v>1346</v>
      </c>
      <c r="K77" t="s">
        <v>1345</v>
      </c>
    </row>
    <row r="78" spans="1:11" x14ac:dyDescent="0.25">
      <c r="A78" t="s">
        <v>16</v>
      </c>
      <c r="B78" t="s">
        <v>1234</v>
      </c>
      <c r="C78" t="s">
        <v>11</v>
      </c>
      <c r="D78" t="s">
        <v>1295</v>
      </c>
      <c r="E78" t="s">
        <v>1326</v>
      </c>
      <c r="F78" s="16">
        <v>642.41</v>
      </c>
      <c r="G78" s="1">
        <v>0.21</v>
      </c>
      <c r="H78" s="3">
        <f>Tabla3[[#This Row],[B.I. IMPORT ADJUDICAT]]*Tabla3[[#This Row],[% IVA]]</f>
        <v>134.90609999999998</v>
      </c>
      <c r="I78" s="3">
        <f>Tabla3[[#This Row],[B.I. IMPORT ADJUDICAT]]+Tabla3[[#This Row],[IMPORT IVA]]</f>
        <v>777.31610000000001</v>
      </c>
      <c r="J78" s="5" t="s">
        <v>1346</v>
      </c>
      <c r="K78" t="s">
        <v>1345</v>
      </c>
    </row>
    <row r="79" spans="1:11" x14ac:dyDescent="0.25">
      <c r="A79" t="s">
        <v>16</v>
      </c>
      <c r="B79" t="s">
        <v>702</v>
      </c>
      <c r="C79" t="s">
        <v>11</v>
      </c>
      <c r="D79" t="s">
        <v>762</v>
      </c>
      <c r="E79" t="s">
        <v>1362</v>
      </c>
      <c r="F79" s="2">
        <v>214.98</v>
      </c>
      <c r="G79" s="1">
        <v>0.21</v>
      </c>
      <c r="H79" s="3">
        <f>Tabla3[[#This Row],[B.I. IMPORT ADJUDICAT]]*Tabla3[[#This Row],[% IVA]]</f>
        <v>45.145799999999994</v>
      </c>
      <c r="I79" s="3">
        <f>Tabla3[[#This Row],[B.I. IMPORT ADJUDICAT]]+Tabla3[[#This Row],[IMPORT IVA]]</f>
        <v>260.12579999999997</v>
      </c>
      <c r="J79" s="5" t="s">
        <v>293</v>
      </c>
      <c r="K79" t="s">
        <v>856</v>
      </c>
    </row>
    <row r="80" spans="1:11" x14ac:dyDescent="0.25">
      <c r="A80" t="s">
        <v>16</v>
      </c>
      <c r="B80" t="s">
        <v>1086</v>
      </c>
      <c r="C80" t="s">
        <v>9</v>
      </c>
      <c r="D80" t="s">
        <v>1118</v>
      </c>
      <c r="E80" t="s">
        <v>1138</v>
      </c>
      <c r="F80" s="2">
        <v>399.44</v>
      </c>
      <c r="G80" s="1">
        <v>0.21</v>
      </c>
      <c r="H80" s="3">
        <f>Tabla3[[#This Row],[B.I. IMPORT ADJUDICAT]]*Tabla3[[#This Row],[% IVA]]</f>
        <v>83.88239999999999</v>
      </c>
      <c r="I80" s="3">
        <f>Tabla3[[#This Row],[B.I. IMPORT ADJUDICAT]]+Tabla3[[#This Row],[IMPORT IVA]]</f>
        <v>483.32240000000002</v>
      </c>
      <c r="J80" s="5" t="s">
        <v>293</v>
      </c>
      <c r="K80" t="s">
        <v>1120</v>
      </c>
    </row>
    <row r="81" spans="1:11" x14ac:dyDescent="0.25">
      <c r="A81" t="s">
        <v>16</v>
      </c>
      <c r="B81" t="s">
        <v>1191</v>
      </c>
      <c r="C81" t="s">
        <v>9</v>
      </c>
      <c r="D81" t="s">
        <v>1252</v>
      </c>
      <c r="E81" t="s">
        <v>1312</v>
      </c>
      <c r="F81" s="6">
        <v>188.76</v>
      </c>
      <c r="G81" s="1">
        <v>0</v>
      </c>
      <c r="H81" s="3">
        <f>Tabla3[[#This Row],[B.I. IMPORT ADJUDICAT]]*Tabla3[[#This Row],[% IVA]]</f>
        <v>0</v>
      </c>
      <c r="I81" s="3">
        <f>Tabla3[[#This Row],[B.I. IMPORT ADJUDICAT]]+Tabla3[[#This Row],[IMPORT IVA]]</f>
        <v>188.76</v>
      </c>
      <c r="J81" s="12" t="s">
        <v>613</v>
      </c>
      <c r="K81" t="s">
        <v>1345</v>
      </c>
    </row>
    <row r="82" spans="1:11" x14ac:dyDescent="0.25">
      <c r="A82" t="s">
        <v>16</v>
      </c>
      <c r="B82" t="s">
        <v>695</v>
      </c>
      <c r="C82" t="s">
        <v>11</v>
      </c>
      <c r="D82" t="s">
        <v>755</v>
      </c>
      <c r="E82" t="s">
        <v>812</v>
      </c>
      <c r="F82" s="2">
        <v>12814</v>
      </c>
      <c r="G82" s="1">
        <v>0.21</v>
      </c>
      <c r="H82" s="3">
        <f>Tabla3[[#This Row],[B.I. IMPORT ADJUDICAT]]*Tabla3[[#This Row],[% IVA]]</f>
        <v>2690.94</v>
      </c>
      <c r="I82" s="3">
        <f>Tabla3[[#This Row],[B.I. IMPORT ADJUDICAT]]+Tabla3[[#This Row],[IMPORT IVA]]</f>
        <v>15504.94</v>
      </c>
      <c r="J82" s="5" t="s">
        <v>293</v>
      </c>
      <c r="K82" t="s">
        <v>856</v>
      </c>
    </row>
    <row r="83" spans="1:11" x14ac:dyDescent="0.25">
      <c r="A83" t="s">
        <v>16</v>
      </c>
      <c r="B83" s="4" t="s">
        <v>394</v>
      </c>
      <c r="C83" t="s">
        <v>11</v>
      </c>
      <c r="D83" t="s">
        <v>406</v>
      </c>
      <c r="E83" t="s">
        <v>418</v>
      </c>
      <c r="F83" s="15">
        <v>1239</v>
      </c>
      <c r="G83" s="1">
        <v>0.21</v>
      </c>
      <c r="H83" s="3">
        <f>Tabla3[[#This Row],[B.I. IMPORT ADJUDICAT]]*Tabla3[[#This Row],[% IVA]]</f>
        <v>260.19</v>
      </c>
      <c r="I83" s="3">
        <f>Tabla3[[#This Row],[B.I. IMPORT ADJUDICAT]]+Tabla3[[#This Row],[IMPORT IVA]]</f>
        <v>1499.19</v>
      </c>
      <c r="J83" s="14" t="s">
        <v>423</v>
      </c>
      <c r="K83" t="s">
        <v>425</v>
      </c>
    </row>
    <row r="84" spans="1:11" x14ac:dyDescent="0.25">
      <c r="A84" t="s">
        <v>16</v>
      </c>
      <c r="B84" s="4" t="s">
        <v>393</v>
      </c>
      <c r="C84" t="s">
        <v>11</v>
      </c>
      <c r="D84" t="s">
        <v>405</v>
      </c>
      <c r="E84" t="s">
        <v>417</v>
      </c>
      <c r="F84" s="15">
        <v>2725.5</v>
      </c>
      <c r="G84" s="1">
        <v>0.1</v>
      </c>
      <c r="H84" s="3">
        <f>Tabla3[[#This Row],[B.I. IMPORT ADJUDICAT]]*Tabla3[[#This Row],[% IVA]]</f>
        <v>272.55</v>
      </c>
      <c r="I84" s="3">
        <f>Tabla3[[#This Row],[B.I. IMPORT ADJUDICAT]]+Tabla3[[#This Row],[IMPORT IVA]]</f>
        <v>2998.05</v>
      </c>
      <c r="J84" s="14" t="s">
        <v>423</v>
      </c>
      <c r="K84" t="s">
        <v>424</v>
      </c>
    </row>
    <row r="85" spans="1:11" x14ac:dyDescent="0.25">
      <c r="A85" t="s">
        <v>16</v>
      </c>
      <c r="B85" s="8" t="s">
        <v>94</v>
      </c>
      <c r="C85" t="s">
        <v>11</v>
      </c>
      <c r="D85" t="s">
        <v>200</v>
      </c>
      <c r="E85" s="4" t="s">
        <v>254</v>
      </c>
      <c r="F85" s="6">
        <v>3431.67</v>
      </c>
      <c r="G85" s="1">
        <v>0.21</v>
      </c>
      <c r="H85" s="3">
        <f>Tabla3[[#This Row],[B.I. IMPORT ADJUDICAT]]*Tabla3[[#This Row],[% IVA]]</f>
        <v>720.65070000000003</v>
      </c>
      <c r="I85" s="3">
        <f>Tabla3[[#This Row],[B.I. IMPORT ADJUDICAT]]+Tabla3[[#This Row],[IMPORT IVA]]</f>
        <v>4152.3207000000002</v>
      </c>
      <c r="J85" s="7"/>
      <c r="K85" t="s">
        <v>290</v>
      </c>
    </row>
    <row r="86" spans="1:11" x14ac:dyDescent="0.25">
      <c r="A86" t="s">
        <v>16</v>
      </c>
      <c r="B86" t="s">
        <v>31</v>
      </c>
      <c r="C86" t="s">
        <v>9</v>
      </c>
      <c r="D86" t="s">
        <v>43</v>
      </c>
      <c r="E86" t="s">
        <v>55</v>
      </c>
      <c r="F86" s="6">
        <v>1710</v>
      </c>
      <c r="G86" s="1">
        <v>0.21</v>
      </c>
      <c r="H86" s="3">
        <f>Tabla3[[#This Row],[B.I. IMPORT ADJUDICAT]]*Tabla3[[#This Row],[% IVA]]</f>
        <v>359.09999999999997</v>
      </c>
      <c r="I86" s="3">
        <f>Tabla3[[#This Row],[B.I. IMPORT ADJUDICAT]]+Tabla3[[#This Row],[IMPORT IVA]]</f>
        <v>2069.1</v>
      </c>
      <c r="J86" s="12" t="s">
        <v>64</v>
      </c>
      <c r="K86" t="s">
        <v>69</v>
      </c>
    </row>
    <row r="87" spans="1:11" x14ac:dyDescent="0.25">
      <c r="A87" t="s">
        <v>16</v>
      </c>
      <c r="B87" t="s">
        <v>38</v>
      </c>
      <c r="C87" t="s">
        <v>9</v>
      </c>
      <c r="D87" t="s">
        <v>50</v>
      </c>
      <c r="E87" t="s">
        <v>55</v>
      </c>
      <c r="F87" s="6">
        <v>865</v>
      </c>
      <c r="G87" s="1">
        <v>0.21</v>
      </c>
      <c r="H87" s="3">
        <f>Tabla3[[#This Row],[B.I. IMPORT ADJUDICAT]]*Tabla3[[#This Row],[% IVA]]</f>
        <v>181.65</v>
      </c>
      <c r="I87" s="3">
        <f>Tabla3[[#This Row],[B.I. IMPORT ADJUDICAT]]+Tabla3[[#This Row],[IMPORT IVA]]</f>
        <v>1046.6500000000001</v>
      </c>
      <c r="J87" s="12" t="s">
        <v>64</v>
      </c>
      <c r="K87" t="s">
        <v>69</v>
      </c>
    </row>
    <row r="88" spans="1:11" x14ac:dyDescent="0.25">
      <c r="A88" t="s">
        <v>16</v>
      </c>
      <c r="B88" s="8" t="s">
        <v>114</v>
      </c>
      <c r="C88" t="s">
        <v>11</v>
      </c>
      <c r="D88" t="s">
        <v>212</v>
      </c>
      <c r="E88" s="4" t="s">
        <v>265</v>
      </c>
      <c r="F88" s="6">
        <v>6750</v>
      </c>
      <c r="G88" s="1">
        <v>0.21</v>
      </c>
      <c r="H88" s="3">
        <f>Tabla3[[#This Row],[B.I. IMPORT ADJUDICAT]]*Tabla3[[#This Row],[% IVA]]</f>
        <v>1417.5</v>
      </c>
      <c r="I88" s="3">
        <f>Tabla3[[#This Row],[B.I. IMPORT ADJUDICAT]]+Tabla3[[#This Row],[IMPORT IVA]]</f>
        <v>8167.5</v>
      </c>
      <c r="J88" s="7"/>
      <c r="K88" t="s">
        <v>290</v>
      </c>
    </row>
    <row r="89" spans="1:11" x14ac:dyDescent="0.25">
      <c r="A89" t="s">
        <v>16</v>
      </c>
      <c r="B89" s="8" t="s">
        <v>145</v>
      </c>
      <c r="C89" t="s">
        <v>14</v>
      </c>
      <c r="D89" t="s">
        <v>316</v>
      </c>
      <c r="E89" s="4" t="s">
        <v>265</v>
      </c>
      <c r="F89" s="6">
        <v>13809</v>
      </c>
      <c r="G89" s="1">
        <v>0.21</v>
      </c>
      <c r="H89" s="3">
        <f>Tabla3[[#This Row],[B.I. IMPORT ADJUDICAT]]*Tabla3[[#This Row],[% IVA]]</f>
        <v>2899.89</v>
      </c>
      <c r="I89" s="3">
        <f>Tabla3[[#This Row],[B.I. IMPORT ADJUDICAT]]+Tabla3[[#This Row],[IMPORT IVA]]</f>
        <v>16708.89</v>
      </c>
      <c r="J89" s="7" t="s">
        <v>376</v>
      </c>
      <c r="K89" t="s">
        <v>382</v>
      </c>
    </row>
    <row r="90" spans="1:11" x14ac:dyDescent="0.25">
      <c r="A90" t="s">
        <v>16</v>
      </c>
      <c r="B90" s="8" t="s">
        <v>146</v>
      </c>
      <c r="C90" t="s">
        <v>14</v>
      </c>
      <c r="D90" t="s">
        <v>317</v>
      </c>
      <c r="E90" s="4" t="s">
        <v>265</v>
      </c>
      <c r="F90" s="6">
        <v>8239.67</v>
      </c>
      <c r="G90" s="1">
        <v>0.21</v>
      </c>
      <c r="H90" s="3">
        <f>Tabla3[[#This Row],[B.I. IMPORT ADJUDICAT]]*Tabla3[[#This Row],[% IVA]]</f>
        <v>1730.3307</v>
      </c>
      <c r="I90" s="3">
        <f>Tabla3[[#This Row],[B.I. IMPORT ADJUDICAT]]+Tabla3[[#This Row],[IMPORT IVA]]</f>
        <v>9970.0007000000005</v>
      </c>
      <c r="J90" s="7" t="s">
        <v>376</v>
      </c>
      <c r="K90" t="s">
        <v>382</v>
      </c>
    </row>
    <row r="91" spans="1:11" x14ac:dyDescent="0.25">
      <c r="A91" t="s">
        <v>16</v>
      </c>
      <c r="B91" s="8" t="s">
        <v>153</v>
      </c>
      <c r="C91" t="s">
        <v>14</v>
      </c>
      <c r="D91" t="s">
        <v>323</v>
      </c>
      <c r="E91" s="4" t="s">
        <v>265</v>
      </c>
      <c r="F91" s="6">
        <v>13042</v>
      </c>
      <c r="G91" s="1">
        <v>0.21</v>
      </c>
      <c r="H91" s="3">
        <f>Tabla3[[#This Row],[B.I. IMPORT ADJUDICAT]]*Tabla3[[#This Row],[% IVA]]</f>
        <v>2738.8199999999997</v>
      </c>
      <c r="I91" s="3">
        <f>Tabla3[[#This Row],[B.I. IMPORT ADJUDICAT]]+Tabla3[[#This Row],[IMPORT IVA]]</f>
        <v>15780.82</v>
      </c>
      <c r="J91" s="7" t="s">
        <v>377</v>
      </c>
      <c r="K91" t="s">
        <v>382</v>
      </c>
    </row>
    <row r="92" spans="1:11" x14ac:dyDescent="0.25">
      <c r="A92" t="s">
        <v>16</v>
      </c>
      <c r="B92" t="s">
        <v>637</v>
      </c>
      <c r="C92" t="s">
        <v>11</v>
      </c>
      <c r="D92" t="s">
        <v>653</v>
      </c>
      <c r="E92" t="s">
        <v>669</v>
      </c>
      <c r="F92" s="6">
        <v>1339</v>
      </c>
      <c r="G92" s="1">
        <v>0.21</v>
      </c>
      <c r="H92" s="3">
        <f>Tabla3[[#This Row],[B.I. IMPORT ADJUDICAT]]*Tabla3[[#This Row],[% IVA]]</f>
        <v>281.19</v>
      </c>
      <c r="I92" s="3">
        <f>Tabla3[[#This Row],[B.I. IMPORT ADJUDICAT]]+Tabla3[[#This Row],[IMPORT IVA]]</f>
        <v>1620.19</v>
      </c>
      <c r="J92" s="12" t="s">
        <v>378</v>
      </c>
      <c r="K92" t="s">
        <v>680</v>
      </c>
    </row>
    <row r="93" spans="1:11" x14ac:dyDescent="0.25">
      <c r="A93" t="s">
        <v>16</v>
      </c>
      <c r="B93" t="s">
        <v>892</v>
      </c>
      <c r="C93" t="s">
        <v>9</v>
      </c>
      <c r="D93" t="s">
        <v>931</v>
      </c>
      <c r="E93" t="s">
        <v>962</v>
      </c>
      <c r="F93" s="2">
        <v>281.2</v>
      </c>
      <c r="G93" s="1">
        <v>0.1</v>
      </c>
      <c r="H93" s="3">
        <f>Tabla3[[#This Row],[B.I. IMPORT ADJUDICAT]]*Tabla3[[#This Row],[% IVA]]</f>
        <v>28.12</v>
      </c>
      <c r="I93" s="3">
        <f>Tabla3[[#This Row],[B.I. IMPORT ADJUDICAT]]+Tabla3[[#This Row],[IMPORT IVA]]</f>
        <v>309.32</v>
      </c>
      <c r="K93" t="s">
        <v>971</v>
      </c>
    </row>
    <row r="94" spans="1:11" x14ac:dyDescent="0.25">
      <c r="A94" t="s">
        <v>16</v>
      </c>
      <c r="B94" t="s">
        <v>22</v>
      </c>
      <c r="C94" t="s">
        <v>9</v>
      </c>
      <c r="D94" t="s">
        <v>27</v>
      </c>
      <c r="E94" t="s">
        <v>28</v>
      </c>
      <c r="F94" s="2">
        <v>2730</v>
      </c>
      <c r="G94" s="1">
        <v>0.21</v>
      </c>
      <c r="H94" s="3">
        <f>Tabla3[[#This Row],[B.I. IMPORT ADJUDICAT]]*Tabla3[[#This Row],[% IVA]]</f>
        <v>573.29999999999995</v>
      </c>
      <c r="I94" s="3">
        <f>Tabla3[[#This Row],[B.I. IMPORT ADJUDICAT]]+Tabla3[[#This Row],[IMPORT IVA]]</f>
        <v>3303.3</v>
      </c>
      <c r="J94" s="5" t="s">
        <v>29</v>
      </c>
      <c r="K94" t="s">
        <v>26</v>
      </c>
    </row>
    <row r="95" spans="1:11" x14ac:dyDescent="0.25">
      <c r="A95" t="s">
        <v>16</v>
      </c>
      <c r="B95" s="4" t="s">
        <v>468</v>
      </c>
      <c r="C95" t="s">
        <v>9</v>
      </c>
      <c r="D95" t="s">
        <v>533</v>
      </c>
      <c r="E95" t="s">
        <v>594</v>
      </c>
      <c r="F95" s="2">
        <v>340</v>
      </c>
      <c r="G95" s="1">
        <v>0</v>
      </c>
      <c r="H95" s="3">
        <f>Tabla3[[#This Row],[B.I. IMPORT ADJUDICAT]]*Tabla3[[#This Row],[% IVA]]</f>
        <v>0</v>
      </c>
      <c r="I95" s="3">
        <f>Tabla3[[#This Row],[B.I. IMPORT ADJUDICAT]]+Tabla3[[#This Row],[IMPORT IVA]]</f>
        <v>340</v>
      </c>
      <c r="J95" s="5" t="s">
        <v>297</v>
      </c>
      <c r="K95" t="s">
        <v>623</v>
      </c>
    </row>
    <row r="96" spans="1:11" x14ac:dyDescent="0.25">
      <c r="A96" t="s">
        <v>16</v>
      </c>
      <c r="B96" t="s">
        <v>869</v>
      </c>
      <c r="C96" t="s">
        <v>11</v>
      </c>
      <c r="D96" t="s">
        <v>908</v>
      </c>
      <c r="E96" t="s">
        <v>947</v>
      </c>
      <c r="F96" s="2">
        <v>2625</v>
      </c>
      <c r="G96" s="1">
        <v>0.21</v>
      </c>
      <c r="H96" s="3">
        <f>Tabla3[[#This Row],[B.I. IMPORT ADJUDICAT]]*Tabla3[[#This Row],[% IVA]]</f>
        <v>551.25</v>
      </c>
      <c r="I96" s="3">
        <f>Tabla3[[#This Row],[B.I. IMPORT ADJUDICAT]]+Tabla3[[#This Row],[IMPORT IVA]]</f>
        <v>3176.25</v>
      </c>
      <c r="K96" t="s">
        <v>971</v>
      </c>
    </row>
    <row r="97" spans="1:11" x14ac:dyDescent="0.25">
      <c r="A97" t="s">
        <v>16</v>
      </c>
      <c r="B97" t="s">
        <v>708</v>
      </c>
      <c r="C97" t="s">
        <v>9</v>
      </c>
      <c r="D97" t="s">
        <v>768</v>
      </c>
      <c r="E97" t="s">
        <v>823</v>
      </c>
      <c r="F97" s="2">
        <v>1980</v>
      </c>
      <c r="G97" s="1">
        <v>0.21</v>
      </c>
      <c r="H97" s="3">
        <f>Tabla3[[#This Row],[B.I. IMPORT ADJUDICAT]]*Tabla3[[#This Row],[% IVA]]</f>
        <v>415.8</v>
      </c>
      <c r="I97" s="3">
        <f>Tabla3[[#This Row],[B.I. IMPORT ADJUDICAT]]+Tabla3[[#This Row],[IMPORT IVA]]</f>
        <v>2395.8000000000002</v>
      </c>
      <c r="J97" s="5" t="s">
        <v>293</v>
      </c>
      <c r="K97" t="s">
        <v>856</v>
      </c>
    </row>
    <row r="98" spans="1:11" x14ac:dyDescent="0.25">
      <c r="A98" t="s">
        <v>16</v>
      </c>
      <c r="B98" s="4" t="s">
        <v>460</v>
      </c>
      <c r="C98" t="s">
        <v>11</v>
      </c>
      <c r="D98" t="s">
        <v>525</v>
      </c>
      <c r="E98" t="s">
        <v>587</v>
      </c>
      <c r="F98" s="2">
        <v>1570.67</v>
      </c>
      <c r="G98" s="1">
        <v>0.21</v>
      </c>
      <c r="H98" s="3">
        <f>Tabla3[[#This Row],[B.I. IMPORT ADJUDICAT]]*Tabla3[[#This Row],[% IVA]]</f>
        <v>329.84070000000003</v>
      </c>
      <c r="I98" s="3">
        <f>Tabla3[[#This Row],[B.I. IMPORT ADJUDICAT]]+Tabla3[[#This Row],[IMPORT IVA]]</f>
        <v>1900.5107</v>
      </c>
      <c r="J98" s="5" t="s">
        <v>618</v>
      </c>
      <c r="K98" t="s">
        <v>623</v>
      </c>
    </row>
    <row r="99" spans="1:11" x14ac:dyDescent="0.25">
      <c r="A99" t="s">
        <v>16</v>
      </c>
      <c r="B99" t="s">
        <v>1163</v>
      </c>
      <c r="C99" t="s">
        <v>9</v>
      </c>
      <c r="D99" t="s">
        <v>1167</v>
      </c>
      <c r="E99" t="s">
        <v>1171</v>
      </c>
      <c r="F99" s="6">
        <v>6500</v>
      </c>
      <c r="G99" s="1">
        <v>0.21</v>
      </c>
      <c r="H99" s="3">
        <f>Tabla3[[#This Row],[B.I. IMPORT ADJUDICAT]]*Tabla3[[#This Row],[% IVA]]</f>
        <v>1365</v>
      </c>
      <c r="I99" s="3">
        <f>Tabla3[[#This Row],[B.I. IMPORT ADJUDICAT]]+Tabla3[[#This Row],[IMPORT IVA]]</f>
        <v>7865</v>
      </c>
      <c r="J99" s="12" t="s">
        <v>374</v>
      </c>
      <c r="K99" t="s">
        <v>1174</v>
      </c>
    </row>
    <row r="100" spans="1:11" x14ac:dyDescent="0.25">
      <c r="A100" t="s">
        <v>16</v>
      </c>
      <c r="B100" t="s">
        <v>711</v>
      </c>
      <c r="C100" t="s">
        <v>9</v>
      </c>
      <c r="D100" t="s">
        <v>771</v>
      </c>
      <c r="E100" t="s">
        <v>825</v>
      </c>
      <c r="F100" s="2">
        <v>200</v>
      </c>
      <c r="G100" s="1">
        <v>0</v>
      </c>
      <c r="H100" s="3">
        <f>Tabla3[[#This Row],[B.I. IMPORT ADJUDICAT]]*Tabla3[[#This Row],[% IVA]]</f>
        <v>0</v>
      </c>
      <c r="I100" s="3">
        <f>Tabla3[[#This Row],[B.I. IMPORT ADJUDICAT]]+Tabla3[[#This Row],[IMPORT IVA]]</f>
        <v>200</v>
      </c>
      <c r="J100" s="5" t="s">
        <v>293</v>
      </c>
      <c r="K100" t="s">
        <v>856</v>
      </c>
    </row>
    <row r="101" spans="1:11" x14ac:dyDescent="0.25">
      <c r="A101" t="s">
        <v>16</v>
      </c>
      <c r="B101" t="s">
        <v>1192</v>
      </c>
      <c r="C101" t="s">
        <v>9</v>
      </c>
      <c r="D101" t="s">
        <v>1253</v>
      </c>
      <c r="E101" t="s">
        <v>1313</v>
      </c>
      <c r="F101" s="6">
        <v>5400</v>
      </c>
      <c r="G101" s="1">
        <v>0</v>
      </c>
      <c r="H101" s="3">
        <f>Tabla3[[#This Row],[B.I. IMPORT ADJUDICAT]]*Tabla3[[#This Row],[% IVA]]</f>
        <v>0</v>
      </c>
      <c r="I101" s="3">
        <f>Tabla3[[#This Row],[B.I. IMPORT ADJUDICAT]]+Tabla3[[#This Row],[IMPORT IVA]]</f>
        <v>5400</v>
      </c>
      <c r="J101" s="12" t="s">
        <v>1349</v>
      </c>
      <c r="K101" t="s">
        <v>1345</v>
      </c>
    </row>
    <row r="102" spans="1:11" x14ac:dyDescent="0.25">
      <c r="A102" t="s">
        <v>16</v>
      </c>
      <c r="B102" t="s">
        <v>1198</v>
      </c>
      <c r="C102" t="s">
        <v>9</v>
      </c>
      <c r="D102" t="s">
        <v>1259</v>
      </c>
      <c r="E102" t="s">
        <v>1313</v>
      </c>
      <c r="F102" s="6">
        <v>1800</v>
      </c>
      <c r="G102" s="1">
        <v>0</v>
      </c>
      <c r="H102" s="3">
        <f>Tabla3[[#This Row],[B.I. IMPORT ADJUDICAT]]*Tabla3[[#This Row],[% IVA]]</f>
        <v>0</v>
      </c>
      <c r="I102" s="3">
        <f>Tabla3[[#This Row],[B.I. IMPORT ADJUDICAT]]+Tabla3[[#This Row],[IMPORT IVA]]</f>
        <v>1800</v>
      </c>
      <c r="J102" s="12" t="s">
        <v>1347</v>
      </c>
      <c r="K102" t="s">
        <v>1345</v>
      </c>
    </row>
    <row r="103" spans="1:11" x14ac:dyDescent="0.25">
      <c r="A103" t="s">
        <v>16</v>
      </c>
      <c r="B103" t="s">
        <v>41</v>
      </c>
      <c r="C103" t="s">
        <v>9</v>
      </c>
      <c r="D103" t="s">
        <v>53</v>
      </c>
      <c r="E103" t="s">
        <v>63</v>
      </c>
      <c r="F103" s="6">
        <v>646</v>
      </c>
      <c r="G103" s="1">
        <v>0.21</v>
      </c>
      <c r="H103" s="3">
        <f>Tabla3[[#This Row],[B.I. IMPORT ADJUDICAT]]*Tabla3[[#This Row],[% IVA]]</f>
        <v>135.66</v>
      </c>
      <c r="I103" s="3">
        <f>Tabla3[[#This Row],[B.I. IMPORT ADJUDICAT]]+Tabla3[[#This Row],[IMPORT IVA]]</f>
        <v>781.66</v>
      </c>
      <c r="J103" s="12" t="s">
        <v>64</v>
      </c>
      <c r="K103" t="s">
        <v>69</v>
      </c>
    </row>
    <row r="104" spans="1:11" x14ac:dyDescent="0.25">
      <c r="A104" t="s">
        <v>16</v>
      </c>
      <c r="B104" t="s">
        <v>875</v>
      </c>
      <c r="C104" t="s">
        <v>11</v>
      </c>
      <c r="D104" t="s">
        <v>914</v>
      </c>
      <c r="E104" t="s">
        <v>953</v>
      </c>
      <c r="F104" s="2">
        <v>650</v>
      </c>
      <c r="G104" s="1">
        <v>0.21</v>
      </c>
      <c r="H104" s="3">
        <f>Tabla3[[#This Row],[B.I. IMPORT ADJUDICAT]]*Tabla3[[#This Row],[% IVA]]</f>
        <v>136.5</v>
      </c>
      <c r="I104" s="3">
        <f>Tabla3[[#This Row],[B.I. IMPORT ADJUDICAT]]+Tabla3[[#This Row],[IMPORT IVA]]</f>
        <v>786.5</v>
      </c>
      <c r="K104" t="s">
        <v>971</v>
      </c>
    </row>
    <row r="105" spans="1:11" x14ac:dyDescent="0.25">
      <c r="A105" t="s">
        <v>16</v>
      </c>
      <c r="B105" t="s">
        <v>975</v>
      </c>
      <c r="C105" t="s">
        <v>9</v>
      </c>
      <c r="D105" t="s">
        <v>981</v>
      </c>
      <c r="E105" t="s">
        <v>987</v>
      </c>
      <c r="F105" s="2">
        <v>337.4</v>
      </c>
      <c r="G105" s="1">
        <v>0.21</v>
      </c>
      <c r="H105" s="3">
        <f>Tabla3[[#This Row],[B.I. IMPORT ADJUDICAT]]*Tabla3[[#This Row],[% IVA]]</f>
        <v>70.853999999999999</v>
      </c>
      <c r="I105" s="3">
        <f>Tabla3[[#This Row],[B.I. IMPORT ADJUDICAT]]+Tabla3[[#This Row],[IMPORT IVA]]</f>
        <v>408.25399999999996</v>
      </c>
      <c r="J105" s="5" t="s">
        <v>294</v>
      </c>
      <c r="K105" t="s">
        <v>992</v>
      </c>
    </row>
    <row r="106" spans="1:11" x14ac:dyDescent="0.25">
      <c r="A106" t="s">
        <v>16</v>
      </c>
      <c r="B106" t="s">
        <v>693</v>
      </c>
      <c r="C106" t="s">
        <v>9</v>
      </c>
      <c r="D106" t="s">
        <v>753</v>
      </c>
      <c r="E106" t="s">
        <v>810</v>
      </c>
      <c r="F106" s="2">
        <v>1296</v>
      </c>
      <c r="G106" s="1">
        <v>0.21</v>
      </c>
      <c r="H106" s="3">
        <f>Tabla3[[#This Row],[B.I. IMPORT ADJUDICAT]]*Tabla3[[#This Row],[% IVA]]</f>
        <v>272.15999999999997</v>
      </c>
      <c r="I106" s="3">
        <f>Tabla3[[#This Row],[B.I. IMPORT ADJUDICAT]]+Tabla3[[#This Row],[IMPORT IVA]]</f>
        <v>1568.1599999999999</v>
      </c>
      <c r="J106" s="5" t="s">
        <v>293</v>
      </c>
      <c r="K106" t="s">
        <v>856</v>
      </c>
    </row>
    <row r="107" spans="1:11" x14ac:dyDescent="0.25">
      <c r="A107" t="s">
        <v>16</v>
      </c>
      <c r="B107" t="s">
        <v>39</v>
      </c>
      <c r="C107" t="s">
        <v>9</v>
      </c>
      <c r="D107" t="s">
        <v>51</v>
      </c>
      <c r="E107" t="s">
        <v>61</v>
      </c>
      <c r="F107" s="6">
        <v>596</v>
      </c>
      <c r="G107" s="1">
        <v>0.21</v>
      </c>
      <c r="H107" s="3">
        <f>Tabla3[[#This Row],[B.I. IMPORT ADJUDICAT]]*Tabla3[[#This Row],[% IVA]]</f>
        <v>125.16</v>
      </c>
      <c r="I107" s="3">
        <f>Tabla3[[#This Row],[B.I. IMPORT ADJUDICAT]]+Tabla3[[#This Row],[IMPORT IVA]]</f>
        <v>721.16</v>
      </c>
      <c r="J107" s="12" t="s">
        <v>64</v>
      </c>
      <c r="K107" t="s">
        <v>69</v>
      </c>
    </row>
    <row r="108" spans="1:11" x14ac:dyDescent="0.25">
      <c r="A108" t="s">
        <v>16</v>
      </c>
      <c r="B108" s="8" t="s">
        <v>101</v>
      </c>
      <c r="C108" t="s">
        <v>14</v>
      </c>
      <c r="D108" t="s">
        <v>309</v>
      </c>
      <c r="E108" s="4" t="s">
        <v>358</v>
      </c>
      <c r="F108" s="6">
        <v>17830</v>
      </c>
      <c r="G108" s="1">
        <v>0.21</v>
      </c>
      <c r="H108" s="3">
        <f>Tabla3[[#This Row],[B.I. IMPORT ADJUDICAT]]*Tabla3[[#This Row],[% IVA]]</f>
        <v>3744.2999999999997</v>
      </c>
      <c r="I108" s="3">
        <f>Tabla3[[#This Row],[B.I. IMPORT ADJUDICAT]]+Tabla3[[#This Row],[IMPORT IVA]]</f>
        <v>21574.3</v>
      </c>
      <c r="J108" s="7" t="s">
        <v>291</v>
      </c>
      <c r="K108" t="s">
        <v>382</v>
      </c>
    </row>
    <row r="109" spans="1:11" x14ac:dyDescent="0.25">
      <c r="A109" t="s">
        <v>16</v>
      </c>
      <c r="B109" s="8" t="s">
        <v>107</v>
      </c>
      <c r="C109" t="s">
        <v>14</v>
      </c>
      <c r="D109" t="s">
        <v>310</v>
      </c>
      <c r="E109" s="4" t="s">
        <v>358</v>
      </c>
      <c r="F109" s="6">
        <v>1162</v>
      </c>
      <c r="G109" s="1">
        <v>0.21</v>
      </c>
      <c r="H109" s="3">
        <f>Tabla3[[#This Row],[B.I. IMPORT ADJUDICAT]]*Tabla3[[#This Row],[% IVA]]</f>
        <v>244.01999999999998</v>
      </c>
      <c r="I109" s="3">
        <f>Tabla3[[#This Row],[B.I. IMPORT ADJUDICAT]]+Tabla3[[#This Row],[IMPORT IVA]]</f>
        <v>1406.02</v>
      </c>
      <c r="J109" s="7" t="s">
        <v>291</v>
      </c>
      <c r="K109" t="s">
        <v>382</v>
      </c>
    </row>
    <row r="110" spans="1:11" x14ac:dyDescent="0.25">
      <c r="A110" t="s">
        <v>16</v>
      </c>
      <c r="B110" t="s">
        <v>1232</v>
      </c>
      <c r="C110" t="s">
        <v>11</v>
      </c>
      <c r="D110" t="s">
        <v>1293</v>
      </c>
      <c r="E110" t="s">
        <v>1342</v>
      </c>
      <c r="F110" s="16">
        <v>1841.4</v>
      </c>
      <c r="G110" s="1">
        <v>0.21</v>
      </c>
      <c r="H110" s="3">
        <f>Tabla3[[#This Row],[B.I. IMPORT ADJUDICAT]]*Tabla3[[#This Row],[% IVA]]</f>
        <v>386.69400000000002</v>
      </c>
      <c r="I110" s="3">
        <f>Tabla3[[#This Row],[B.I. IMPORT ADJUDICAT]]+Tabla3[[#This Row],[IMPORT IVA]]</f>
        <v>2228.0940000000001</v>
      </c>
      <c r="J110" s="5" t="s">
        <v>1346</v>
      </c>
      <c r="K110" t="s">
        <v>1345</v>
      </c>
    </row>
    <row r="111" spans="1:11" x14ac:dyDescent="0.25">
      <c r="A111" t="s">
        <v>16</v>
      </c>
      <c r="B111" t="s">
        <v>1005</v>
      </c>
      <c r="C111" t="s">
        <v>9</v>
      </c>
      <c r="D111" t="s">
        <v>1022</v>
      </c>
      <c r="E111" t="s">
        <v>1047</v>
      </c>
      <c r="F111" s="2">
        <v>8264.4599999999991</v>
      </c>
      <c r="G111" s="1">
        <v>0.21</v>
      </c>
      <c r="H111" s="3">
        <f>Tabla3[[#This Row],[B.I. IMPORT ADJUDICAT]]*Tabla3[[#This Row],[% IVA]]</f>
        <v>1735.5365999999997</v>
      </c>
      <c r="I111" s="3">
        <f>Tabla3[[#This Row],[B.I. IMPORT ADJUDICAT]]+Tabla3[[#This Row],[IMPORT IVA]]</f>
        <v>9999.9965999999986</v>
      </c>
      <c r="J111" s="5" t="s">
        <v>990</v>
      </c>
      <c r="K111" t="s">
        <v>1043</v>
      </c>
    </row>
    <row r="112" spans="1:11" x14ac:dyDescent="0.25">
      <c r="A112" t="s">
        <v>16</v>
      </c>
      <c r="B112" t="s">
        <v>1005</v>
      </c>
      <c r="C112" t="s">
        <v>9</v>
      </c>
      <c r="D112" t="s">
        <v>1030</v>
      </c>
      <c r="E112" t="s">
        <v>1047</v>
      </c>
      <c r="F112" s="2">
        <v>2000</v>
      </c>
      <c r="G112" s="1">
        <v>0.21</v>
      </c>
      <c r="H112" s="3">
        <f>Tabla3[[#This Row],[B.I. IMPORT ADJUDICAT]]*Tabla3[[#This Row],[% IVA]]</f>
        <v>420</v>
      </c>
      <c r="I112" s="3">
        <f>Tabla3[[#This Row],[B.I. IMPORT ADJUDICAT]]+Tabla3[[#This Row],[IMPORT IVA]]</f>
        <v>2420</v>
      </c>
      <c r="J112" s="5" t="s">
        <v>990</v>
      </c>
      <c r="K112" t="s">
        <v>1043</v>
      </c>
    </row>
    <row r="113" spans="1:11" x14ac:dyDescent="0.25">
      <c r="A113" t="s">
        <v>16</v>
      </c>
      <c r="B113" s="4" t="s">
        <v>455</v>
      </c>
      <c r="C113" t="s">
        <v>9</v>
      </c>
      <c r="D113" t="s">
        <v>520</v>
      </c>
      <c r="E113" t="s">
        <v>582</v>
      </c>
      <c r="F113" s="2">
        <v>1800</v>
      </c>
      <c r="G113" s="1">
        <v>0.21</v>
      </c>
      <c r="H113" s="3">
        <f>Tabla3[[#This Row],[B.I. IMPORT ADJUDICAT]]*Tabla3[[#This Row],[% IVA]]</f>
        <v>378</v>
      </c>
      <c r="I113" s="3">
        <f>Tabla3[[#This Row],[B.I. IMPORT ADJUDICAT]]+Tabla3[[#This Row],[IMPORT IVA]]</f>
        <v>2178</v>
      </c>
      <c r="J113" s="5" t="s">
        <v>291</v>
      </c>
      <c r="K113" t="s">
        <v>623</v>
      </c>
    </row>
    <row r="114" spans="1:11" x14ac:dyDescent="0.25">
      <c r="A114" t="s">
        <v>16</v>
      </c>
      <c r="B114" t="s">
        <v>883</v>
      </c>
      <c r="C114" t="s">
        <v>11</v>
      </c>
      <c r="D114" t="s">
        <v>922</v>
      </c>
      <c r="E114" t="s">
        <v>957</v>
      </c>
      <c r="F114" s="2">
        <v>79.3</v>
      </c>
      <c r="G114" s="1">
        <v>0.21</v>
      </c>
      <c r="H114" s="3">
        <f>Tabla3[[#This Row],[B.I. IMPORT ADJUDICAT]]*Tabla3[[#This Row],[% IVA]]</f>
        <v>16.652999999999999</v>
      </c>
      <c r="I114" s="3">
        <f>Tabla3[[#This Row],[B.I. IMPORT ADJUDICAT]]+Tabla3[[#This Row],[IMPORT IVA]]</f>
        <v>95.953000000000003</v>
      </c>
      <c r="K114" t="s">
        <v>971</v>
      </c>
    </row>
    <row r="115" spans="1:11" x14ac:dyDescent="0.25">
      <c r="A115" t="s">
        <v>16</v>
      </c>
      <c r="B115" t="s">
        <v>888</v>
      </c>
      <c r="C115" t="s">
        <v>11</v>
      </c>
      <c r="D115" t="s">
        <v>927</v>
      </c>
      <c r="E115" t="s">
        <v>961</v>
      </c>
      <c r="F115" s="2">
        <v>472</v>
      </c>
      <c r="G115" s="1">
        <v>0.21</v>
      </c>
      <c r="H115" s="3">
        <f>Tabla3[[#This Row],[B.I. IMPORT ADJUDICAT]]*Tabla3[[#This Row],[% IVA]]</f>
        <v>99.11999999999999</v>
      </c>
      <c r="I115" s="3">
        <f>Tabla3[[#This Row],[B.I. IMPORT ADJUDICAT]]+Tabla3[[#This Row],[IMPORT IVA]]</f>
        <v>571.12</v>
      </c>
      <c r="K115" t="s">
        <v>971</v>
      </c>
    </row>
    <row r="116" spans="1:11" x14ac:dyDescent="0.25">
      <c r="A116" t="s">
        <v>16</v>
      </c>
      <c r="B116" t="s">
        <v>890</v>
      </c>
      <c r="C116" t="s">
        <v>9</v>
      </c>
      <c r="D116" t="s">
        <v>929</v>
      </c>
      <c r="E116" t="s">
        <v>961</v>
      </c>
      <c r="F116" s="2">
        <v>1024</v>
      </c>
      <c r="G116" s="1">
        <v>0.21</v>
      </c>
      <c r="H116" s="3">
        <f>Tabla3[[#This Row],[B.I. IMPORT ADJUDICAT]]*Tabla3[[#This Row],[% IVA]]</f>
        <v>215.04</v>
      </c>
      <c r="I116" s="3">
        <f>Tabla3[[#This Row],[B.I. IMPORT ADJUDICAT]]+Tabla3[[#This Row],[IMPORT IVA]]</f>
        <v>1239.04</v>
      </c>
      <c r="K116" t="s">
        <v>971</v>
      </c>
    </row>
    <row r="117" spans="1:11" x14ac:dyDescent="0.25">
      <c r="A117" t="s">
        <v>16</v>
      </c>
      <c r="B117" t="s">
        <v>899</v>
      </c>
      <c r="C117" t="s">
        <v>9</v>
      </c>
      <c r="D117" t="s">
        <v>938</v>
      </c>
      <c r="E117" t="s">
        <v>961</v>
      </c>
      <c r="F117" s="2">
        <v>1650</v>
      </c>
      <c r="G117" s="1">
        <v>0.21</v>
      </c>
      <c r="H117" s="3">
        <f>Tabla3[[#This Row],[B.I. IMPORT ADJUDICAT]]*Tabla3[[#This Row],[% IVA]]</f>
        <v>346.5</v>
      </c>
      <c r="I117" s="3">
        <f>Tabla3[[#This Row],[B.I. IMPORT ADJUDICAT]]+Tabla3[[#This Row],[IMPORT IVA]]</f>
        <v>1996.5</v>
      </c>
      <c r="K117" t="s">
        <v>971</v>
      </c>
    </row>
    <row r="118" spans="1:11" x14ac:dyDescent="0.25">
      <c r="A118" t="s">
        <v>16</v>
      </c>
      <c r="B118" t="s">
        <v>900</v>
      </c>
      <c r="C118" t="s">
        <v>9</v>
      </c>
      <c r="D118" t="s">
        <v>939</v>
      </c>
      <c r="E118" t="s">
        <v>961</v>
      </c>
      <c r="F118" s="2">
        <v>382.8</v>
      </c>
      <c r="G118" s="1">
        <v>0.21</v>
      </c>
      <c r="H118" s="3">
        <f>Tabla3[[#This Row],[B.I. IMPORT ADJUDICAT]]*Tabla3[[#This Row],[% IVA]]</f>
        <v>80.388000000000005</v>
      </c>
      <c r="I118" s="3">
        <f>Tabla3[[#This Row],[B.I. IMPORT ADJUDICAT]]+Tabla3[[#This Row],[IMPORT IVA]]</f>
        <v>463.18799999999999</v>
      </c>
      <c r="K118" t="s">
        <v>971</v>
      </c>
    </row>
    <row r="119" spans="1:11" x14ac:dyDescent="0.25">
      <c r="A119" t="s">
        <v>16</v>
      </c>
      <c r="B119" t="s">
        <v>905</v>
      </c>
      <c r="C119" t="s">
        <v>11</v>
      </c>
      <c r="D119" t="s">
        <v>944</v>
      </c>
      <c r="E119" t="s">
        <v>961</v>
      </c>
      <c r="F119" s="2">
        <v>570</v>
      </c>
      <c r="G119" s="1">
        <v>0.21</v>
      </c>
      <c r="H119" s="3">
        <f>Tabla3[[#This Row],[B.I. IMPORT ADJUDICAT]]*Tabla3[[#This Row],[% IVA]]</f>
        <v>119.69999999999999</v>
      </c>
      <c r="I119" s="3">
        <f>Tabla3[[#This Row],[B.I. IMPORT ADJUDICAT]]+Tabla3[[#This Row],[IMPORT IVA]]</f>
        <v>689.7</v>
      </c>
      <c r="K119" t="s">
        <v>971</v>
      </c>
    </row>
    <row r="120" spans="1:11" x14ac:dyDescent="0.25">
      <c r="A120" t="s">
        <v>16</v>
      </c>
      <c r="B120" t="s">
        <v>907</v>
      </c>
      <c r="C120" t="s">
        <v>11</v>
      </c>
      <c r="D120" t="s">
        <v>946</v>
      </c>
      <c r="E120" t="s">
        <v>961</v>
      </c>
      <c r="F120" s="2">
        <v>450</v>
      </c>
      <c r="G120" s="1">
        <v>0.21</v>
      </c>
      <c r="H120" s="3">
        <f>Tabla3[[#This Row],[B.I. IMPORT ADJUDICAT]]*Tabla3[[#This Row],[% IVA]]</f>
        <v>94.5</v>
      </c>
      <c r="I120" s="3">
        <f>Tabla3[[#This Row],[B.I. IMPORT ADJUDICAT]]+Tabla3[[#This Row],[IMPORT IVA]]</f>
        <v>544.5</v>
      </c>
      <c r="K120" t="s">
        <v>971</v>
      </c>
    </row>
    <row r="121" spans="1:11" x14ac:dyDescent="0.25">
      <c r="A121" t="s">
        <v>16</v>
      </c>
      <c r="B121" s="4" t="s">
        <v>385</v>
      </c>
      <c r="C121" t="s">
        <v>9</v>
      </c>
      <c r="D121" t="s">
        <v>397</v>
      </c>
      <c r="E121" t="s">
        <v>409</v>
      </c>
      <c r="F121" s="15">
        <v>330</v>
      </c>
      <c r="G121" s="1">
        <v>0.21</v>
      </c>
      <c r="H121" s="3">
        <f>Tabla3[[#This Row],[B.I. IMPORT ADJUDICAT]]*Tabla3[[#This Row],[% IVA]]</f>
        <v>69.3</v>
      </c>
      <c r="I121" s="3">
        <f>Tabla3[[#This Row],[B.I. IMPORT ADJUDICAT]]+Tabla3[[#This Row],[IMPORT IVA]]</f>
        <v>399.3</v>
      </c>
      <c r="J121" s="14" t="s">
        <v>420</v>
      </c>
      <c r="K121" t="s">
        <v>425</v>
      </c>
    </row>
    <row r="122" spans="1:11" x14ac:dyDescent="0.25">
      <c r="A122" t="s">
        <v>16</v>
      </c>
      <c r="B122" t="s">
        <v>1202</v>
      </c>
      <c r="C122" t="s">
        <v>9</v>
      </c>
      <c r="D122" t="s">
        <v>1263</v>
      </c>
      <c r="E122" t="s">
        <v>1317</v>
      </c>
      <c r="F122" s="6">
        <v>330</v>
      </c>
      <c r="G122" s="1">
        <v>0.21</v>
      </c>
      <c r="H122" s="3">
        <f>Tabla3[[#This Row],[B.I. IMPORT ADJUDICAT]]*Tabla3[[#This Row],[% IVA]]</f>
        <v>69.3</v>
      </c>
      <c r="I122" s="3">
        <f>Tabla3[[#This Row],[B.I. IMPORT ADJUDICAT]]+Tabla3[[#This Row],[IMPORT IVA]]</f>
        <v>399.3</v>
      </c>
      <c r="J122" s="12" t="s">
        <v>1346</v>
      </c>
      <c r="K122" t="s">
        <v>1345</v>
      </c>
    </row>
    <row r="123" spans="1:11" x14ac:dyDescent="0.25">
      <c r="A123" t="s">
        <v>16</v>
      </c>
      <c r="B123" t="s">
        <v>36</v>
      </c>
      <c r="C123" t="s">
        <v>9</v>
      </c>
      <c r="D123" t="s">
        <v>48</v>
      </c>
      <c r="E123" t="s">
        <v>60</v>
      </c>
      <c r="F123" s="6">
        <v>553</v>
      </c>
      <c r="G123" s="1">
        <v>0</v>
      </c>
      <c r="H123" s="3">
        <f>Tabla3[[#This Row],[B.I. IMPORT ADJUDICAT]]*Tabla3[[#This Row],[% IVA]]</f>
        <v>0</v>
      </c>
      <c r="I123" s="3">
        <f>Tabla3[[#This Row],[B.I. IMPORT ADJUDICAT]]+Tabla3[[#This Row],[IMPORT IVA]]</f>
        <v>553</v>
      </c>
      <c r="J123" s="12" t="s">
        <v>68</v>
      </c>
      <c r="K123" t="s">
        <v>69</v>
      </c>
    </row>
    <row r="124" spans="1:11" x14ac:dyDescent="0.25">
      <c r="A124" t="s">
        <v>16</v>
      </c>
      <c r="B124" t="s">
        <v>1164</v>
      </c>
      <c r="C124" t="s">
        <v>9</v>
      </c>
      <c r="D124" t="s">
        <v>1168</v>
      </c>
      <c r="E124" t="s">
        <v>1172</v>
      </c>
      <c r="F124" s="6">
        <v>5446</v>
      </c>
      <c r="G124" s="1">
        <v>0.21</v>
      </c>
      <c r="H124" s="3">
        <f>Tabla3[[#This Row],[B.I. IMPORT ADJUDICAT]]*Tabla3[[#This Row],[% IVA]]</f>
        <v>1143.6599999999999</v>
      </c>
      <c r="I124" s="3">
        <f>Tabla3[[#This Row],[B.I. IMPORT ADJUDICAT]]+Tabla3[[#This Row],[IMPORT IVA]]</f>
        <v>6589.66</v>
      </c>
      <c r="J124" s="12" t="s">
        <v>852</v>
      </c>
      <c r="K124" t="s">
        <v>1174</v>
      </c>
    </row>
    <row r="125" spans="1:11" x14ac:dyDescent="0.25">
      <c r="A125" t="s">
        <v>16</v>
      </c>
      <c r="B125" t="s">
        <v>649</v>
      </c>
      <c r="C125" t="s">
        <v>9</v>
      </c>
      <c r="D125" t="s">
        <v>665</v>
      </c>
      <c r="E125" t="s">
        <v>677</v>
      </c>
      <c r="F125" s="6">
        <v>250</v>
      </c>
      <c r="G125" s="1">
        <v>0.21</v>
      </c>
      <c r="H125" s="3">
        <f>Tabla3[[#This Row],[B.I. IMPORT ADJUDICAT]]*Tabla3[[#This Row],[% IVA]]</f>
        <v>52.5</v>
      </c>
      <c r="I125" s="3">
        <f>Tabla3[[#This Row],[B.I. IMPORT ADJUDICAT]]+Tabla3[[#This Row],[IMPORT IVA]]</f>
        <v>302.5</v>
      </c>
      <c r="J125" s="12" t="s">
        <v>293</v>
      </c>
      <c r="K125" t="s">
        <v>680</v>
      </c>
    </row>
    <row r="126" spans="1:11" x14ac:dyDescent="0.25">
      <c r="A126" t="s">
        <v>16</v>
      </c>
      <c r="B126" t="s">
        <v>1057</v>
      </c>
      <c r="C126" t="s">
        <v>9</v>
      </c>
      <c r="D126" t="s">
        <v>1092</v>
      </c>
      <c r="E126" t="s">
        <v>677</v>
      </c>
      <c r="F126" s="2">
        <v>997</v>
      </c>
      <c r="G126" s="1">
        <v>0</v>
      </c>
      <c r="H126" s="3">
        <f>Tabla3[[#This Row],[B.I. IMPORT ADJUDICAT]]*Tabla3[[#This Row],[% IVA]]</f>
        <v>0</v>
      </c>
      <c r="I126" s="3">
        <f>Tabla3[[#This Row],[B.I. IMPORT ADJUDICAT]]+Tabla3[[#This Row],[IMPORT IVA]]</f>
        <v>997</v>
      </c>
      <c r="J126" s="5" t="s">
        <v>293</v>
      </c>
      <c r="K126" t="s">
        <v>1120</v>
      </c>
    </row>
    <row r="127" spans="1:11" x14ac:dyDescent="0.25">
      <c r="A127" t="s">
        <v>16</v>
      </c>
      <c r="B127" t="s">
        <v>1058</v>
      </c>
      <c r="C127" t="s">
        <v>9</v>
      </c>
      <c r="D127" t="s">
        <v>1093</v>
      </c>
      <c r="E127" t="s">
        <v>677</v>
      </c>
      <c r="F127" s="2">
        <v>750</v>
      </c>
      <c r="G127" s="1">
        <v>0.21</v>
      </c>
      <c r="H127" s="3">
        <f>Tabla3[[#This Row],[B.I. IMPORT ADJUDICAT]]*Tabla3[[#This Row],[% IVA]]</f>
        <v>157.5</v>
      </c>
      <c r="I127" s="3">
        <f>Tabla3[[#This Row],[B.I. IMPORT ADJUDICAT]]+Tabla3[[#This Row],[IMPORT IVA]]</f>
        <v>907.5</v>
      </c>
      <c r="J127" s="5" t="s">
        <v>293</v>
      </c>
      <c r="K127" t="s">
        <v>1120</v>
      </c>
    </row>
    <row r="128" spans="1:11" x14ac:dyDescent="0.25">
      <c r="A128" t="s">
        <v>16</v>
      </c>
      <c r="B128" t="s">
        <v>1062</v>
      </c>
      <c r="C128" t="s">
        <v>9</v>
      </c>
      <c r="D128" t="s">
        <v>1092</v>
      </c>
      <c r="E128" t="s">
        <v>677</v>
      </c>
      <c r="F128" s="2">
        <v>2000</v>
      </c>
      <c r="G128" s="1">
        <v>0</v>
      </c>
      <c r="H128" s="3">
        <f>Tabla3[[#This Row],[B.I. IMPORT ADJUDICAT]]*Tabla3[[#This Row],[% IVA]]</f>
        <v>0</v>
      </c>
      <c r="I128" s="3">
        <f>Tabla3[[#This Row],[B.I. IMPORT ADJUDICAT]]+Tabla3[[#This Row],[IMPORT IVA]]</f>
        <v>2000</v>
      </c>
      <c r="J128" s="5" t="s">
        <v>293</v>
      </c>
      <c r="K128" t="s">
        <v>1120</v>
      </c>
    </row>
    <row r="129" spans="1:11" x14ac:dyDescent="0.25">
      <c r="A129" t="s">
        <v>16</v>
      </c>
      <c r="B129" t="s">
        <v>1065</v>
      </c>
      <c r="C129" t="s">
        <v>9</v>
      </c>
      <c r="D129" t="s">
        <v>1099</v>
      </c>
      <c r="E129" t="s">
        <v>677</v>
      </c>
      <c r="F129" s="2">
        <v>2281</v>
      </c>
      <c r="G129" s="1">
        <v>0</v>
      </c>
      <c r="H129" s="3">
        <f>Tabla3[[#This Row],[B.I. IMPORT ADJUDICAT]]*Tabla3[[#This Row],[% IVA]]</f>
        <v>0</v>
      </c>
      <c r="I129" s="3">
        <f>Tabla3[[#This Row],[B.I. IMPORT ADJUDICAT]]+Tabla3[[#This Row],[IMPORT IVA]]</f>
        <v>2281</v>
      </c>
      <c r="J129" s="5" t="s">
        <v>293</v>
      </c>
      <c r="K129" t="s">
        <v>1120</v>
      </c>
    </row>
    <row r="130" spans="1:11" x14ac:dyDescent="0.25">
      <c r="A130" t="s">
        <v>16</v>
      </c>
      <c r="B130" t="s">
        <v>1075</v>
      </c>
      <c r="C130" t="s">
        <v>9</v>
      </c>
      <c r="D130" t="s">
        <v>1107</v>
      </c>
      <c r="E130" t="s">
        <v>677</v>
      </c>
      <c r="F130" s="2">
        <v>2175</v>
      </c>
      <c r="G130" s="1">
        <v>0</v>
      </c>
      <c r="H130" s="3">
        <f>Tabla3[[#This Row],[B.I. IMPORT ADJUDICAT]]*Tabla3[[#This Row],[% IVA]]</f>
        <v>0</v>
      </c>
      <c r="I130" s="3">
        <f>Tabla3[[#This Row],[B.I. IMPORT ADJUDICAT]]+Tabla3[[#This Row],[IMPORT IVA]]</f>
        <v>2175</v>
      </c>
      <c r="J130" s="5" t="s">
        <v>293</v>
      </c>
      <c r="K130" t="s">
        <v>1120</v>
      </c>
    </row>
    <row r="131" spans="1:11" x14ac:dyDescent="0.25">
      <c r="A131" t="s">
        <v>16</v>
      </c>
      <c r="B131" t="s">
        <v>1077</v>
      </c>
      <c r="C131" t="s">
        <v>9</v>
      </c>
      <c r="D131" t="s">
        <v>1110</v>
      </c>
      <c r="E131" t="s">
        <v>677</v>
      </c>
      <c r="F131" s="2">
        <v>995</v>
      </c>
      <c r="G131" s="1">
        <v>0</v>
      </c>
      <c r="H131" s="3">
        <f>Tabla3[[#This Row],[B.I. IMPORT ADJUDICAT]]*Tabla3[[#This Row],[% IVA]]</f>
        <v>0</v>
      </c>
      <c r="I131" s="3">
        <f>Tabla3[[#This Row],[B.I. IMPORT ADJUDICAT]]+Tabla3[[#This Row],[IMPORT IVA]]</f>
        <v>995</v>
      </c>
      <c r="J131" s="5" t="s">
        <v>293</v>
      </c>
      <c r="K131" t="s">
        <v>1120</v>
      </c>
    </row>
    <row r="132" spans="1:11" x14ac:dyDescent="0.25">
      <c r="A132" t="s">
        <v>16</v>
      </c>
      <c r="B132" t="s">
        <v>898</v>
      </c>
      <c r="C132" t="s">
        <v>9</v>
      </c>
      <c r="D132" t="s">
        <v>937</v>
      </c>
      <c r="E132" t="s">
        <v>967</v>
      </c>
      <c r="F132" s="2">
        <v>553</v>
      </c>
      <c r="G132" s="1">
        <v>0</v>
      </c>
      <c r="H132" s="3">
        <f>Tabla3[[#This Row],[B.I. IMPORT ADJUDICAT]]*Tabla3[[#This Row],[% IVA]]</f>
        <v>0</v>
      </c>
      <c r="I132" s="3">
        <f>Tabla3[[#This Row],[B.I. IMPORT ADJUDICAT]]+Tabla3[[#This Row],[IMPORT IVA]]</f>
        <v>553</v>
      </c>
      <c r="K132" t="s">
        <v>971</v>
      </c>
    </row>
    <row r="133" spans="1:11" x14ac:dyDescent="0.25">
      <c r="A133" t="s">
        <v>16</v>
      </c>
      <c r="B133" s="8" t="s">
        <v>137</v>
      </c>
      <c r="C133" t="s">
        <v>9</v>
      </c>
      <c r="D133" t="s">
        <v>230</v>
      </c>
      <c r="E133" s="4" t="s">
        <v>277</v>
      </c>
      <c r="F133" s="6">
        <v>336</v>
      </c>
      <c r="G133" s="1">
        <v>0.1</v>
      </c>
      <c r="H133" s="3">
        <f>Tabla3[[#This Row],[B.I. IMPORT ADJUDICAT]]*Tabla3[[#This Row],[% IVA]]</f>
        <v>33.6</v>
      </c>
      <c r="I133" s="3">
        <f>Tabla3[[#This Row],[B.I. IMPORT ADJUDICAT]]+Tabla3[[#This Row],[IMPORT IVA]]</f>
        <v>369.6</v>
      </c>
      <c r="J133" s="7" t="s">
        <v>298</v>
      </c>
      <c r="K133" t="s">
        <v>290</v>
      </c>
    </row>
    <row r="134" spans="1:11" x14ac:dyDescent="0.25">
      <c r="A134" t="s">
        <v>16</v>
      </c>
      <c r="B134" t="s">
        <v>1073</v>
      </c>
      <c r="C134" t="s">
        <v>9</v>
      </c>
      <c r="D134" t="s">
        <v>1107</v>
      </c>
      <c r="E134" t="s">
        <v>1131</v>
      </c>
      <c r="F134" s="2">
        <v>252</v>
      </c>
      <c r="G134" s="1">
        <v>0</v>
      </c>
      <c r="H134" s="3">
        <f>Tabla3[[#This Row],[B.I. IMPORT ADJUDICAT]]*Tabla3[[#This Row],[% IVA]]</f>
        <v>0</v>
      </c>
      <c r="I134" s="3">
        <f>Tabla3[[#This Row],[B.I. IMPORT ADJUDICAT]]+Tabla3[[#This Row],[IMPORT IVA]]</f>
        <v>252</v>
      </c>
      <c r="J134" s="5" t="s">
        <v>293</v>
      </c>
      <c r="K134" t="s">
        <v>1120</v>
      </c>
    </row>
    <row r="135" spans="1:11" x14ac:dyDescent="0.25">
      <c r="A135" t="s">
        <v>16</v>
      </c>
      <c r="B135" t="s">
        <v>1080</v>
      </c>
      <c r="C135" t="s">
        <v>9</v>
      </c>
      <c r="D135" t="s">
        <v>1113</v>
      </c>
      <c r="E135" t="s">
        <v>1131</v>
      </c>
      <c r="F135" s="2">
        <v>5950</v>
      </c>
      <c r="G135" s="1">
        <v>0</v>
      </c>
      <c r="H135" s="3">
        <f>Tabla3[[#This Row],[B.I. IMPORT ADJUDICAT]]*Tabla3[[#This Row],[% IVA]]</f>
        <v>0</v>
      </c>
      <c r="I135" s="3">
        <f>Tabla3[[#This Row],[B.I. IMPORT ADJUDICAT]]+Tabla3[[#This Row],[IMPORT IVA]]</f>
        <v>5950</v>
      </c>
      <c r="J135" s="5" t="s">
        <v>293</v>
      </c>
      <c r="K135" t="s">
        <v>1120</v>
      </c>
    </row>
    <row r="136" spans="1:11" x14ac:dyDescent="0.25">
      <c r="A136" t="s">
        <v>16</v>
      </c>
      <c r="B136" s="8" t="s">
        <v>98</v>
      </c>
      <c r="C136" t="s">
        <v>14</v>
      </c>
      <c r="D136" t="s">
        <v>306</v>
      </c>
      <c r="E136" s="4" t="s">
        <v>355</v>
      </c>
      <c r="F136" s="6">
        <v>4590</v>
      </c>
      <c r="G136" s="1">
        <v>0.21</v>
      </c>
      <c r="H136" s="3">
        <f>Tabla3[[#This Row],[B.I. IMPORT ADJUDICAT]]*Tabla3[[#This Row],[% IVA]]</f>
        <v>963.9</v>
      </c>
      <c r="I136" s="3">
        <f>Tabla3[[#This Row],[B.I. IMPORT ADJUDICAT]]+Tabla3[[#This Row],[IMPORT IVA]]</f>
        <v>5553.9</v>
      </c>
      <c r="J136" s="7" t="s">
        <v>374</v>
      </c>
      <c r="K136" t="s">
        <v>382</v>
      </c>
    </row>
    <row r="137" spans="1:11" x14ac:dyDescent="0.25">
      <c r="A137" t="s">
        <v>16</v>
      </c>
      <c r="B137" s="8" t="s">
        <v>187</v>
      </c>
      <c r="C137" t="s">
        <v>11</v>
      </c>
      <c r="D137" t="s">
        <v>248</v>
      </c>
      <c r="E137" s="4" t="s">
        <v>288</v>
      </c>
      <c r="F137" s="6">
        <v>6950</v>
      </c>
      <c r="G137" s="1">
        <v>0.21</v>
      </c>
      <c r="H137" s="3">
        <f>Tabla3[[#This Row],[B.I. IMPORT ADJUDICAT]]*Tabla3[[#This Row],[% IVA]]</f>
        <v>1459.5</v>
      </c>
      <c r="I137" s="3">
        <f>Tabla3[[#This Row],[B.I. IMPORT ADJUDICAT]]+Tabla3[[#This Row],[IMPORT IVA]]</f>
        <v>8409.5</v>
      </c>
      <c r="J137" s="7" t="s">
        <v>299</v>
      </c>
      <c r="K137" t="s">
        <v>290</v>
      </c>
    </row>
    <row r="138" spans="1:11" x14ac:dyDescent="0.25">
      <c r="A138" t="s">
        <v>16</v>
      </c>
      <c r="B138" t="s">
        <v>1018</v>
      </c>
      <c r="C138" t="s">
        <v>9</v>
      </c>
      <c r="D138" t="s">
        <v>1036</v>
      </c>
      <c r="E138" t="s">
        <v>1038</v>
      </c>
      <c r="F138" s="2">
        <v>2990</v>
      </c>
      <c r="G138" s="1">
        <v>0.21</v>
      </c>
      <c r="H138" s="3">
        <f>Tabla3[[#This Row],[B.I. IMPORT ADJUDICAT]]*Tabla3[[#This Row],[% IVA]]</f>
        <v>627.9</v>
      </c>
      <c r="I138" s="3">
        <f>Tabla3[[#This Row],[B.I. IMPORT ADJUDICAT]]+Tabla3[[#This Row],[IMPORT IVA]]</f>
        <v>3617.9</v>
      </c>
      <c r="J138" s="5" t="s">
        <v>633</v>
      </c>
      <c r="K138" t="s">
        <v>1043</v>
      </c>
    </row>
    <row r="139" spans="1:11" x14ac:dyDescent="0.25">
      <c r="A139" t="s">
        <v>16</v>
      </c>
      <c r="B139" t="s">
        <v>1063</v>
      </c>
      <c r="C139" t="s">
        <v>9</v>
      </c>
      <c r="D139" t="s">
        <v>1097</v>
      </c>
      <c r="E139" t="s">
        <v>1126</v>
      </c>
      <c r="F139" s="2">
        <v>1750</v>
      </c>
      <c r="G139" s="1">
        <v>0.21</v>
      </c>
      <c r="H139" s="3">
        <f>Tabla3[[#This Row],[B.I. IMPORT ADJUDICAT]]*Tabla3[[#This Row],[% IVA]]</f>
        <v>367.5</v>
      </c>
      <c r="I139" s="3">
        <f>Tabla3[[#This Row],[B.I. IMPORT ADJUDICAT]]+Tabla3[[#This Row],[IMPORT IVA]]</f>
        <v>2117.5</v>
      </c>
      <c r="J139" s="5" t="s">
        <v>293</v>
      </c>
      <c r="K139" t="s">
        <v>1120</v>
      </c>
    </row>
    <row r="140" spans="1:11" x14ac:dyDescent="0.25">
      <c r="A140" t="s">
        <v>16</v>
      </c>
      <c r="B140" t="s">
        <v>1003</v>
      </c>
      <c r="C140" t="s">
        <v>9</v>
      </c>
      <c r="D140" t="s">
        <v>1020</v>
      </c>
      <c r="E140" t="s">
        <v>1045</v>
      </c>
      <c r="F140" s="2">
        <v>14900</v>
      </c>
      <c r="G140" s="1">
        <v>0.21</v>
      </c>
      <c r="H140" s="3">
        <f>Tabla3[[#This Row],[B.I. IMPORT ADJUDICAT]]*Tabla3[[#This Row],[% IVA]]</f>
        <v>3129</v>
      </c>
      <c r="I140" s="3">
        <f>Tabla3[[#This Row],[B.I. IMPORT ADJUDICAT]]+Tabla3[[#This Row],[IMPORT IVA]]</f>
        <v>18029</v>
      </c>
      <c r="J140" s="5" t="s">
        <v>1039</v>
      </c>
      <c r="K140" t="s">
        <v>1043</v>
      </c>
    </row>
    <row r="141" spans="1:11" x14ac:dyDescent="0.25">
      <c r="A141" t="s">
        <v>16</v>
      </c>
      <c r="B141" t="s">
        <v>886</v>
      </c>
      <c r="C141" t="s">
        <v>9</v>
      </c>
      <c r="D141" t="s">
        <v>925</v>
      </c>
      <c r="E141" t="s">
        <v>959</v>
      </c>
      <c r="F141" s="2">
        <v>60</v>
      </c>
      <c r="G141" s="1">
        <v>0.21</v>
      </c>
      <c r="H141" s="3">
        <f>Tabla3[[#This Row],[B.I. IMPORT ADJUDICAT]]*Tabla3[[#This Row],[% IVA]]</f>
        <v>12.6</v>
      </c>
      <c r="I141" s="3">
        <f>Tabla3[[#This Row],[B.I. IMPORT ADJUDICAT]]+Tabla3[[#This Row],[IMPORT IVA]]</f>
        <v>72.599999999999994</v>
      </c>
      <c r="K141" t="s">
        <v>971</v>
      </c>
    </row>
    <row r="142" spans="1:11" x14ac:dyDescent="0.25">
      <c r="A142" t="s">
        <v>16</v>
      </c>
      <c r="B142" t="s">
        <v>891</v>
      </c>
      <c r="C142" t="s">
        <v>9</v>
      </c>
      <c r="D142" t="s">
        <v>930</v>
      </c>
      <c r="E142" t="s">
        <v>959</v>
      </c>
      <c r="F142" s="2">
        <v>15.19</v>
      </c>
      <c r="G142" s="1">
        <v>0.21</v>
      </c>
      <c r="H142" s="3">
        <f>Tabla3[[#This Row],[B.I. IMPORT ADJUDICAT]]*Tabla3[[#This Row],[% IVA]]</f>
        <v>3.1898999999999997</v>
      </c>
      <c r="I142" s="3">
        <f>Tabla3[[#This Row],[B.I. IMPORT ADJUDICAT]]+Tabla3[[#This Row],[IMPORT IVA]]</f>
        <v>18.379899999999999</v>
      </c>
      <c r="K142" t="s">
        <v>971</v>
      </c>
    </row>
    <row r="143" spans="1:11" x14ac:dyDescent="0.25">
      <c r="A143" t="s">
        <v>16</v>
      </c>
      <c r="B143" t="s">
        <v>897</v>
      </c>
      <c r="C143" t="s">
        <v>9</v>
      </c>
      <c r="D143" t="s">
        <v>936</v>
      </c>
      <c r="E143" t="s">
        <v>959</v>
      </c>
      <c r="F143" s="2">
        <v>72.48</v>
      </c>
      <c r="G143" s="1">
        <v>0.21</v>
      </c>
      <c r="H143" s="3">
        <f>Tabla3[[#This Row],[B.I. IMPORT ADJUDICAT]]*Tabla3[[#This Row],[% IVA]]</f>
        <v>15.220800000000001</v>
      </c>
      <c r="I143" s="3">
        <f>Tabla3[[#This Row],[B.I. IMPORT ADJUDICAT]]+Tabla3[[#This Row],[IMPORT IVA]]</f>
        <v>87.700800000000001</v>
      </c>
      <c r="K143" t="s">
        <v>971</v>
      </c>
    </row>
    <row r="144" spans="1:11" x14ac:dyDescent="0.25">
      <c r="A144" t="s">
        <v>16</v>
      </c>
      <c r="B144" t="s">
        <v>1064</v>
      </c>
      <c r="C144" t="s">
        <v>9</v>
      </c>
      <c r="D144" t="s">
        <v>1098</v>
      </c>
      <c r="E144" t="s">
        <v>1364</v>
      </c>
      <c r="F144" s="2">
        <v>416</v>
      </c>
      <c r="G144" s="1">
        <v>0.21</v>
      </c>
      <c r="H144" s="3">
        <f>Tabla3[[#This Row],[B.I. IMPORT ADJUDICAT]]*Tabla3[[#This Row],[% IVA]]</f>
        <v>87.36</v>
      </c>
      <c r="I144" s="3">
        <f>Tabla3[[#This Row],[B.I. IMPORT ADJUDICAT]]+Tabla3[[#This Row],[IMPORT IVA]]</f>
        <v>503.36</v>
      </c>
      <c r="J144" s="5" t="s">
        <v>293</v>
      </c>
      <c r="K144" t="s">
        <v>1120</v>
      </c>
    </row>
    <row r="145" spans="1:11" x14ac:dyDescent="0.25">
      <c r="A145" t="s">
        <v>16</v>
      </c>
      <c r="B145" t="s">
        <v>642</v>
      </c>
      <c r="C145" t="s">
        <v>9</v>
      </c>
      <c r="D145" t="s">
        <v>658</v>
      </c>
      <c r="E145" t="s">
        <v>672</v>
      </c>
      <c r="F145" s="6">
        <v>14450</v>
      </c>
      <c r="G145" s="1">
        <v>0.21</v>
      </c>
      <c r="H145" s="3">
        <f>Tabla3[[#This Row],[B.I. IMPORT ADJUDICAT]]*Tabla3[[#This Row],[% IVA]]</f>
        <v>3034.5</v>
      </c>
      <c r="I145" s="3">
        <f>Tabla3[[#This Row],[B.I. IMPORT ADJUDICAT]]+Tabla3[[#This Row],[IMPORT IVA]]</f>
        <v>17484.5</v>
      </c>
      <c r="J145" s="12" t="s">
        <v>633</v>
      </c>
      <c r="K145" t="s">
        <v>680</v>
      </c>
    </row>
    <row r="146" spans="1:11" x14ac:dyDescent="0.25">
      <c r="A146" t="s">
        <v>16</v>
      </c>
      <c r="B146" t="s">
        <v>683</v>
      </c>
      <c r="C146" t="s">
        <v>9</v>
      </c>
      <c r="D146" t="s">
        <v>743</v>
      </c>
      <c r="E146" t="s">
        <v>803</v>
      </c>
      <c r="F146" s="2">
        <v>13955.58</v>
      </c>
      <c r="G146" s="1">
        <v>0.21</v>
      </c>
      <c r="H146" s="3">
        <f>Tabla3[[#This Row],[B.I. IMPORT ADJUDICAT]]*Tabla3[[#This Row],[% IVA]]</f>
        <v>2930.6718000000001</v>
      </c>
      <c r="I146" s="3">
        <f>Tabla3[[#This Row],[B.I. IMPORT ADJUDICAT]]+Tabla3[[#This Row],[IMPORT IVA]]</f>
        <v>16886.251799999998</v>
      </c>
      <c r="J146" s="5" t="s">
        <v>853</v>
      </c>
      <c r="K146" t="s">
        <v>856</v>
      </c>
    </row>
    <row r="147" spans="1:11" x14ac:dyDescent="0.25">
      <c r="A147" t="s">
        <v>16</v>
      </c>
      <c r="B147" t="s">
        <v>1078</v>
      </c>
      <c r="C147" t="s">
        <v>9</v>
      </c>
      <c r="D147" t="s">
        <v>1111</v>
      </c>
      <c r="E147" t="s">
        <v>1134</v>
      </c>
      <c r="F147" s="2">
        <v>300</v>
      </c>
      <c r="G147" s="1">
        <v>0.21</v>
      </c>
      <c r="H147" s="3">
        <f>Tabla3[[#This Row],[B.I. IMPORT ADJUDICAT]]*Tabla3[[#This Row],[% IVA]]</f>
        <v>63</v>
      </c>
      <c r="I147" s="3">
        <f>Tabla3[[#This Row],[B.I. IMPORT ADJUDICAT]]+Tabla3[[#This Row],[IMPORT IVA]]</f>
        <v>363</v>
      </c>
      <c r="J147" s="5" t="s">
        <v>293</v>
      </c>
      <c r="K147" t="s">
        <v>1120</v>
      </c>
    </row>
    <row r="148" spans="1:11" x14ac:dyDescent="0.25">
      <c r="A148" t="s">
        <v>16</v>
      </c>
      <c r="B148" t="s">
        <v>1185</v>
      </c>
      <c r="C148" t="s">
        <v>9</v>
      </c>
      <c r="D148" t="s">
        <v>1246</v>
      </c>
      <c r="E148" t="s">
        <v>1305</v>
      </c>
      <c r="F148" s="6">
        <v>1500</v>
      </c>
      <c r="G148" s="1">
        <v>0.21</v>
      </c>
      <c r="H148" s="3">
        <f>Tabla3[[#This Row],[B.I. IMPORT ADJUDICAT]]*Tabla3[[#This Row],[% IVA]]</f>
        <v>315</v>
      </c>
      <c r="I148" s="3">
        <f>Tabla3[[#This Row],[B.I. IMPORT ADJUDICAT]]+Tabla3[[#This Row],[IMPORT IVA]]</f>
        <v>1815</v>
      </c>
      <c r="J148" s="5" t="s">
        <v>1346</v>
      </c>
      <c r="K148" t="s">
        <v>1345</v>
      </c>
    </row>
    <row r="149" spans="1:11" x14ac:dyDescent="0.25">
      <c r="A149" t="s">
        <v>16</v>
      </c>
      <c r="B149" t="s">
        <v>1218</v>
      </c>
      <c r="C149" t="s">
        <v>9</v>
      </c>
      <c r="D149" t="s">
        <v>1279</v>
      </c>
      <c r="E149" t="s">
        <v>1330</v>
      </c>
      <c r="F149" s="6">
        <v>1800</v>
      </c>
      <c r="G149" s="1">
        <v>0</v>
      </c>
      <c r="H149" s="3">
        <f>Tabla3[[#This Row],[B.I. IMPORT ADJUDICAT]]*Tabla3[[#This Row],[% IVA]]</f>
        <v>0</v>
      </c>
      <c r="I149" s="3">
        <f>Tabla3[[#This Row],[B.I. IMPORT ADJUDICAT]]+Tabla3[[#This Row],[IMPORT IVA]]</f>
        <v>1800</v>
      </c>
      <c r="J149" s="12" t="s">
        <v>21</v>
      </c>
      <c r="K149" t="s">
        <v>1345</v>
      </c>
    </row>
    <row r="150" spans="1:11" x14ac:dyDescent="0.25">
      <c r="A150" t="s">
        <v>16</v>
      </c>
      <c r="B150" s="4" t="s">
        <v>479</v>
      </c>
      <c r="C150" t="s">
        <v>9</v>
      </c>
      <c r="D150" t="s">
        <v>544</v>
      </c>
      <c r="E150" t="s">
        <v>604</v>
      </c>
      <c r="F150" s="2">
        <v>12080.47</v>
      </c>
      <c r="G150" s="1">
        <v>0.1</v>
      </c>
      <c r="H150" s="3">
        <f>Tabla3[[#This Row],[B.I. IMPORT ADJUDICAT]]*Tabla3[[#This Row],[% IVA]]</f>
        <v>1208.047</v>
      </c>
      <c r="I150" s="3">
        <f>Tabla3[[#This Row],[B.I. IMPORT ADJUDICAT]]+Tabla3[[#This Row],[IMPORT IVA]]</f>
        <v>13288.517</v>
      </c>
      <c r="J150" s="5" t="s">
        <v>619</v>
      </c>
      <c r="K150" t="s">
        <v>623</v>
      </c>
    </row>
    <row r="151" spans="1:11" x14ac:dyDescent="0.25">
      <c r="A151" t="s">
        <v>16</v>
      </c>
      <c r="B151" s="4" t="s">
        <v>384</v>
      </c>
      <c r="C151" t="s">
        <v>11</v>
      </c>
      <c r="D151" t="s">
        <v>396</v>
      </c>
      <c r="E151" t="s">
        <v>408</v>
      </c>
      <c r="F151" s="15">
        <v>815</v>
      </c>
      <c r="G151" s="1">
        <v>0.21</v>
      </c>
      <c r="H151" s="3">
        <f>Tabla3[[#This Row],[B.I. IMPORT ADJUDICAT]]*Tabla3[[#This Row],[% IVA]]</f>
        <v>171.15</v>
      </c>
      <c r="I151" s="3">
        <f>Tabla3[[#This Row],[B.I. IMPORT ADJUDICAT]]+Tabla3[[#This Row],[IMPORT IVA]]</f>
        <v>986.15</v>
      </c>
      <c r="J151" s="14" t="s">
        <v>420</v>
      </c>
      <c r="K151" t="s">
        <v>425</v>
      </c>
    </row>
    <row r="152" spans="1:11" x14ac:dyDescent="0.25">
      <c r="A152" t="s">
        <v>16</v>
      </c>
      <c r="B152" s="4" t="s">
        <v>467</v>
      </c>
      <c r="C152" t="s">
        <v>9</v>
      </c>
      <c r="D152" t="s">
        <v>532</v>
      </c>
      <c r="E152" t="s">
        <v>593</v>
      </c>
      <c r="F152" s="2">
        <v>454.54</v>
      </c>
      <c r="G152" s="1">
        <v>0.1</v>
      </c>
      <c r="H152" s="3">
        <f>Tabla3[[#This Row],[B.I. IMPORT ADJUDICAT]]*Tabla3[[#This Row],[% IVA]]</f>
        <v>45.454000000000008</v>
      </c>
      <c r="I152" s="3">
        <f>Tabla3[[#This Row],[B.I. IMPORT ADJUDICAT]]+Tabla3[[#This Row],[IMPORT IVA]]</f>
        <v>499.99400000000003</v>
      </c>
      <c r="J152" s="5" t="s">
        <v>293</v>
      </c>
      <c r="K152" t="s">
        <v>623</v>
      </c>
    </row>
    <row r="153" spans="1:11" x14ac:dyDescent="0.25">
      <c r="A153" t="s">
        <v>16</v>
      </c>
      <c r="B153" t="s">
        <v>691</v>
      </c>
      <c r="C153" t="s">
        <v>9</v>
      </c>
      <c r="D153" t="s">
        <v>751</v>
      </c>
      <c r="E153" t="s">
        <v>809</v>
      </c>
      <c r="F153" s="2">
        <v>730</v>
      </c>
      <c r="G153" s="1">
        <v>0.21</v>
      </c>
      <c r="H153" s="3">
        <f>Tabla3[[#This Row],[B.I. IMPORT ADJUDICAT]]*Tabla3[[#This Row],[% IVA]]</f>
        <v>153.29999999999998</v>
      </c>
      <c r="I153" s="3">
        <f>Tabla3[[#This Row],[B.I. IMPORT ADJUDICAT]]+Tabla3[[#This Row],[IMPORT IVA]]</f>
        <v>883.3</v>
      </c>
      <c r="J153" s="5" t="s">
        <v>293</v>
      </c>
      <c r="K153" t="s">
        <v>856</v>
      </c>
    </row>
    <row r="154" spans="1:11" x14ac:dyDescent="0.25">
      <c r="A154" t="s">
        <v>16</v>
      </c>
      <c r="B154" t="s">
        <v>1212</v>
      </c>
      <c r="C154" t="s">
        <v>11</v>
      </c>
      <c r="D154" t="s">
        <v>1273</v>
      </c>
      <c r="E154" t="s">
        <v>1325</v>
      </c>
      <c r="F154" s="6">
        <v>665.12</v>
      </c>
      <c r="G154" s="1">
        <v>0.21</v>
      </c>
      <c r="H154" s="3">
        <f>Tabla3[[#This Row],[B.I. IMPORT ADJUDICAT]]*Tabla3[[#This Row],[% IVA]]</f>
        <v>139.67519999999999</v>
      </c>
      <c r="I154" s="3">
        <f>Tabla3[[#This Row],[B.I. IMPORT ADJUDICAT]]+Tabla3[[#This Row],[IMPORT IVA]]</f>
        <v>804.79520000000002</v>
      </c>
      <c r="J154" s="12" t="s">
        <v>1346</v>
      </c>
      <c r="K154" t="s">
        <v>1345</v>
      </c>
    </row>
    <row r="155" spans="1:11" x14ac:dyDescent="0.25">
      <c r="A155" t="s">
        <v>16</v>
      </c>
      <c r="B155" s="4" t="s">
        <v>473</v>
      </c>
      <c r="C155" t="s">
        <v>11</v>
      </c>
      <c r="D155" t="s">
        <v>538</v>
      </c>
      <c r="E155" t="s">
        <v>598</v>
      </c>
      <c r="F155" s="2">
        <v>1490</v>
      </c>
      <c r="G155" s="1">
        <v>0.21</v>
      </c>
      <c r="H155" s="3">
        <f>Tabla3[[#This Row],[B.I. IMPORT ADJUDICAT]]*Tabla3[[#This Row],[% IVA]]</f>
        <v>312.89999999999998</v>
      </c>
      <c r="I155" s="3">
        <f>Tabla3[[#This Row],[B.I. IMPORT ADJUDICAT]]+Tabla3[[#This Row],[IMPORT IVA]]</f>
        <v>1802.9</v>
      </c>
      <c r="J155" s="5" t="s">
        <v>619</v>
      </c>
      <c r="K155" t="s">
        <v>623</v>
      </c>
    </row>
    <row r="156" spans="1:11" x14ac:dyDescent="0.25">
      <c r="A156" t="s">
        <v>16</v>
      </c>
      <c r="B156" s="4" t="s">
        <v>484</v>
      </c>
      <c r="C156" t="s">
        <v>11</v>
      </c>
      <c r="D156" t="s">
        <v>549</v>
      </c>
      <c r="E156" t="s">
        <v>609</v>
      </c>
      <c r="F156" s="2">
        <v>990</v>
      </c>
      <c r="G156" s="1">
        <v>0.21</v>
      </c>
      <c r="H156" s="3">
        <f>Tabla3[[#This Row],[B.I. IMPORT ADJUDICAT]]*Tabla3[[#This Row],[% IVA]]</f>
        <v>207.9</v>
      </c>
      <c r="I156" s="3">
        <f>Tabla3[[#This Row],[B.I. IMPORT ADJUDICAT]]+Tabla3[[#This Row],[IMPORT IVA]]</f>
        <v>1197.9000000000001</v>
      </c>
      <c r="J156" s="5" t="s">
        <v>619</v>
      </c>
      <c r="K156" t="s">
        <v>623</v>
      </c>
    </row>
    <row r="157" spans="1:11" x14ac:dyDescent="0.25">
      <c r="A157" t="s">
        <v>16</v>
      </c>
      <c r="B157" t="s">
        <v>1186</v>
      </c>
      <c r="C157" t="s">
        <v>9</v>
      </c>
      <c r="D157" t="s">
        <v>1247</v>
      </c>
      <c r="E157" t="s">
        <v>1308</v>
      </c>
      <c r="F157" s="6">
        <v>338.82</v>
      </c>
      <c r="G157" s="1">
        <v>0</v>
      </c>
      <c r="H157" s="3">
        <f>Tabla3[[#This Row],[B.I. IMPORT ADJUDICAT]]*Tabla3[[#This Row],[% IVA]]</f>
        <v>0</v>
      </c>
      <c r="I157" s="3">
        <f>Tabla3[[#This Row],[B.I. IMPORT ADJUDICAT]]+Tabla3[[#This Row],[IMPORT IVA]]</f>
        <v>338.82</v>
      </c>
      <c r="J157" s="12" t="s">
        <v>1348</v>
      </c>
      <c r="K157" t="s">
        <v>1345</v>
      </c>
    </row>
    <row r="158" spans="1:11" x14ac:dyDescent="0.25">
      <c r="A158" t="s">
        <v>16</v>
      </c>
      <c r="B158" s="8" t="s">
        <v>140</v>
      </c>
      <c r="C158" t="s">
        <v>11</v>
      </c>
      <c r="D158" t="s">
        <v>233</v>
      </c>
      <c r="E158" s="4" t="s">
        <v>279</v>
      </c>
      <c r="F158" s="6">
        <v>300</v>
      </c>
      <c r="G158" s="1">
        <v>0.21</v>
      </c>
      <c r="H158" s="3">
        <f>Tabla3[[#This Row],[B.I. IMPORT ADJUDICAT]]*Tabla3[[#This Row],[% IVA]]</f>
        <v>63</v>
      </c>
      <c r="I158" s="3">
        <f>Tabla3[[#This Row],[B.I. IMPORT ADJUDICAT]]+Tabla3[[#This Row],[IMPORT IVA]]</f>
        <v>363</v>
      </c>
      <c r="J158" s="7"/>
      <c r="K158" t="s">
        <v>290</v>
      </c>
    </row>
    <row r="159" spans="1:11" x14ac:dyDescent="0.25">
      <c r="A159" t="s">
        <v>16</v>
      </c>
      <c r="B159" t="s">
        <v>1235</v>
      </c>
      <c r="C159" t="s">
        <v>11</v>
      </c>
      <c r="D159" t="s">
        <v>1296</v>
      </c>
      <c r="E159" t="s">
        <v>1344</v>
      </c>
      <c r="F159" s="6">
        <v>180.31</v>
      </c>
      <c r="G159" s="1">
        <v>0.21</v>
      </c>
      <c r="H159" s="3">
        <f>Tabla3[[#This Row],[B.I. IMPORT ADJUDICAT]]*Tabla3[[#This Row],[% IVA]]</f>
        <v>37.865099999999998</v>
      </c>
      <c r="I159" s="3">
        <f>Tabla3[[#This Row],[B.I. IMPORT ADJUDICAT]]+Tabla3[[#This Row],[IMPORT IVA]]</f>
        <v>218.17509999999999</v>
      </c>
      <c r="J159" s="12" t="s">
        <v>1346</v>
      </c>
      <c r="K159" t="s">
        <v>1345</v>
      </c>
    </row>
    <row r="160" spans="1:11" x14ac:dyDescent="0.25">
      <c r="A160" t="s">
        <v>16</v>
      </c>
      <c r="B160" s="8" t="s">
        <v>127</v>
      </c>
      <c r="C160" t="s">
        <v>9</v>
      </c>
      <c r="D160" t="s">
        <v>220</v>
      </c>
      <c r="E160" s="4" t="s">
        <v>270</v>
      </c>
      <c r="F160" s="6">
        <v>1277.27</v>
      </c>
      <c r="G160" s="1">
        <v>0.1</v>
      </c>
      <c r="H160" s="3">
        <f>Tabla3[[#This Row],[B.I. IMPORT ADJUDICAT]]*Tabla3[[#This Row],[% IVA]]</f>
        <v>127.727</v>
      </c>
      <c r="I160" s="3">
        <f>Tabla3[[#This Row],[B.I. IMPORT ADJUDICAT]]+Tabla3[[#This Row],[IMPORT IVA]]</f>
        <v>1404.9970000000001</v>
      </c>
      <c r="J160" s="7" t="s">
        <v>296</v>
      </c>
      <c r="K160" t="s">
        <v>290</v>
      </c>
    </row>
    <row r="161" spans="1:11" x14ac:dyDescent="0.25">
      <c r="A161" t="s">
        <v>16</v>
      </c>
      <c r="B161" t="s">
        <v>1221</v>
      </c>
      <c r="C161" t="s">
        <v>9</v>
      </c>
      <c r="D161" t="s">
        <v>1282</v>
      </c>
      <c r="E161" t="s">
        <v>1333</v>
      </c>
      <c r="F161" s="6">
        <v>5500</v>
      </c>
      <c r="G161" s="1">
        <v>0</v>
      </c>
      <c r="H161" s="3">
        <f>Tabla3[[#This Row],[B.I. IMPORT ADJUDICAT]]*Tabla3[[#This Row],[% IVA]]</f>
        <v>0</v>
      </c>
      <c r="I161" s="3">
        <f>Tabla3[[#This Row],[B.I. IMPORT ADJUDICAT]]+Tabla3[[#This Row],[IMPORT IVA]]</f>
        <v>5500</v>
      </c>
      <c r="J161" s="12" t="s">
        <v>1356</v>
      </c>
      <c r="K161" t="s">
        <v>1345</v>
      </c>
    </row>
    <row r="162" spans="1:11" x14ac:dyDescent="0.25">
      <c r="A162" t="s">
        <v>15</v>
      </c>
      <c r="B162" t="s">
        <v>1139</v>
      </c>
      <c r="C162" t="s">
        <v>9</v>
      </c>
      <c r="D162" t="s">
        <v>1148</v>
      </c>
      <c r="E162" t="s">
        <v>1157</v>
      </c>
      <c r="F162" s="2">
        <v>3000</v>
      </c>
      <c r="G162" s="1">
        <v>0.21</v>
      </c>
      <c r="H162" s="3">
        <f>Tabla3[[#This Row],[B.I. IMPORT ADJUDICAT]]*Tabla3[[#This Row],[% IVA]]</f>
        <v>630</v>
      </c>
      <c r="I162" s="3">
        <f>Tabla3[[#This Row],[B.I. IMPORT ADJUDICAT]]+Tabla3[[#This Row],[IMPORT IVA]]</f>
        <v>3630</v>
      </c>
      <c r="K162" t="s">
        <v>1160</v>
      </c>
    </row>
    <row r="163" spans="1:11" x14ac:dyDescent="0.25">
      <c r="A163" t="s">
        <v>13</v>
      </c>
      <c r="B163" t="s">
        <v>1147</v>
      </c>
      <c r="C163" t="s">
        <v>9</v>
      </c>
      <c r="D163" t="s">
        <v>1156</v>
      </c>
      <c r="E163" t="s">
        <v>1157</v>
      </c>
      <c r="F163" s="2">
        <v>650</v>
      </c>
      <c r="G163" s="1">
        <v>0.21</v>
      </c>
      <c r="H163" s="3">
        <f>Tabla3[[#This Row],[B.I. IMPORT ADJUDICAT]]*Tabla3[[#This Row],[% IVA]]</f>
        <v>136.5</v>
      </c>
      <c r="I163" s="3">
        <f>Tabla3[[#This Row],[B.I. IMPORT ADJUDICAT]]+Tabla3[[#This Row],[IMPORT IVA]]</f>
        <v>786.5</v>
      </c>
      <c r="K163" t="s">
        <v>1160</v>
      </c>
    </row>
    <row r="164" spans="1:11" x14ac:dyDescent="0.25">
      <c r="A164" t="s">
        <v>16</v>
      </c>
      <c r="B164" t="s">
        <v>1004</v>
      </c>
      <c r="C164" t="s">
        <v>9</v>
      </c>
      <c r="D164" t="s">
        <v>1021</v>
      </c>
      <c r="E164" t="s">
        <v>1046</v>
      </c>
      <c r="F164" s="2">
        <v>6499</v>
      </c>
      <c r="G164" s="1">
        <v>0.21</v>
      </c>
      <c r="H164" s="3">
        <f>Tabla3[[#This Row],[B.I. IMPORT ADJUDICAT]]*Tabla3[[#This Row],[% IVA]]</f>
        <v>1364.79</v>
      </c>
      <c r="I164" s="3">
        <f>Tabla3[[#This Row],[B.I. IMPORT ADJUDICAT]]+Tabla3[[#This Row],[IMPORT IVA]]</f>
        <v>7863.79</v>
      </c>
      <c r="J164" s="5" t="s">
        <v>990</v>
      </c>
      <c r="K164" t="s">
        <v>1043</v>
      </c>
    </row>
    <row r="165" spans="1:11" x14ac:dyDescent="0.25">
      <c r="A165" t="s">
        <v>16</v>
      </c>
      <c r="B165" t="s">
        <v>976</v>
      </c>
      <c r="C165" t="s">
        <v>9</v>
      </c>
      <c r="D165" t="s">
        <v>982</v>
      </c>
      <c r="E165" t="s">
        <v>988</v>
      </c>
      <c r="F165" s="2">
        <v>1179</v>
      </c>
      <c r="G165" s="1">
        <v>0.21</v>
      </c>
      <c r="H165" s="3">
        <f>Tabla3[[#This Row],[B.I. IMPORT ADJUDICAT]]*Tabla3[[#This Row],[% IVA]]</f>
        <v>247.59</v>
      </c>
      <c r="I165" s="3">
        <f>Tabla3[[#This Row],[B.I. IMPORT ADJUDICAT]]+Tabla3[[#This Row],[IMPORT IVA]]</f>
        <v>1426.59</v>
      </c>
      <c r="J165" s="5" t="s">
        <v>294</v>
      </c>
      <c r="K165" t="s">
        <v>992</v>
      </c>
    </row>
    <row r="166" spans="1:11" x14ac:dyDescent="0.25">
      <c r="A166" t="s">
        <v>16</v>
      </c>
      <c r="B166" t="s">
        <v>973</v>
      </c>
      <c r="C166" t="s">
        <v>9</v>
      </c>
      <c r="D166" t="s">
        <v>979</v>
      </c>
      <c r="E166" t="s">
        <v>985</v>
      </c>
      <c r="F166" s="2">
        <v>750</v>
      </c>
      <c r="G166" s="1">
        <v>0.21</v>
      </c>
      <c r="H166" s="3">
        <f>Tabla3[[#This Row],[B.I. IMPORT ADJUDICAT]]*Tabla3[[#This Row],[% IVA]]</f>
        <v>157.5</v>
      </c>
      <c r="I166" s="3">
        <f>Tabla3[[#This Row],[B.I. IMPORT ADJUDICAT]]+Tabla3[[#This Row],[IMPORT IVA]]</f>
        <v>907.5</v>
      </c>
      <c r="J166" s="5" t="s">
        <v>294</v>
      </c>
      <c r="K166" t="s">
        <v>992</v>
      </c>
    </row>
    <row r="167" spans="1:11" x14ac:dyDescent="0.25">
      <c r="A167" t="s">
        <v>16</v>
      </c>
      <c r="B167" t="s">
        <v>1200</v>
      </c>
      <c r="C167" t="s">
        <v>9</v>
      </c>
      <c r="D167" t="s">
        <v>1261</v>
      </c>
      <c r="E167" t="s">
        <v>1316</v>
      </c>
      <c r="F167" s="6">
        <v>890</v>
      </c>
      <c r="G167" s="1">
        <v>0</v>
      </c>
      <c r="H167" s="3">
        <f>Tabla3[[#This Row],[B.I. IMPORT ADJUDICAT]]*Tabla3[[#This Row],[% IVA]]</f>
        <v>0</v>
      </c>
      <c r="I167" s="3">
        <f>Tabla3[[#This Row],[B.I. IMPORT ADJUDICAT]]+Tabla3[[#This Row],[IMPORT IVA]]</f>
        <v>890</v>
      </c>
      <c r="J167" s="12" t="s">
        <v>1354</v>
      </c>
      <c r="K167" t="s">
        <v>1345</v>
      </c>
    </row>
    <row r="168" spans="1:11" x14ac:dyDescent="0.25">
      <c r="A168" t="s">
        <v>16</v>
      </c>
      <c r="B168" t="s">
        <v>1201</v>
      </c>
      <c r="C168" t="s">
        <v>9</v>
      </c>
      <c r="D168" t="s">
        <v>1262</v>
      </c>
      <c r="E168" t="s">
        <v>1316</v>
      </c>
      <c r="F168" s="6">
        <v>1200</v>
      </c>
      <c r="G168" s="1">
        <v>0</v>
      </c>
      <c r="H168" s="3">
        <f>Tabla3[[#This Row],[B.I. IMPORT ADJUDICAT]]*Tabla3[[#This Row],[% IVA]]</f>
        <v>0</v>
      </c>
      <c r="I168" s="3">
        <f>Tabla3[[#This Row],[B.I. IMPORT ADJUDICAT]]+Tabla3[[#This Row],[IMPORT IVA]]</f>
        <v>1200</v>
      </c>
      <c r="J168" s="12" t="s">
        <v>1354</v>
      </c>
      <c r="K168" t="s">
        <v>1345</v>
      </c>
    </row>
    <row r="169" spans="1:11" x14ac:dyDescent="0.25">
      <c r="A169" t="s">
        <v>16</v>
      </c>
      <c r="B169" t="s">
        <v>1228</v>
      </c>
      <c r="C169" t="s">
        <v>9</v>
      </c>
      <c r="D169" t="s">
        <v>1289</v>
      </c>
      <c r="E169" t="s">
        <v>1316</v>
      </c>
      <c r="F169" s="6">
        <v>11400</v>
      </c>
      <c r="G169" s="1">
        <v>0</v>
      </c>
      <c r="H169" s="3">
        <f>Tabla3[[#This Row],[B.I. IMPORT ADJUDICAT]]*Tabla3[[#This Row],[% IVA]]</f>
        <v>0</v>
      </c>
      <c r="I169" s="3">
        <f>Tabla3[[#This Row],[B.I. IMPORT ADJUDICAT]]+Tabla3[[#This Row],[IMPORT IVA]]</f>
        <v>11400</v>
      </c>
      <c r="J169" s="12" t="s">
        <v>1358</v>
      </c>
      <c r="K169" t="s">
        <v>1345</v>
      </c>
    </row>
    <row r="170" spans="1:11" x14ac:dyDescent="0.25">
      <c r="A170" t="s">
        <v>16</v>
      </c>
      <c r="B170" s="4" t="s">
        <v>388</v>
      </c>
      <c r="C170" t="s">
        <v>11</v>
      </c>
      <c r="D170" t="s">
        <v>400</v>
      </c>
      <c r="E170" t="s">
        <v>412</v>
      </c>
      <c r="F170" s="15">
        <v>10099.6</v>
      </c>
      <c r="G170" s="1">
        <v>0</v>
      </c>
      <c r="H170" s="3">
        <f>Tabla3[[#This Row],[B.I. IMPORT ADJUDICAT]]*Tabla3[[#This Row],[% IVA]]</f>
        <v>0</v>
      </c>
      <c r="I170" s="3">
        <f>Tabla3[[#This Row],[B.I. IMPORT ADJUDICAT]]+Tabla3[[#This Row],[IMPORT IVA]]</f>
        <v>10099.6</v>
      </c>
      <c r="J170" s="14" t="s">
        <v>422</v>
      </c>
      <c r="K170" t="s">
        <v>424</v>
      </c>
    </row>
    <row r="171" spans="1:11" x14ac:dyDescent="0.25">
      <c r="A171" t="s">
        <v>16</v>
      </c>
      <c r="B171" t="s">
        <v>1178</v>
      </c>
      <c r="C171" t="s">
        <v>11</v>
      </c>
      <c r="D171" t="s">
        <v>1239</v>
      </c>
      <c r="E171" t="s">
        <v>1299</v>
      </c>
      <c r="F171" s="6">
        <v>226.87</v>
      </c>
      <c r="G171" s="1">
        <v>0.21</v>
      </c>
      <c r="H171" s="3">
        <f>Tabla3[[#This Row],[B.I. IMPORT ADJUDICAT]]*Tabla3[[#This Row],[% IVA]]</f>
        <v>47.642699999999998</v>
      </c>
      <c r="I171" s="3">
        <f>Tabla3[[#This Row],[B.I. IMPORT ADJUDICAT]]+Tabla3[[#This Row],[IMPORT IVA]]</f>
        <v>274.5127</v>
      </c>
      <c r="J171" s="12" t="s">
        <v>1346</v>
      </c>
      <c r="K171" t="s">
        <v>1345</v>
      </c>
    </row>
    <row r="172" spans="1:11" x14ac:dyDescent="0.25">
      <c r="A172" t="s">
        <v>16</v>
      </c>
      <c r="B172" t="s">
        <v>1233</v>
      </c>
      <c r="C172" t="s">
        <v>11</v>
      </c>
      <c r="D172" t="s">
        <v>1294</v>
      </c>
      <c r="E172" t="s">
        <v>1343</v>
      </c>
      <c r="F172" s="16">
        <v>628.37</v>
      </c>
      <c r="G172" s="1">
        <v>0.21</v>
      </c>
      <c r="H172" s="3">
        <f>Tabla3[[#This Row],[B.I. IMPORT ADJUDICAT]]*Tabla3[[#This Row],[% IVA]]</f>
        <v>131.95769999999999</v>
      </c>
      <c r="I172" s="3">
        <f>Tabla3[[#This Row],[B.I. IMPORT ADJUDICAT]]+Tabla3[[#This Row],[IMPORT IVA]]</f>
        <v>760.32770000000005</v>
      </c>
      <c r="J172" s="5" t="s">
        <v>1346</v>
      </c>
      <c r="K172" t="s">
        <v>1345</v>
      </c>
    </row>
    <row r="173" spans="1:11" x14ac:dyDescent="0.25">
      <c r="A173" t="s">
        <v>16</v>
      </c>
      <c r="B173" t="s">
        <v>701</v>
      </c>
      <c r="C173" t="s">
        <v>11</v>
      </c>
      <c r="D173" t="s">
        <v>761</v>
      </c>
      <c r="E173" t="s">
        <v>1363</v>
      </c>
      <c r="F173" s="2">
        <v>2688.26</v>
      </c>
      <c r="G173" s="1">
        <v>0.21</v>
      </c>
      <c r="H173" s="3">
        <f>Tabla3[[#This Row],[B.I. IMPORT ADJUDICAT]]*Tabla3[[#This Row],[% IVA]]</f>
        <v>564.53460000000007</v>
      </c>
      <c r="I173" s="3">
        <f>Tabla3[[#This Row],[B.I. IMPORT ADJUDICAT]]+Tabla3[[#This Row],[IMPORT IVA]]</f>
        <v>3252.7946000000002</v>
      </c>
      <c r="J173" s="5" t="s">
        <v>293</v>
      </c>
      <c r="K173" t="s">
        <v>856</v>
      </c>
    </row>
    <row r="174" spans="1:11" x14ac:dyDescent="0.25">
      <c r="A174" t="s">
        <v>16</v>
      </c>
      <c r="B174" t="s">
        <v>730</v>
      </c>
      <c r="C174" t="s">
        <v>11</v>
      </c>
      <c r="D174" t="s">
        <v>790</v>
      </c>
      <c r="E174" t="s">
        <v>842</v>
      </c>
      <c r="F174" s="2">
        <v>13948.93</v>
      </c>
      <c r="G174" s="1">
        <v>0.21</v>
      </c>
      <c r="H174" s="3">
        <f>Tabla3[[#This Row],[B.I. IMPORT ADJUDICAT]]*Tabla3[[#This Row],[% IVA]]</f>
        <v>2929.2752999999998</v>
      </c>
      <c r="I174" s="3">
        <f>Tabla3[[#This Row],[B.I. IMPORT ADJUDICAT]]+Tabla3[[#This Row],[IMPORT IVA]]</f>
        <v>16878.205300000001</v>
      </c>
      <c r="J174" s="5" t="s">
        <v>293</v>
      </c>
      <c r="K174" t="s">
        <v>856</v>
      </c>
    </row>
    <row r="175" spans="1:11" x14ac:dyDescent="0.25">
      <c r="A175" t="s">
        <v>16</v>
      </c>
      <c r="B175" t="s">
        <v>903</v>
      </c>
      <c r="C175" t="s">
        <v>11</v>
      </c>
      <c r="D175" t="s">
        <v>942</v>
      </c>
      <c r="E175" t="s">
        <v>970</v>
      </c>
      <c r="F175" s="2">
        <v>2200</v>
      </c>
      <c r="G175" s="1">
        <v>0.21</v>
      </c>
      <c r="H175" s="3">
        <f>Tabla3[[#This Row],[B.I. IMPORT ADJUDICAT]]*Tabla3[[#This Row],[% IVA]]</f>
        <v>462</v>
      </c>
      <c r="I175" s="3">
        <f>Tabla3[[#This Row],[B.I. IMPORT ADJUDICAT]]+Tabla3[[#This Row],[IMPORT IVA]]</f>
        <v>2662</v>
      </c>
      <c r="K175" t="s">
        <v>971</v>
      </c>
    </row>
    <row r="176" spans="1:11" x14ac:dyDescent="0.25">
      <c r="A176" t="s">
        <v>16</v>
      </c>
      <c r="B176" s="4" t="s">
        <v>445</v>
      </c>
      <c r="C176" t="s">
        <v>9</v>
      </c>
      <c r="D176" t="s">
        <v>510</v>
      </c>
      <c r="E176" t="s">
        <v>572</v>
      </c>
      <c r="F176" s="2">
        <v>160</v>
      </c>
      <c r="G176" s="1">
        <v>0</v>
      </c>
      <c r="H176" s="3">
        <f>Tabla3[[#This Row],[B.I. IMPORT ADJUDICAT]]*Tabla3[[#This Row],[% IVA]]</f>
        <v>0</v>
      </c>
      <c r="I176" s="3">
        <f>Tabla3[[#This Row],[B.I. IMPORT ADJUDICAT]]+Tabla3[[#This Row],[IMPORT IVA]]</f>
        <v>160</v>
      </c>
      <c r="J176" s="5" t="s">
        <v>293</v>
      </c>
      <c r="K176" t="s">
        <v>623</v>
      </c>
    </row>
    <row r="177" spans="1:11" x14ac:dyDescent="0.25">
      <c r="A177" t="s">
        <v>16</v>
      </c>
      <c r="B177" s="4" t="s">
        <v>477</v>
      </c>
      <c r="C177" t="s">
        <v>9</v>
      </c>
      <c r="D177" t="s">
        <v>542</v>
      </c>
      <c r="E177" t="s">
        <v>602</v>
      </c>
      <c r="F177" s="2">
        <v>920</v>
      </c>
      <c r="G177" s="1">
        <v>0.21</v>
      </c>
      <c r="H177" s="3">
        <f>Tabla3[[#This Row],[B.I. IMPORT ADJUDICAT]]*Tabla3[[#This Row],[% IVA]]</f>
        <v>193.2</v>
      </c>
      <c r="I177" s="3">
        <f>Tabla3[[#This Row],[B.I. IMPORT ADJUDICAT]]+Tabla3[[#This Row],[IMPORT IVA]]</f>
        <v>1113.2</v>
      </c>
      <c r="J177" s="5" t="s">
        <v>293</v>
      </c>
      <c r="K177" t="s">
        <v>623</v>
      </c>
    </row>
    <row r="178" spans="1:11" x14ac:dyDescent="0.25">
      <c r="A178" t="s">
        <v>16</v>
      </c>
      <c r="B178" t="s">
        <v>1231</v>
      </c>
      <c r="C178" t="s">
        <v>11</v>
      </c>
      <c r="D178" t="s">
        <v>1292</v>
      </c>
      <c r="E178" t="s">
        <v>1341</v>
      </c>
      <c r="F178" s="16">
        <v>895.8</v>
      </c>
      <c r="G178" s="1">
        <v>0.21</v>
      </c>
      <c r="H178" s="3">
        <f>Tabla3[[#This Row],[B.I. IMPORT ADJUDICAT]]*Tabla3[[#This Row],[% IVA]]</f>
        <v>188.11799999999999</v>
      </c>
      <c r="I178" s="3">
        <f>Tabla3[[#This Row],[B.I. IMPORT ADJUDICAT]]+Tabla3[[#This Row],[IMPORT IVA]]</f>
        <v>1083.9179999999999</v>
      </c>
      <c r="J178" s="5" t="s">
        <v>1346</v>
      </c>
      <c r="K178" t="s">
        <v>1345</v>
      </c>
    </row>
    <row r="179" spans="1:11" x14ac:dyDescent="0.25">
      <c r="A179" t="s">
        <v>16</v>
      </c>
      <c r="B179" t="s">
        <v>1006</v>
      </c>
      <c r="C179" t="s">
        <v>9</v>
      </c>
      <c r="D179" t="s">
        <v>1023</v>
      </c>
      <c r="E179" t="s">
        <v>1048</v>
      </c>
      <c r="F179" s="2">
        <v>13200</v>
      </c>
      <c r="G179" s="1">
        <v>0.21</v>
      </c>
      <c r="H179" s="3">
        <f>Tabla3[[#This Row],[B.I. IMPORT ADJUDICAT]]*Tabla3[[#This Row],[% IVA]]</f>
        <v>2772</v>
      </c>
      <c r="I179" s="3">
        <f>Tabla3[[#This Row],[B.I. IMPORT ADJUDICAT]]+Tabla3[[#This Row],[IMPORT IVA]]</f>
        <v>15972</v>
      </c>
      <c r="J179" s="5" t="s">
        <v>295</v>
      </c>
      <c r="K179" t="s">
        <v>1043</v>
      </c>
    </row>
    <row r="180" spans="1:11" x14ac:dyDescent="0.25">
      <c r="A180" t="s">
        <v>16</v>
      </c>
      <c r="B180" s="4" t="s">
        <v>464</v>
      </c>
      <c r="C180" t="s">
        <v>9</v>
      </c>
      <c r="D180" t="s">
        <v>529</v>
      </c>
      <c r="E180" t="s">
        <v>590</v>
      </c>
      <c r="F180" s="2">
        <v>2000</v>
      </c>
      <c r="G180" s="1">
        <v>0</v>
      </c>
      <c r="H180" s="3">
        <f>Tabla3[[#This Row],[B.I. IMPORT ADJUDICAT]]*Tabla3[[#This Row],[% IVA]]</f>
        <v>0</v>
      </c>
      <c r="I180" s="3">
        <f>Tabla3[[#This Row],[B.I. IMPORT ADJUDICAT]]+Tabla3[[#This Row],[IMPORT IVA]]</f>
        <v>2000</v>
      </c>
      <c r="J180" s="5" t="s">
        <v>619</v>
      </c>
      <c r="K180" t="s">
        <v>623</v>
      </c>
    </row>
    <row r="181" spans="1:11" x14ac:dyDescent="0.25">
      <c r="A181" t="s">
        <v>16</v>
      </c>
      <c r="B181" t="s">
        <v>707</v>
      </c>
      <c r="C181" t="s">
        <v>9</v>
      </c>
      <c r="D181" t="s">
        <v>767</v>
      </c>
      <c r="E181" t="s">
        <v>822</v>
      </c>
      <c r="F181" s="2">
        <v>2600</v>
      </c>
      <c r="G181" s="1">
        <v>0.21</v>
      </c>
      <c r="H181" s="3">
        <f>Tabla3[[#This Row],[B.I. IMPORT ADJUDICAT]]*Tabla3[[#This Row],[% IVA]]</f>
        <v>546</v>
      </c>
      <c r="I181" s="3">
        <f>Tabla3[[#This Row],[B.I. IMPORT ADJUDICAT]]+Tabla3[[#This Row],[IMPORT IVA]]</f>
        <v>3146</v>
      </c>
      <c r="J181" s="5" t="s">
        <v>293</v>
      </c>
      <c r="K181" t="s">
        <v>856</v>
      </c>
    </row>
    <row r="182" spans="1:11" x14ac:dyDescent="0.25">
      <c r="A182" t="s">
        <v>16</v>
      </c>
      <c r="B182" s="4" t="s">
        <v>451</v>
      </c>
      <c r="C182" t="s">
        <v>11</v>
      </c>
      <c r="D182" t="s">
        <v>516</v>
      </c>
      <c r="E182" t="s">
        <v>578</v>
      </c>
      <c r="F182" s="2">
        <v>3637.23</v>
      </c>
      <c r="G182" s="1">
        <v>0.21</v>
      </c>
      <c r="H182" s="3">
        <f>Tabla3[[#This Row],[B.I. IMPORT ADJUDICAT]]*Tabla3[[#This Row],[% IVA]]</f>
        <v>763.81830000000002</v>
      </c>
      <c r="I182" s="3">
        <f>Tabla3[[#This Row],[B.I. IMPORT ADJUDICAT]]+Tabla3[[#This Row],[IMPORT IVA]]</f>
        <v>4401.0483000000004</v>
      </c>
      <c r="J182" s="5" t="s">
        <v>374</v>
      </c>
      <c r="K182" t="s">
        <v>623</v>
      </c>
    </row>
    <row r="183" spans="1:11" x14ac:dyDescent="0.25">
      <c r="A183" t="s">
        <v>16</v>
      </c>
      <c r="B183" s="8" t="s">
        <v>119</v>
      </c>
      <c r="C183" t="s">
        <v>11</v>
      </c>
      <c r="D183" t="s">
        <v>214</v>
      </c>
      <c r="E183" s="4" t="s">
        <v>266</v>
      </c>
      <c r="F183" s="6">
        <v>693</v>
      </c>
      <c r="G183" s="1">
        <v>0.21</v>
      </c>
      <c r="H183" s="3">
        <f>Tabla3[[#This Row],[B.I. IMPORT ADJUDICAT]]*Tabla3[[#This Row],[% IVA]]</f>
        <v>145.53</v>
      </c>
      <c r="I183" s="3">
        <f>Tabla3[[#This Row],[B.I. IMPORT ADJUDICAT]]+Tabla3[[#This Row],[IMPORT IVA]]</f>
        <v>838.53</v>
      </c>
      <c r="J183" s="7"/>
      <c r="K183" t="s">
        <v>290</v>
      </c>
    </row>
    <row r="184" spans="1:11" x14ac:dyDescent="0.25">
      <c r="A184" t="s">
        <v>16</v>
      </c>
      <c r="B184" t="s">
        <v>725</v>
      </c>
      <c r="C184" t="s">
        <v>11</v>
      </c>
      <c r="D184" t="s">
        <v>785</v>
      </c>
      <c r="E184" t="s">
        <v>837</v>
      </c>
      <c r="F184" s="2">
        <v>1740</v>
      </c>
      <c r="G184" s="1">
        <v>0.21</v>
      </c>
      <c r="H184" s="3">
        <f>Tabla3[[#This Row],[B.I. IMPORT ADJUDICAT]]*Tabla3[[#This Row],[% IVA]]</f>
        <v>365.4</v>
      </c>
      <c r="I184" s="3">
        <f>Tabla3[[#This Row],[B.I. IMPORT ADJUDICAT]]+Tabla3[[#This Row],[IMPORT IVA]]</f>
        <v>2105.4</v>
      </c>
      <c r="J184" s="5" t="s">
        <v>293</v>
      </c>
      <c r="K184" t="s">
        <v>856</v>
      </c>
    </row>
    <row r="185" spans="1:11" x14ac:dyDescent="0.25">
      <c r="A185" t="s">
        <v>16</v>
      </c>
      <c r="B185" s="4" t="s">
        <v>429</v>
      </c>
      <c r="C185" t="s">
        <v>9</v>
      </c>
      <c r="D185" t="s">
        <v>494</v>
      </c>
      <c r="E185" t="s">
        <v>558</v>
      </c>
      <c r="F185" s="2">
        <v>150</v>
      </c>
      <c r="G185" s="1">
        <v>0</v>
      </c>
      <c r="H185" s="3">
        <f>Tabla3[[#This Row],[B.I. IMPORT ADJUDICAT]]*Tabla3[[#This Row],[% IVA]]</f>
        <v>0</v>
      </c>
      <c r="I185" s="3">
        <f>Tabla3[[#This Row],[B.I. IMPORT ADJUDICAT]]+Tabla3[[#This Row],[IMPORT IVA]]</f>
        <v>150</v>
      </c>
      <c r="J185" s="5" t="s">
        <v>614</v>
      </c>
      <c r="K185" t="s">
        <v>623</v>
      </c>
    </row>
    <row r="186" spans="1:11" x14ac:dyDescent="0.25">
      <c r="A186" t="s">
        <v>16</v>
      </c>
      <c r="B186" s="8" t="s">
        <v>154</v>
      </c>
      <c r="C186" t="s">
        <v>11</v>
      </c>
      <c r="D186" t="s">
        <v>239</v>
      </c>
      <c r="E186" s="4" t="s">
        <v>283</v>
      </c>
      <c r="F186" s="6">
        <v>3411.23</v>
      </c>
      <c r="G186" s="1">
        <v>0.21</v>
      </c>
      <c r="H186" s="3">
        <f>Tabla3[[#This Row],[B.I. IMPORT ADJUDICAT]]*Tabla3[[#This Row],[% IVA]]</f>
        <v>716.35829999999999</v>
      </c>
      <c r="I186" s="3">
        <f>Tabla3[[#This Row],[B.I. IMPORT ADJUDICAT]]+Tabla3[[#This Row],[IMPORT IVA]]</f>
        <v>4127.5883000000003</v>
      </c>
      <c r="J186" s="7"/>
      <c r="K186" t="s">
        <v>290</v>
      </c>
    </row>
    <row r="187" spans="1:11" x14ac:dyDescent="0.25">
      <c r="A187" t="s">
        <v>16</v>
      </c>
      <c r="B187" t="s">
        <v>625</v>
      </c>
      <c r="C187" t="s">
        <v>11</v>
      </c>
      <c r="D187" t="s">
        <v>628</v>
      </c>
      <c r="E187" t="s">
        <v>631</v>
      </c>
      <c r="F187" s="6">
        <v>1203.3</v>
      </c>
      <c r="G187" s="1">
        <v>0.21</v>
      </c>
      <c r="H187" s="3">
        <f>Tabla3[[#This Row],[B.I. IMPORT ADJUDICAT]]*Tabla3[[#This Row],[% IVA]]</f>
        <v>252.69299999999998</v>
      </c>
      <c r="I187" s="3">
        <f>Tabla3[[#This Row],[B.I. IMPORT ADJUDICAT]]+Tabla3[[#This Row],[IMPORT IVA]]</f>
        <v>1455.9929999999999</v>
      </c>
      <c r="J187" s="5" t="s">
        <v>293</v>
      </c>
      <c r="K187" t="s">
        <v>634</v>
      </c>
    </row>
    <row r="188" spans="1:11" x14ac:dyDescent="0.25">
      <c r="A188" t="s">
        <v>16</v>
      </c>
      <c r="B188" s="8" t="s">
        <v>109</v>
      </c>
      <c r="C188" t="s">
        <v>11</v>
      </c>
      <c r="D188" t="s">
        <v>207</v>
      </c>
      <c r="E188" s="4" t="s">
        <v>260</v>
      </c>
      <c r="F188" s="6">
        <v>119</v>
      </c>
      <c r="G188" s="1">
        <v>0.21</v>
      </c>
      <c r="H188" s="3">
        <f>Tabla3[[#This Row],[B.I. IMPORT ADJUDICAT]]*Tabla3[[#This Row],[% IVA]]</f>
        <v>24.99</v>
      </c>
      <c r="I188" s="3">
        <f>Tabla3[[#This Row],[B.I. IMPORT ADJUDICAT]]+Tabla3[[#This Row],[IMPORT IVA]]</f>
        <v>143.99</v>
      </c>
      <c r="J188" s="7" t="s">
        <v>293</v>
      </c>
      <c r="K188" t="s">
        <v>290</v>
      </c>
    </row>
    <row r="189" spans="1:11" x14ac:dyDescent="0.25">
      <c r="A189" t="s">
        <v>16</v>
      </c>
      <c r="B189" s="8" t="s">
        <v>156</v>
      </c>
      <c r="C189" t="s">
        <v>14</v>
      </c>
      <c r="D189" t="s">
        <v>325</v>
      </c>
      <c r="E189" s="4" t="s">
        <v>363</v>
      </c>
      <c r="F189" s="6">
        <v>1822.94</v>
      </c>
      <c r="G189" s="1">
        <v>0.21</v>
      </c>
      <c r="H189" s="3">
        <f>Tabla3[[#This Row],[B.I. IMPORT ADJUDICAT]]*Tabla3[[#This Row],[% IVA]]</f>
        <v>382.81740000000002</v>
      </c>
      <c r="I189" s="3">
        <f>Tabla3[[#This Row],[B.I. IMPORT ADJUDICAT]]+Tabla3[[#This Row],[IMPORT IVA]]</f>
        <v>2205.7574</v>
      </c>
      <c r="J189" s="7" t="s">
        <v>291</v>
      </c>
      <c r="K189" t="s">
        <v>382</v>
      </c>
    </row>
    <row r="190" spans="1:11" x14ac:dyDescent="0.25">
      <c r="A190" t="s">
        <v>16</v>
      </c>
      <c r="B190" s="8" t="s">
        <v>178</v>
      </c>
      <c r="C190" t="s">
        <v>14</v>
      </c>
      <c r="D190" t="s">
        <v>341</v>
      </c>
      <c r="E190" s="4" t="s">
        <v>363</v>
      </c>
      <c r="F190" s="6">
        <v>1033</v>
      </c>
      <c r="G190" s="1">
        <v>0.21</v>
      </c>
      <c r="H190" s="3">
        <f>Tabla3[[#This Row],[B.I. IMPORT ADJUDICAT]]*Tabla3[[#This Row],[% IVA]]</f>
        <v>216.92999999999998</v>
      </c>
      <c r="I190" s="3">
        <f>Tabla3[[#This Row],[B.I. IMPORT ADJUDICAT]]+Tabla3[[#This Row],[IMPORT IVA]]</f>
        <v>1249.93</v>
      </c>
      <c r="J190" s="7" t="s">
        <v>291</v>
      </c>
      <c r="K190" t="s">
        <v>382</v>
      </c>
    </row>
    <row r="191" spans="1:11" x14ac:dyDescent="0.25">
      <c r="A191" t="s">
        <v>16</v>
      </c>
      <c r="B191" s="8" t="s">
        <v>193</v>
      </c>
      <c r="C191" t="s">
        <v>14</v>
      </c>
      <c r="D191" t="s">
        <v>352</v>
      </c>
      <c r="E191" s="4" t="s">
        <v>363</v>
      </c>
      <c r="F191" s="6">
        <v>4665.8999999999996</v>
      </c>
      <c r="G191" s="1">
        <v>0.21</v>
      </c>
      <c r="H191" s="3">
        <f>Tabla3[[#This Row],[B.I. IMPORT ADJUDICAT]]*Tabla3[[#This Row],[% IVA]]</f>
        <v>979.83899999999994</v>
      </c>
      <c r="I191" s="3">
        <f>Tabla3[[#This Row],[B.I. IMPORT ADJUDICAT]]+Tabla3[[#This Row],[IMPORT IVA]]</f>
        <v>5645.7389999999996</v>
      </c>
      <c r="J191" s="7" t="s">
        <v>291</v>
      </c>
      <c r="K191" t="s">
        <v>382</v>
      </c>
    </row>
    <row r="192" spans="1:11" x14ac:dyDescent="0.25">
      <c r="A192" t="s">
        <v>16</v>
      </c>
      <c r="B192" t="s">
        <v>636</v>
      </c>
      <c r="C192" t="s">
        <v>11</v>
      </c>
      <c r="D192" t="s">
        <v>652</v>
      </c>
      <c r="E192" t="s">
        <v>668</v>
      </c>
      <c r="F192" s="6">
        <v>540.5</v>
      </c>
      <c r="G192" s="1">
        <v>0.21</v>
      </c>
      <c r="H192" s="3">
        <f>Tabla3[[#This Row],[B.I. IMPORT ADJUDICAT]]*Tabla3[[#This Row],[% IVA]]</f>
        <v>113.505</v>
      </c>
      <c r="I192" s="3">
        <f>Tabla3[[#This Row],[B.I. IMPORT ADJUDICAT]]+Tabla3[[#This Row],[IMPORT IVA]]</f>
        <v>654.005</v>
      </c>
      <c r="J192" s="12" t="s">
        <v>378</v>
      </c>
      <c r="K192" t="s">
        <v>680</v>
      </c>
    </row>
    <row r="193" spans="1:11" x14ac:dyDescent="0.25">
      <c r="A193" t="s">
        <v>16</v>
      </c>
      <c r="B193" t="s">
        <v>1054</v>
      </c>
      <c r="C193" t="s">
        <v>9</v>
      </c>
      <c r="D193" t="s">
        <v>1089</v>
      </c>
      <c r="E193" t="s">
        <v>1121</v>
      </c>
      <c r="F193" s="2">
        <v>414.54</v>
      </c>
      <c r="G193" s="1">
        <v>0.1</v>
      </c>
      <c r="H193" s="3">
        <f>Tabla3[[#This Row],[B.I. IMPORT ADJUDICAT]]*Tabla3[[#This Row],[% IVA]]</f>
        <v>41.454000000000008</v>
      </c>
      <c r="I193" s="3">
        <f>Tabla3[[#This Row],[B.I. IMPORT ADJUDICAT]]+Tabla3[[#This Row],[IMPORT IVA]]</f>
        <v>455.99400000000003</v>
      </c>
      <c r="J193" s="5" t="s">
        <v>618</v>
      </c>
      <c r="K193" t="s">
        <v>1120</v>
      </c>
    </row>
    <row r="194" spans="1:11" x14ac:dyDescent="0.25">
      <c r="A194" t="s">
        <v>16</v>
      </c>
      <c r="B194" t="s">
        <v>684</v>
      </c>
      <c r="C194" t="s">
        <v>9</v>
      </c>
      <c r="D194" t="s">
        <v>744</v>
      </c>
      <c r="E194" t="s">
        <v>804</v>
      </c>
      <c r="F194" s="2">
        <v>3800</v>
      </c>
      <c r="G194" s="1">
        <v>0.21</v>
      </c>
      <c r="H194" s="3">
        <f>Tabla3[[#This Row],[B.I. IMPORT ADJUDICAT]]*Tabla3[[#This Row],[% IVA]]</f>
        <v>798</v>
      </c>
      <c r="I194" s="3">
        <f>Tabla3[[#This Row],[B.I. IMPORT ADJUDICAT]]+Tabla3[[#This Row],[IMPORT IVA]]</f>
        <v>4598</v>
      </c>
      <c r="J194" s="5" t="s">
        <v>854</v>
      </c>
      <c r="K194" t="s">
        <v>856</v>
      </c>
    </row>
    <row r="195" spans="1:11" x14ac:dyDescent="0.25">
      <c r="A195" t="s">
        <v>16</v>
      </c>
      <c r="B195" s="8" t="s">
        <v>93</v>
      </c>
      <c r="C195" t="s">
        <v>11</v>
      </c>
      <c r="D195" t="s">
        <v>199</v>
      </c>
      <c r="E195" s="4" t="s">
        <v>253</v>
      </c>
      <c r="F195" s="6">
        <v>1380</v>
      </c>
      <c r="G195" s="1">
        <v>0.21</v>
      </c>
      <c r="H195" s="3">
        <f>Tabla3[[#This Row],[B.I. IMPORT ADJUDICAT]]*Tabla3[[#This Row],[% IVA]]</f>
        <v>289.8</v>
      </c>
      <c r="I195" s="3">
        <f>Tabla3[[#This Row],[B.I. IMPORT ADJUDICAT]]+Tabla3[[#This Row],[IMPORT IVA]]</f>
        <v>1669.8</v>
      </c>
      <c r="J195" s="12"/>
      <c r="K195" t="s">
        <v>290</v>
      </c>
    </row>
    <row r="196" spans="1:11" x14ac:dyDescent="0.25">
      <c r="A196" t="s">
        <v>16</v>
      </c>
      <c r="B196" s="8" t="s">
        <v>130</v>
      </c>
      <c r="C196" t="s">
        <v>11</v>
      </c>
      <c r="D196" t="s">
        <v>223</v>
      </c>
      <c r="E196" s="4" t="s">
        <v>253</v>
      </c>
      <c r="F196" s="6">
        <v>1122</v>
      </c>
      <c r="G196" s="1">
        <v>0.21</v>
      </c>
      <c r="H196" s="3">
        <f>Tabla3[[#This Row],[B.I. IMPORT ADJUDICAT]]*Tabla3[[#This Row],[% IVA]]</f>
        <v>235.62</v>
      </c>
      <c r="I196" s="3">
        <f>Tabla3[[#This Row],[B.I. IMPORT ADJUDICAT]]+Tabla3[[#This Row],[IMPORT IVA]]</f>
        <v>1357.62</v>
      </c>
      <c r="J196" s="7"/>
      <c r="K196" t="s">
        <v>290</v>
      </c>
    </row>
    <row r="197" spans="1:11" x14ac:dyDescent="0.25">
      <c r="A197" t="s">
        <v>16</v>
      </c>
      <c r="B197" t="s">
        <v>142</v>
      </c>
      <c r="C197" t="s">
        <v>11</v>
      </c>
      <c r="D197" t="s">
        <v>235</v>
      </c>
      <c r="E197" s="4" t="s">
        <v>253</v>
      </c>
      <c r="F197" s="6">
        <v>6350</v>
      </c>
      <c r="G197" s="1">
        <v>0.21</v>
      </c>
      <c r="H197" s="3">
        <f>Tabla3[[#This Row],[B.I. IMPORT ADJUDICAT]]*Tabla3[[#This Row],[% IVA]]</f>
        <v>1333.5</v>
      </c>
      <c r="I197" s="3">
        <f>Tabla3[[#This Row],[B.I. IMPORT ADJUDICAT]]+Tabla3[[#This Row],[IMPORT IVA]]</f>
        <v>7683.5</v>
      </c>
      <c r="J197" s="7"/>
      <c r="K197" t="s">
        <v>290</v>
      </c>
    </row>
    <row r="198" spans="1:11" x14ac:dyDescent="0.25">
      <c r="A198" t="s">
        <v>16</v>
      </c>
      <c r="B198" s="8" t="s">
        <v>143</v>
      </c>
      <c r="C198" t="s">
        <v>11</v>
      </c>
      <c r="D198" t="s">
        <v>236</v>
      </c>
      <c r="E198" s="4" t="s">
        <v>253</v>
      </c>
      <c r="F198" s="6">
        <v>320</v>
      </c>
      <c r="G198" s="1">
        <v>0.21</v>
      </c>
      <c r="H198" s="3">
        <f>Tabla3[[#This Row],[B.I. IMPORT ADJUDICAT]]*Tabla3[[#This Row],[% IVA]]</f>
        <v>67.2</v>
      </c>
      <c r="I198" s="3">
        <f>Tabla3[[#This Row],[B.I. IMPORT ADJUDICAT]]+Tabla3[[#This Row],[IMPORT IVA]]</f>
        <v>387.2</v>
      </c>
      <c r="J198" s="7"/>
      <c r="K198" t="s">
        <v>290</v>
      </c>
    </row>
    <row r="199" spans="1:11" x14ac:dyDescent="0.25">
      <c r="A199" t="s">
        <v>16</v>
      </c>
      <c r="B199" t="s">
        <v>1185</v>
      </c>
      <c r="C199" t="s">
        <v>9</v>
      </c>
      <c r="D199" t="s">
        <v>1246</v>
      </c>
      <c r="E199" t="s">
        <v>1306</v>
      </c>
      <c r="F199" s="6">
        <v>1490</v>
      </c>
      <c r="G199" s="1">
        <v>0.21</v>
      </c>
      <c r="H199" s="3">
        <f>Tabla3[[#This Row],[B.I. IMPORT ADJUDICAT]]*Tabla3[[#This Row],[% IVA]]</f>
        <v>312.89999999999998</v>
      </c>
      <c r="I199" s="3">
        <f>Tabla3[[#This Row],[B.I. IMPORT ADJUDICAT]]+Tabla3[[#This Row],[IMPORT IVA]]</f>
        <v>1802.9</v>
      </c>
      <c r="J199" s="5" t="s">
        <v>1346</v>
      </c>
      <c r="K199" t="s">
        <v>1345</v>
      </c>
    </row>
    <row r="200" spans="1:11" x14ac:dyDescent="0.25">
      <c r="A200" t="s">
        <v>16</v>
      </c>
      <c r="B200" s="8" t="s">
        <v>138</v>
      </c>
      <c r="C200" t="s">
        <v>11</v>
      </c>
      <c r="D200" t="s">
        <v>231</v>
      </c>
      <c r="E200" s="4" t="s">
        <v>278</v>
      </c>
      <c r="F200" s="6">
        <v>358.68</v>
      </c>
      <c r="G200" s="1">
        <v>0.21</v>
      </c>
      <c r="H200" s="3">
        <f>Tabla3[[#This Row],[B.I. IMPORT ADJUDICAT]]*Tabla3[[#This Row],[% IVA]]</f>
        <v>75.322800000000001</v>
      </c>
      <c r="I200" s="3">
        <f>Tabla3[[#This Row],[B.I. IMPORT ADJUDICAT]]+Tabla3[[#This Row],[IMPORT IVA]]</f>
        <v>434.00279999999998</v>
      </c>
      <c r="J200" s="7"/>
      <c r="K200" t="s">
        <v>290</v>
      </c>
    </row>
    <row r="201" spans="1:11" x14ac:dyDescent="0.25">
      <c r="A201" t="s">
        <v>16</v>
      </c>
      <c r="B201" t="s">
        <v>1071</v>
      </c>
      <c r="C201" t="s">
        <v>11</v>
      </c>
      <c r="D201" t="s">
        <v>1105</v>
      </c>
      <c r="E201" t="s">
        <v>1129</v>
      </c>
      <c r="F201" s="2">
        <v>961.54</v>
      </c>
      <c r="G201" s="1">
        <v>0.04</v>
      </c>
      <c r="H201" s="3">
        <f>Tabla3[[#This Row],[B.I. IMPORT ADJUDICAT]]*Tabla3[[#This Row],[% IVA]]</f>
        <v>38.461599999999997</v>
      </c>
      <c r="I201" s="3">
        <f>Tabla3[[#This Row],[B.I. IMPORT ADJUDICAT]]+Tabla3[[#This Row],[IMPORT IVA]]</f>
        <v>1000.0015999999999</v>
      </c>
      <c r="J201" s="5" t="s">
        <v>293</v>
      </c>
      <c r="K201" t="s">
        <v>1120</v>
      </c>
    </row>
    <row r="202" spans="1:11" x14ac:dyDescent="0.25">
      <c r="A202" t="s">
        <v>16</v>
      </c>
      <c r="B202" t="s">
        <v>877</v>
      </c>
      <c r="C202" t="s">
        <v>9</v>
      </c>
      <c r="D202" t="s">
        <v>916</v>
      </c>
      <c r="E202" t="s">
        <v>955</v>
      </c>
      <c r="F202" s="2">
        <v>1200</v>
      </c>
      <c r="G202" s="1">
        <v>0.21</v>
      </c>
      <c r="H202" s="3">
        <f>Tabla3[[#This Row],[B.I. IMPORT ADJUDICAT]]*Tabla3[[#This Row],[% IVA]]</f>
        <v>252</v>
      </c>
      <c r="I202" s="3">
        <f>Tabla3[[#This Row],[B.I. IMPORT ADJUDICAT]]+Tabla3[[#This Row],[IMPORT IVA]]</f>
        <v>1452</v>
      </c>
      <c r="K202" t="s">
        <v>971</v>
      </c>
    </row>
    <row r="203" spans="1:11" x14ac:dyDescent="0.25">
      <c r="A203" t="s">
        <v>16</v>
      </c>
      <c r="B203" t="s">
        <v>689</v>
      </c>
      <c r="C203" t="s">
        <v>9</v>
      </c>
      <c r="D203" t="s">
        <v>749</v>
      </c>
      <c r="E203" t="s">
        <v>807</v>
      </c>
      <c r="F203" s="2">
        <v>7355</v>
      </c>
      <c r="G203" s="1">
        <v>0.21</v>
      </c>
      <c r="H203" s="3">
        <f>Tabla3[[#This Row],[B.I. IMPORT ADJUDICAT]]*Tabla3[[#This Row],[% IVA]]</f>
        <v>1544.55</v>
      </c>
      <c r="I203" s="3">
        <f>Tabla3[[#This Row],[B.I. IMPORT ADJUDICAT]]+Tabla3[[#This Row],[IMPORT IVA]]</f>
        <v>8899.5499999999993</v>
      </c>
      <c r="J203" s="5" t="s">
        <v>293</v>
      </c>
      <c r="K203" t="s">
        <v>856</v>
      </c>
    </row>
    <row r="204" spans="1:11" x14ac:dyDescent="0.25">
      <c r="A204" t="s">
        <v>16</v>
      </c>
      <c r="B204" t="s">
        <v>635</v>
      </c>
      <c r="C204" t="s">
        <v>11</v>
      </c>
      <c r="D204" t="s">
        <v>651</v>
      </c>
      <c r="E204" t="s">
        <v>667</v>
      </c>
      <c r="F204" s="6">
        <v>7400</v>
      </c>
      <c r="G204" s="1">
        <v>0.21</v>
      </c>
      <c r="H204" s="3">
        <f>Tabla3[[#This Row],[B.I. IMPORT ADJUDICAT]]*Tabla3[[#This Row],[% IVA]]</f>
        <v>1554</v>
      </c>
      <c r="I204" s="3">
        <f>Tabla3[[#This Row],[B.I. IMPORT ADJUDICAT]]+Tabla3[[#This Row],[IMPORT IVA]]</f>
        <v>8954</v>
      </c>
      <c r="J204" s="12" t="s">
        <v>378</v>
      </c>
      <c r="K204" t="s">
        <v>680</v>
      </c>
    </row>
    <row r="205" spans="1:11" x14ac:dyDescent="0.25">
      <c r="A205" t="s">
        <v>16</v>
      </c>
      <c r="B205" t="s">
        <v>648</v>
      </c>
      <c r="C205" t="s">
        <v>9</v>
      </c>
      <c r="D205" t="s">
        <v>664</v>
      </c>
      <c r="E205" t="s">
        <v>676</v>
      </c>
      <c r="F205" s="6">
        <v>6800</v>
      </c>
      <c r="G205" s="1">
        <v>0.21</v>
      </c>
      <c r="H205" s="3">
        <f>Tabla3[[#This Row],[B.I. IMPORT ADJUDICAT]]*Tabla3[[#This Row],[% IVA]]</f>
        <v>1428</v>
      </c>
      <c r="I205" s="3">
        <f>Tabla3[[#This Row],[B.I. IMPORT ADJUDICAT]]+Tabla3[[#This Row],[IMPORT IVA]]</f>
        <v>8228</v>
      </c>
      <c r="J205" s="12" t="s">
        <v>679</v>
      </c>
      <c r="K205" t="s">
        <v>680</v>
      </c>
    </row>
    <row r="206" spans="1:11" x14ac:dyDescent="0.25">
      <c r="A206" t="s">
        <v>16</v>
      </c>
      <c r="B206" s="4" t="s">
        <v>427</v>
      </c>
      <c r="C206" t="s">
        <v>9</v>
      </c>
      <c r="D206" t="s">
        <v>492</v>
      </c>
      <c r="E206" t="s">
        <v>556</v>
      </c>
      <c r="F206" s="2">
        <v>150</v>
      </c>
      <c r="G206" s="1">
        <v>0.21</v>
      </c>
      <c r="H206" s="3">
        <f>Tabla3[[#This Row],[B.I. IMPORT ADJUDICAT]]*Tabla3[[#This Row],[% IVA]]</f>
        <v>31.5</v>
      </c>
      <c r="I206" s="3">
        <f>Tabla3[[#This Row],[B.I. IMPORT ADJUDICAT]]+Tabla3[[#This Row],[IMPORT IVA]]</f>
        <v>181.5</v>
      </c>
      <c r="J206" s="5" t="s">
        <v>613</v>
      </c>
      <c r="K206" t="s">
        <v>623</v>
      </c>
    </row>
    <row r="207" spans="1:11" x14ac:dyDescent="0.25">
      <c r="A207" t="s">
        <v>16</v>
      </c>
      <c r="B207" t="s">
        <v>690</v>
      </c>
      <c r="C207" t="s">
        <v>9</v>
      </c>
      <c r="D207" t="s">
        <v>750</v>
      </c>
      <c r="E207" t="s">
        <v>808</v>
      </c>
      <c r="F207" s="2">
        <v>12396.69</v>
      </c>
      <c r="G207" s="1">
        <v>0.21</v>
      </c>
      <c r="H207" s="3">
        <f>Tabla3[[#This Row],[B.I. IMPORT ADJUDICAT]]*Tabla3[[#This Row],[% IVA]]</f>
        <v>2603.3049000000001</v>
      </c>
      <c r="I207" s="3">
        <f>Tabla3[[#This Row],[B.I. IMPORT ADJUDICAT]]+Tabla3[[#This Row],[IMPORT IVA]]</f>
        <v>14999.994900000002</v>
      </c>
      <c r="J207" s="5" t="s">
        <v>293</v>
      </c>
      <c r="K207" t="s">
        <v>856</v>
      </c>
    </row>
    <row r="208" spans="1:11" x14ac:dyDescent="0.25">
      <c r="A208" t="s">
        <v>16</v>
      </c>
      <c r="B208" s="8" t="s">
        <v>92</v>
      </c>
      <c r="C208" t="s">
        <v>11</v>
      </c>
      <c r="D208" t="s">
        <v>198</v>
      </c>
      <c r="E208" s="4" t="s">
        <v>252</v>
      </c>
      <c r="F208" s="6">
        <v>1945</v>
      </c>
      <c r="G208" s="1">
        <v>0.21</v>
      </c>
      <c r="H208" s="3">
        <f>Tabla3[[#This Row],[B.I. IMPORT ADJUDICAT]]*Tabla3[[#This Row],[% IVA]]</f>
        <v>408.45</v>
      </c>
      <c r="I208" s="3">
        <f>Tabla3[[#This Row],[B.I. IMPORT ADJUDICAT]]+Tabla3[[#This Row],[IMPORT IVA]]</f>
        <v>2353.4499999999998</v>
      </c>
      <c r="J208" s="7"/>
      <c r="K208" t="s">
        <v>290</v>
      </c>
    </row>
    <row r="209" spans="1:11" x14ac:dyDescent="0.25">
      <c r="A209" t="s">
        <v>16</v>
      </c>
      <c r="B209" t="s">
        <v>1072</v>
      </c>
      <c r="C209" t="s">
        <v>11</v>
      </c>
      <c r="D209" t="s">
        <v>1106</v>
      </c>
      <c r="E209" t="s">
        <v>1130</v>
      </c>
      <c r="F209" s="2">
        <v>750</v>
      </c>
      <c r="G209" s="1">
        <v>0.04</v>
      </c>
      <c r="H209" s="3">
        <f>Tabla3[[#This Row],[B.I. IMPORT ADJUDICAT]]*Tabla3[[#This Row],[% IVA]]</f>
        <v>30</v>
      </c>
      <c r="I209" s="3">
        <f>Tabla3[[#This Row],[B.I. IMPORT ADJUDICAT]]+Tabla3[[#This Row],[IMPORT IVA]]</f>
        <v>780</v>
      </c>
      <c r="J209" s="5" t="s">
        <v>293</v>
      </c>
      <c r="K209" t="s">
        <v>1120</v>
      </c>
    </row>
    <row r="210" spans="1:11" x14ac:dyDescent="0.25">
      <c r="A210" t="s">
        <v>16</v>
      </c>
      <c r="B210" t="s">
        <v>727</v>
      </c>
      <c r="C210" t="s">
        <v>11</v>
      </c>
      <c r="D210" t="s">
        <v>787</v>
      </c>
      <c r="E210" t="s">
        <v>839</v>
      </c>
      <c r="F210" s="2">
        <v>13568.3</v>
      </c>
      <c r="G210" s="1">
        <v>0.21</v>
      </c>
      <c r="H210" s="3">
        <f>Tabla3[[#This Row],[B.I. IMPORT ADJUDICAT]]*Tabla3[[#This Row],[% IVA]]</f>
        <v>2849.3429999999998</v>
      </c>
      <c r="I210" s="3">
        <f>Tabla3[[#This Row],[B.I. IMPORT ADJUDICAT]]+Tabla3[[#This Row],[IMPORT IVA]]</f>
        <v>16417.643</v>
      </c>
      <c r="J210" s="5" t="s">
        <v>293</v>
      </c>
      <c r="K210" t="s">
        <v>856</v>
      </c>
    </row>
    <row r="211" spans="1:11" x14ac:dyDescent="0.25">
      <c r="A211" t="s">
        <v>16</v>
      </c>
      <c r="B211" t="s">
        <v>1216</v>
      </c>
      <c r="C211" t="s">
        <v>9</v>
      </c>
      <c r="D211" t="s">
        <v>1277</v>
      </c>
      <c r="E211" t="s">
        <v>1329</v>
      </c>
      <c r="F211" s="6">
        <v>2700</v>
      </c>
      <c r="G211" s="1">
        <v>0</v>
      </c>
      <c r="H211" s="3">
        <f>Tabla3[[#This Row],[B.I. IMPORT ADJUDICAT]]*Tabla3[[#This Row],[% IVA]]</f>
        <v>0</v>
      </c>
      <c r="I211" s="3">
        <f>Tabla3[[#This Row],[B.I. IMPORT ADJUDICAT]]+Tabla3[[#This Row],[IMPORT IVA]]</f>
        <v>2700</v>
      </c>
      <c r="J211" s="12" t="s">
        <v>21</v>
      </c>
      <c r="K211" t="s">
        <v>1345</v>
      </c>
    </row>
    <row r="212" spans="1:11" x14ac:dyDescent="0.25">
      <c r="A212" t="s">
        <v>16</v>
      </c>
      <c r="B212" t="s">
        <v>1055</v>
      </c>
      <c r="C212" t="s">
        <v>9</v>
      </c>
      <c r="D212" t="s">
        <v>1090</v>
      </c>
      <c r="E212" t="s">
        <v>1122</v>
      </c>
      <c r="F212" s="2">
        <v>136.36000000000001</v>
      </c>
      <c r="G212" s="1">
        <v>0.21</v>
      </c>
      <c r="H212" s="3">
        <f>Tabla3[[#This Row],[B.I. IMPORT ADJUDICAT]]*Tabla3[[#This Row],[% IVA]]</f>
        <v>28.6356</v>
      </c>
      <c r="I212" s="3">
        <f>Tabla3[[#This Row],[B.I. IMPORT ADJUDICAT]]+Tabla3[[#This Row],[IMPORT IVA]]</f>
        <v>164.99560000000002</v>
      </c>
      <c r="J212" s="5" t="s">
        <v>293</v>
      </c>
      <c r="K212" t="s">
        <v>1120</v>
      </c>
    </row>
    <row r="213" spans="1:11" x14ac:dyDescent="0.25">
      <c r="A213" t="s">
        <v>16</v>
      </c>
      <c r="B213" t="s">
        <v>873</v>
      </c>
      <c r="C213" t="s">
        <v>9</v>
      </c>
      <c r="D213" t="s">
        <v>912</v>
      </c>
      <c r="E213" t="s">
        <v>951</v>
      </c>
      <c r="F213" s="2">
        <v>111.57</v>
      </c>
      <c r="G213" s="1">
        <v>0.21</v>
      </c>
      <c r="H213" s="3">
        <f>Tabla3[[#This Row],[B.I. IMPORT ADJUDICAT]]*Tabla3[[#This Row],[% IVA]]</f>
        <v>23.429699999999997</v>
      </c>
      <c r="I213" s="3">
        <f>Tabla3[[#This Row],[B.I. IMPORT ADJUDICAT]]+Tabla3[[#This Row],[IMPORT IVA]]</f>
        <v>134.99969999999999</v>
      </c>
      <c r="K213" t="s">
        <v>971</v>
      </c>
    </row>
    <row r="214" spans="1:11" x14ac:dyDescent="0.25">
      <c r="A214" t="s">
        <v>16</v>
      </c>
      <c r="B214" t="s">
        <v>878</v>
      </c>
      <c r="C214" t="s">
        <v>9</v>
      </c>
      <c r="D214" t="s">
        <v>917</v>
      </c>
      <c r="E214" t="s">
        <v>951</v>
      </c>
      <c r="F214" s="2">
        <v>111.57</v>
      </c>
      <c r="G214" s="1">
        <v>0.21</v>
      </c>
      <c r="H214" s="3">
        <f>Tabla3[[#This Row],[B.I. IMPORT ADJUDICAT]]*Tabla3[[#This Row],[% IVA]]</f>
        <v>23.429699999999997</v>
      </c>
      <c r="I214" s="3">
        <f>Tabla3[[#This Row],[B.I. IMPORT ADJUDICAT]]+Tabla3[[#This Row],[IMPORT IVA]]</f>
        <v>134.99969999999999</v>
      </c>
      <c r="K214" t="s">
        <v>971</v>
      </c>
    </row>
    <row r="215" spans="1:11" x14ac:dyDescent="0.25">
      <c r="A215" t="s">
        <v>16</v>
      </c>
      <c r="B215" t="s">
        <v>879</v>
      </c>
      <c r="C215" t="s">
        <v>9</v>
      </c>
      <c r="D215" t="s">
        <v>918</v>
      </c>
      <c r="E215" t="s">
        <v>951</v>
      </c>
      <c r="F215" s="2">
        <v>111.57</v>
      </c>
      <c r="G215" s="1">
        <v>0.21</v>
      </c>
      <c r="H215" s="3">
        <f>Tabla3[[#This Row],[B.I. IMPORT ADJUDICAT]]*Tabla3[[#This Row],[% IVA]]</f>
        <v>23.429699999999997</v>
      </c>
      <c r="I215" s="3">
        <f>Tabla3[[#This Row],[B.I. IMPORT ADJUDICAT]]+Tabla3[[#This Row],[IMPORT IVA]]</f>
        <v>134.99969999999999</v>
      </c>
      <c r="K215" t="s">
        <v>971</v>
      </c>
    </row>
    <row r="216" spans="1:11" x14ac:dyDescent="0.25">
      <c r="A216" t="s">
        <v>16</v>
      </c>
      <c r="B216" t="s">
        <v>880</v>
      </c>
      <c r="C216" t="s">
        <v>9</v>
      </c>
      <c r="D216" t="s">
        <v>919</v>
      </c>
      <c r="E216" t="s">
        <v>951</v>
      </c>
      <c r="F216" s="2">
        <v>111.57</v>
      </c>
      <c r="G216" s="1">
        <v>0.21</v>
      </c>
      <c r="H216" s="3">
        <f>Tabla3[[#This Row],[B.I. IMPORT ADJUDICAT]]*Tabla3[[#This Row],[% IVA]]</f>
        <v>23.429699999999997</v>
      </c>
      <c r="I216" s="3">
        <f>Tabla3[[#This Row],[B.I. IMPORT ADJUDICAT]]+Tabla3[[#This Row],[IMPORT IVA]]</f>
        <v>134.99969999999999</v>
      </c>
      <c r="K216" t="s">
        <v>971</v>
      </c>
    </row>
    <row r="217" spans="1:11" x14ac:dyDescent="0.25">
      <c r="A217" t="s">
        <v>16</v>
      </c>
      <c r="B217" t="s">
        <v>1219</v>
      </c>
      <c r="C217" t="s">
        <v>9</v>
      </c>
      <c r="D217" t="s">
        <v>1280</v>
      </c>
      <c r="E217" t="s">
        <v>1331</v>
      </c>
      <c r="F217" s="6">
        <v>600</v>
      </c>
      <c r="G217" s="1">
        <v>0</v>
      </c>
      <c r="H217" s="3">
        <f>Tabla3[[#This Row],[B.I. IMPORT ADJUDICAT]]*Tabla3[[#This Row],[% IVA]]</f>
        <v>0</v>
      </c>
      <c r="I217" s="3">
        <f>Tabla3[[#This Row],[B.I. IMPORT ADJUDICAT]]+Tabla3[[#This Row],[IMPORT IVA]]</f>
        <v>600</v>
      </c>
      <c r="J217" s="12" t="s">
        <v>21</v>
      </c>
      <c r="K217" t="s">
        <v>1345</v>
      </c>
    </row>
    <row r="218" spans="1:11" x14ac:dyDescent="0.25">
      <c r="A218" t="s">
        <v>16</v>
      </c>
      <c r="B218" s="8" t="s">
        <v>195</v>
      </c>
      <c r="C218" t="s">
        <v>14</v>
      </c>
      <c r="D218" t="s">
        <v>354</v>
      </c>
      <c r="E218" s="4" t="s">
        <v>373</v>
      </c>
      <c r="F218" s="6">
        <v>16297.45</v>
      </c>
      <c r="G218" s="1">
        <v>0.21</v>
      </c>
      <c r="H218" s="3">
        <f>Tabla3[[#This Row],[B.I. IMPORT ADJUDICAT]]*Tabla3[[#This Row],[% IVA]]</f>
        <v>3422.4645</v>
      </c>
      <c r="I218" s="3">
        <f>Tabla3[[#This Row],[B.I. IMPORT ADJUDICAT]]+Tabla3[[#This Row],[IMPORT IVA]]</f>
        <v>19719.914499999999</v>
      </c>
      <c r="J218" s="7" t="s">
        <v>294</v>
      </c>
      <c r="K218" t="s">
        <v>382</v>
      </c>
    </row>
    <row r="219" spans="1:11" x14ac:dyDescent="0.25">
      <c r="A219" t="s">
        <v>16</v>
      </c>
      <c r="B219" s="4" t="s">
        <v>71</v>
      </c>
      <c r="C219" s="13" t="s">
        <v>9</v>
      </c>
      <c r="D219" t="s">
        <v>77</v>
      </c>
      <c r="E219" t="s">
        <v>83</v>
      </c>
      <c r="F219" s="6">
        <v>14000</v>
      </c>
      <c r="G219" s="1">
        <v>0.21</v>
      </c>
      <c r="H219" s="3">
        <f>Tabla3[[#This Row],[B.I. IMPORT ADJUDICAT]]*Tabla3[[#This Row],[% IVA]]</f>
        <v>2940</v>
      </c>
      <c r="I219" s="3">
        <f>Tabla3[[#This Row],[B.I. IMPORT ADJUDICAT]]+Tabla3[[#This Row],[IMPORT IVA]]</f>
        <v>16940</v>
      </c>
      <c r="J219" s="14" t="s">
        <v>88</v>
      </c>
      <c r="K219" t="s">
        <v>91</v>
      </c>
    </row>
    <row r="220" spans="1:11" x14ac:dyDescent="0.25">
      <c r="A220" t="s">
        <v>16</v>
      </c>
      <c r="B220" s="4" t="s">
        <v>73</v>
      </c>
      <c r="C220" t="s">
        <v>9</v>
      </c>
      <c r="D220" t="s">
        <v>79</v>
      </c>
      <c r="E220" t="s">
        <v>83</v>
      </c>
      <c r="F220" s="6">
        <v>7000</v>
      </c>
      <c r="G220" s="1">
        <v>0.1</v>
      </c>
      <c r="H220" s="3">
        <f>Tabla3[[#This Row],[B.I. IMPORT ADJUDICAT]]*Tabla3[[#This Row],[% IVA]]</f>
        <v>700</v>
      </c>
      <c r="I220" s="3">
        <f>Tabla3[[#This Row],[B.I. IMPORT ADJUDICAT]]+Tabla3[[#This Row],[IMPORT IVA]]</f>
        <v>7700</v>
      </c>
      <c r="J220" s="14" t="s">
        <v>88</v>
      </c>
      <c r="K220" t="s">
        <v>91</v>
      </c>
    </row>
    <row r="221" spans="1:11" x14ac:dyDescent="0.25">
      <c r="A221" t="s">
        <v>16</v>
      </c>
      <c r="B221" s="4" t="s">
        <v>449</v>
      </c>
      <c r="C221" t="s">
        <v>11</v>
      </c>
      <c r="D221" t="s">
        <v>514</v>
      </c>
      <c r="E221" t="s">
        <v>576</v>
      </c>
      <c r="F221" s="2">
        <v>350</v>
      </c>
      <c r="G221" s="1">
        <v>0.21</v>
      </c>
      <c r="H221" s="3">
        <f>Tabla3[[#This Row],[B.I. IMPORT ADJUDICAT]]*Tabla3[[#This Row],[% IVA]]</f>
        <v>73.5</v>
      </c>
      <c r="I221" s="3">
        <f>Tabla3[[#This Row],[B.I. IMPORT ADJUDICAT]]+Tabla3[[#This Row],[IMPORT IVA]]</f>
        <v>423.5</v>
      </c>
      <c r="J221" s="5" t="s">
        <v>293</v>
      </c>
      <c r="K221" t="s">
        <v>623</v>
      </c>
    </row>
    <row r="222" spans="1:11" x14ac:dyDescent="0.25">
      <c r="A222" t="s">
        <v>16</v>
      </c>
      <c r="B222" t="s">
        <v>871</v>
      </c>
      <c r="C222" t="s">
        <v>11</v>
      </c>
      <c r="D222" t="s">
        <v>910</v>
      </c>
      <c r="E222" t="s">
        <v>949</v>
      </c>
      <c r="F222" s="2">
        <v>699</v>
      </c>
      <c r="G222" s="1">
        <v>0.21</v>
      </c>
      <c r="H222" s="3">
        <f>Tabla3[[#This Row],[B.I. IMPORT ADJUDICAT]]*Tabla3[[#This Row],[% IVA]]</f>
        <v>146.79</v>
      </c>
      <c r="I222" s="3">
        <f>Tabla3[[#This Row],[B.I. IMPORT ADJUDICAT]]+Tabla3[[#This Row],[IMPORT IVA]]</f>
        <v>845.79</v>
      </c>
      <c r="K222" t="s">
        <v>971</v>
      </c>
    </row>
    <row r="223" spans="1:11" x14ac:dyDescent="0.25">
      <c r="A223" t="s">
        <v>16</v>
      </c>
      <c r="B223" t="s">
        <v>728</v>
      </c>
      <c r="C223" t="s">
        <v>9</v>
      </c>
      <c r="D223" t="s">
        <v>788</v>
      </c>
      <c r="E223" t="s">
        <v>840</v>
      </c>
      <c r="F223" s="2">
        <v>1575</v>
      </c>
      <c r="G223" s="1">
        <v>0.21</v>
      </c>
      <c r="H223" s="3">
        <f>Tabla3[[#This Row],[B.I. IMPORT ADJUDICAT]]*Tabla3[[#This Row],[% IVA]]</f>
        <v>330.75</v>
      </c>
      <c r="I223" s="3">
        <f>Tabla3[[#This Row],[B.I. IMPORT ADJUDICAT]]+Tabla3[[#This Row],[IMPORT IVA]]</f>
        <v>1905.75</v>
      </c>
      <c r="J223" s="5" t="s">
        <v>293</v>
      </c>
      <c r="K223" t="s">
        <v>856</v>
      </c>
    </row>
    <row r="224" spans="1:11" x14ac:dyDescent="0.25">
      <c r="A224" t="s">
        <v>16</v>
      </c>
      <c r="B224" t="s">
        <v>704</v>
      </c>
      <c r="C224" t="s">
        <v>9</v>
      </c>
      <c r="D224" t="s">
        <v>764</v>
      </c>
      <c r="E224" t="s">
        <v>819</v>
      </c>
      <c r="F224" s="2">
        <v>250</v>
      </c>
      <c r="G224" s="1">
        <v>0.21</v>
      </c>
      <c r="H224" s="3">
        <f>Tabla3[[#This Row],[B.I. IMPORT ADJUDICAT]]*Tabla3[[#This Row],[% IVA]]</f>
        <v>52.5</v>
      </c>
      <c r="I224" s="3">
        <f>Tabla3[[#This Row],[B.I. IMPORT ADJUDICAT]]+Tabla3[[#This Row],[IMPORT IVA]]</f>
        <v>302.5</v>
      </c>
      <c r="J224" s="5" t="s">
        <v>293</v>
      </c>
      <c r="K224" t="s">
        <v>856</v>
      </c>
    </row>
    <row r="225" spans="1:11" x14ac:dyDescent="0.25">
      <c r="A225" t="s">
        <v>16</v>
      </c>
      <c r="B225" t="s">
        <v>714</v>
      </c>
      <c r="C225" t="s">
        <v>9</v>
      </c>
      <c r="D225" t="s">
        <v>774</v>
      </c>
      <c r="E225" t="s">
        <v>828</v>
      </c>
      <c r="F225" s="2">
        <v>60</v>
      </c>
      <c r="G225" s="1">
        <v>0</v>
      </c>
      <c r="H225" s="3">
        <f>Tabla3[[#This Row],[B.I. IMPORT ADJUDICAT]]*Tabla3[[#This Row],[% IVA]]</f>
        <v>0</v>
      </c>
      <c r="I225" s="3">
        <f>Tabla3[[#This Row],[B.I. IMPORT ADJUDICAT]]+Tabla3[[#This Row],[IMPORT IVA]]</f>
        <v>60</v>
      </c>
      <c r="J225" s="5" t="s">
        <v>293</v>
      </c>
      <c r="K225" t="s">
        <v>856</v>
      </c>
    </row>
    <row r="226" spans="1:11" x14ac:dyDescent="0.25">
      <c r="A226" t="s">
        <v>16</v>
      </c>
      <c r="B226" s="4" t="s">
        <v>459</v>
      </c>
      <c r="C226" t="s">
        <v>9</v>
      </c>
      <c r="D226" t="s">
        <v>524</v>
      </c>
      <c r="E226" t="s">
        <v>586</v>
      </c>
      <c r="F226" s="2">
        <v>245.45</v>
      </c>
      <c r="G226" s="1">
        <v>0.1</v>
      </c>
      <c r="H226" s="3">
        <f>Tabla3[[#This Row],[B.I. IMPORT ADJUDICAT]]*Tabla3[[#This Row],[% IVA]]</f>
        <v>24.545000000000002</v>
      </c>
      <c r="I226" s="3">
        <f>Tabla3[[#This Row],[B.I. IMPORT ADJUDICAT]]+Tabla3[[#This Row],[IMPORT IVA]]</f>
        <v>269.995</v>
      </c>
      <c r="J226" s="5" t="s">
        <v>293</v>
      </c>
      <c r="K226" t="s">
        <v>623</v>
      </c>
    </row>
    <row r="227" spans="1:11" x14ac:dyDescent="0.25">
      <c r="A227" t="s">
        <v>16</v>
      </c>
      <c r="B227" s="4" t="s">
        <v>478</v>
      </c>
      <c r="C227" t="s">
        <v>9</v>
      </c>
      <c r="D227" t="s">
        <v>543</v>
      </c>
      <c r="E227" t="s">
        <v>603</v>
      </c>
      <c r="F227" s="2">
        <v>527.28</v>
      </c>
      <c r="G227" s="1">
        <v>0.1</v>
      </c>
      <c r="H227" s="3">
        <f>Tabla3[[#This Row],[B.I. IMPORT ADJUDICAT]]*Tabla3[[#This Row],[% IVA]]</f>
        <v>52.728000000000002</v>
      </c>
      <c r="I227" s="3">
        <f>Tabla3[[#This Row],[B.I. IMPORT ADJUDICAT]]+Tabla3[[#This Row],[IMPORT IVA]]</f>
        <v>580.00799999999992</v>
      </c>
      <c r="J227" s="5" t="s">
        <v>299</v>
      </c>
      <c r="K227" t="s">
        <v>623</v>
      </c>
    </row>
    <row r="228" spans="1:11" x14ac:dyDescent="0.25">
      <c r="A228" t="s">
        <v>16</v>
      </c>
      <c r="B228" t="s">
        <v>729</v>
      </c>
      <c r="C228" t="s">
        <v>9</v>
      </c>
      <c r="D228" t="s">
        <v>789</v>
      </c>
      <c r="E228" t="s">
        <v>841</v>
      </c>
      <c r="F228" s="2">
        <v>630</v>
      </c>
      <c r="G228" s="1">
        <v>0.21</v>
      </c>
      <c r="H228" s="3">
        <f>Tabla3[[#This Row],[B.I. IMPORT ADJUDICAT]]*Tabla3[[#This Row],[% IVA]]</f>
        <v>132.29999999999998</v>
      </c>
      <c r="I228" s="3">
        <f>Tabla3[[#This Row],[B.I. IMPORT ADJUDICAT]]+Tabla3[[#This Row],[IMPORT IVA]]</f>
        <v>762.3</v>
      </c>
      <c r="J228" s="5" t="s">
        <v>293</v>
      </c>
      <c r="K228" t="s">
        <v>856</v>
      </c>
    </row>
    <row r="229" spans="1:11" x14ac:dyDescent="0.25">
      <c r="A229" t="s">
        <v>16</v>
      </c>
      <c r="B229" t="s">
        <v>741</v>
      </c>
      <c r="C229" t="s">
        <v>9</v>
      </c>
      <c r="D229" t="s">
        <v>801</v>
      </c>
      <c r="E229" t="s">
        <v>851</v>
      </c>
      <c r="F229" s="2">
        <v>14150.94</v>
      </c>
      <c r="G229" s="1">
        <v>0.21</v>
      </c>
      <c r="H229" s="3">
        <f>Tabla3[[#This Row],[B.I. IMPORT ADJUDICAT]]*Tabla3[[#This Row],[% IVA]]</f>
        <v>2971.6974</v>
      </c>
      <c r="I229" s="3">
        <f>Tabla3[[#This Row],[B.I. IMPORT ADJUDICAT]]+Tabla3[[#This Row],[IMPORT IVA]]</f>
        <v>17122.6374</v>
      </c>
      <c r="J229" s="5" t="s">
        <v>293</v>
      </c>
      <c r="K229" t="s">
        <v>856</v>
      </c>
    </row>
    <row r="230" spans="1:11" x14ac:dyDescent="0.25">
      <c r="A230" t="s">
        <v>16</v>
      </c>
      <c r="B230" t="s">
        <v>1053</v>
      </c>
      <c r="C230" t="s">
        <v>11</v>
      </c>
      <c r="D230" t="s">
        <v>1088</v>
      </c>
      <c r="E230" t="s">
        <v>1365</v>
      </c>
      <c r="F230" s="2">
        <v>450</v>
      </c>
      <c r="G230" s="1">
        <v>0.1</v>
      </c>
      <c r="H230" s="3">
        <f>Tabla3[[#This Row],[B.I. IMPORT ADJUDICAT]]*Tabla3[[#This Row],[% IVA]]</f>
        <v>45</v>
      </c>
      <c r="I230" s="3">
        <f>Tabla3[[#This Row],[B.I. IMPORT ADJUDICAT]]+Tabla3[[#This Row],[IMPORT IVA]]</f>
        <v>495</v>
      </c>
      <c r="J230" s="5" t="s">
        <v>293</v>
      </c>
      <c r="K230" t="s">
        <v>1120</v>
      </c>
    </row>
    <row r="231" spans="1:11" x14ac:dyDescent="0.25">
      <c r="A231" t="s">
        <v>16</v>
      </c>
      <c r="B231" t="s">
        <v>715</v>
      </c>
      <c r="C231" t="s">
        <v>9</v>
      </c>
      <c r="D231" t="s">
        <v>775</v>
      </c>
      <c r="E231" t="s">
        <v>829</v>
      </c>
      <c r="F231" s="2">
        <v>100</v>
      </c>
      <c r="G231" s="1">
        <v>0</v>
      </c>
      <c r="H231" s="3">
        <f>Tabla3[[#This Row],[B.I. IMPORT ADJUDICAT]]*Tabla3[[#This Row],[% IVA]]</f>
        <v>0</v>
      </c>
      <c r="I231" s="3">
        <f>Tabla3[[#This Row],[B.I. IMPORT ADJUDICAT]]+Tabla3[[#This Row],[IMPORT IVA]]</f>
        <v>100</v>
      </c>
      <c r="J231" s="5" t="s">
        <v>293</v>
      </c>
      <c r="K231" t="s">
        <v>856</v>
      </c>
    </row>
    <row r="232" spans="1:11" x14ac:dyDescent="0.25">
      <c r="A232" t="s">
        <v>16</v>
      </c>
      <c r="B232" t="s">
        <v>1204</v>
      </c>
      <c r="C232" t="s">
        <v>11</v>
      </c>
      <c r="D232" t="s">
        <v>1265</v>
      </c>
      <c r="E232" t="s">
        <v>1319</v>
      </c>
      <c r="F232" s="6">
        <v>238.2</v>
      </c>
      <c r="G232" s="1">
        <v>0.21</v>
      </c>
      <c r="H232" s="3">
        <f>Tabla3[[#This Row],[B.I. IMPORT ADJUDICAT]]*Tabla3[[#This Row],[% IVA]]</f>
        <v>50.021999999999998</v>
      </c>
      <c r="I232" s="3">
        <f>Tabla3[[#This Row],[B.I. IMPORT ADJUDICAT]]+Tabla3[[#This Row],[IMPORT IVA]]</f>
        <v>288.22199999999998</v>
      </c>
      <c r="J232" s="12" t="s">
        <v>1346</v>
      </c>
      <c r="K232" t="s">
        <v>1345</v>
      </c>
    </row>
    <row r="233" spans="1:11" x14ac:dyDescent="0.25">
      <c r="A233" t="s">
        <v>16</v>
      </c>
      <c r="B233" t="s">
        <v>895</v>
      </c>
      <c r="C233" t="s">
        <v>11</v>
      </c>
      <c r="D233" t="s">
        <v>934</v>
      </c>
      <c r="E233" t="s">
        <v>965</v>
      </c>
      <c r="F233" s="2">
        <v>300</v>
      </c>
      <c r="G233" s="1">
        <v>0.21</v>
      </c>
      <c r="H233" s="3">
        <f>Tabla3[[#This Row],[B.I. IMPORT ADJUDICAT]]*Tabla3[[#This Row],[% IVA]]</f>
        <v>63</v>
      </c>
      <c r="I233" s="3">
        <f>Tabla3[[#This Row],[B.I. IMPORT ADJUDICAT]]+Tabla3[[#This Row],[IMPORT IVA]]</f>
        <v>363</v>
      </c>
      <c r="K233" t="s">
        <v>971</v>
      </c>
    </row>
    <row r="234" spans="1:11" x14ac:dyDescent="0.25">
      <c r="A234" t="s">
        <v>16</v>
      </c>
      <c r="B234" t="s">
        <v>1187</v>
      </c>
      <c r="C234" t="s">
        <v>9</v>
      </c>
      <c r="D234" t="s">
        <v>1248</v>
      </c>
      <c r="E234" t="s">
        <v>1309</v>
      </c>
      <c r="F234" s="6">
        <v>292.5</v>
      </c>
      <c r="G234" s="1">
        <v>0.21</v>
      </c>
      <c r="H234" s="3">
        <f>Tabla3[[#This Row],[B.I. IMPORT ADJUDICAT]]*Tabla3[[#This Row],[% IVA]]</f>
        <v>61.424999999999997</v>
      </c>
      <c r="I234" s="3">
        <f>Tabla3[[#This Row],[B.I. IMPORT ADJUDICAT]]+Tabla3[[#This Row],[IMPORT IVA]]</f>
        <v>353.92500000000001</v>
      </c>
      <c r="J234" s="12" t="s">
        <v>1346</v>
      </c>
      <c r="K234" t="s">
        <v>1345</v>
      </c>
    </row>
    <row r="235" spans="1:11" x14ac:dyDescent="0.25">
      <c r="A235" t="s">
        <v>16</v>
      </c>
      <c r="B235" s="4" t="s">
        <v>488</v>
      </c>
      <c r="C235" t="s">
        <v>9</v>
      </c>
      <c r="D235" t="s">
        <v>553</v>
      </c>
      <c r="E235" t="s">
        <v>611</v>
      </c>
      <c r="F235" s="2">
        <v>748.98</v>
      </c>
      <c r="G235" s="1">
        <v>0.21</v>
      </c>
      <c r="H235" s="3">
        <f>Tabla3[[#This Row],[B.I. IMPORT ADJUDICAT]]*Tabla3[[#This Row],[% IVA]]</f>
        <v>157.28579999999999</v>
      </c>
      <c r="I235" s="3">
        <f>Tabla3[[#This Row],[B.I. IMPORT ADJUDICAT]]+Tabla3[[#This Row],[IMPORT IVA]]</f>
        <v>906.26580000000001</v>
      </c>
      <c r="J235" s="5" t="s">
        <v>293</v>
      </c>
      <c r="K235" t="s">
        <v>623</v>
      </c>
    </row>
    <row r="236" spans="1:11" x14ac:dyDescent="0.25">
      <c r="A236" t="s">
        <v>16</v>
      </c>
      <c r="B236" t="s">
        <v>709</v>
      </c>
      <c r="C236" t="s">
        <v>9</v>
      </c>
      <c r="D236" t="s">
        <v>769</v>
      </c>
      <c r="E236" t="s">
        <v>611</v>
      </c>
      <c r="F236" s="2">
        <v>1916.36</v>
      </c>
      <c r="G236" s="1">
        <v>0.21</v>
      </c>
      <c r="H236" s="3">
        <f>Tabla3[[#This Row],[B.I. IMPORT ADJUDICAT]]*Tabla3[[#This Row],[% IVA]]</f>
        <v>402.43559999999997</v>
      </c>
      <c r="I236" s="3">
        <f>Tabla3[[#This Row],[B.I. IMPORT ADJUDICAT]]+Tabla3[[#This Row],[IMPORT IVA]]</f>
        <v>2318.7955999999999</v>
      </c>
      <c r="J236" s="5" t="s">
        <v>293</v>
      </c>
      <c r="K236" t="s">
        <v>856</v>
      </c>
    </row>
    <row r="237" spans="1:11" x14ac:dyDescent="0.25">
      <c r="A237" t="s">
        <v>16</v>
      </c>
      <c r="B237" t="s">
        <v>1087</v>
      </c>
      <c r="C237" t="s">
        <v>9</v>
      </c>
      <c r="D237" t="s">
        <v>1119</v>
      </c>
      <c r="E237" t="s">
        <v>1366</v>
      </c>
      <c r="F237" s="2">
        <v>226.8</v>
      </c>
      <c r="G237" s="1">
        <v>0.1</v>
      </c>
      <c r="H237" s="3">
        <f>Tabla3[[#This Row],[B.I. IMPORT ADJUDICAT]]*Tabla3[[#This Row],[% IVA]]</f>
        <v>22.680000000000003</v>
      </c>
      <c r="I237" s="3">
        <f>Tabla3[[#This Row],[B.I. IMPORT ADJUDICAT]]+Tabla3[[#This Row],[IMPORT IVA]]</f>
        <v>249.48000000000002</v>
      </c>
      <c r="J237" s="5" t="s">
        <v>293</v>
      </c>
      <c r="K237" t="s">
        <v>1120</v>
      </c>
    </row>
    <row r="238" spans="1:11" x14ac:dyDescent="0.25">
      <c r="A238" t="s">
        <v>16</v>
      </c>
      <c r="B238" t="s">
        <v>1070</v>
      </c>
      <c r="C238" t="s">
        <v>9</v>
      </c>
      <c r="D238" t="s">
        <v>1104</v>
      </c>
      <c r="E238" t="s">
        <v>1128</v>
      </c>
      <c r="F238" s="2">
        <v>293.25</v>
      </c>
      <c r="G238" s="1">
        <v>0</v>
      </c>
      <c r="H238" s="3">
        <f>Tabla3[[#This Row],[B.I. IMPORT ADJUDICAT]]*Tabla3[[#This Row],[% IVA]]</f>
        <v>0</v>
      </c>
      <c r="I238" s="3">
        <f>Tabla3[[#This Row],[B.I. IMPORT ADJUDICAT]]+Tabla3[[#This Row],[IMPORT IVA]]</f>
        <v>293.25</v>
      </c>
      <c r="J238" s="5" t="s">
        <v>293</v>
      </c>
      <c r="K238" t="s">
        <v>1120</v>
      </c>
    </row>
    <row r="239" spans="1:11" x14ac:dyDescent="0.25">
      <c r="A239" t="s">
        <v>16</v>
      </c>
      <c r="B239" t="s">
        <v>30</v>
      </c>
      <c r="C239" t="s">
        <v>9</v>
      </c>
      <c r="D239" t="s">
        <v>42</v>
      </c>
      <c r="E239" t="s">
        <v>54</v>
      </c>
      <c r="F239" s="6">
        <v>1120</v>
      </c>
      <c r="G239" s="1">
        <v>0.21</v>
      </c>
      <c r="H239" s="3">
        <f>Tabla3[[#This Row],[B.I. IMPORT ADJUDICAT]]*Tabla3[[#This Row],[% IVA]]</f>
        <v>235.2</v>
      </c>
      <c r="I239" s="3">
        <f>Tabla3[[#This Row],[B.I. IMPORT ADJUDICAT]]+Tabla3[[#This Row],[IMPORT IVA]]</f>
        <v>1355.2</v>
      </c>
      <c r="J239" s="12" t="s">
        <v>64</v>
      </c>
      <c r="K239" t="s">
        <v>69</v>
      </c>
    </row>
    <row r="240" spans="1:11" x14ac:dyDescent="0.25">
      <c r="A240" t="s">
        <v>16</v>
      </c>
      <c r="B240" t="s">
        <v>884</v>
      </c>
      <c r="C240" t="s">
        <v>11</v>
      </c>
      <c r="D240" t="s">
        <v>923</v>
      </c>
      <c r="E240" t="s">
        <v>958</v>
      </c>
      <c r="F240" s="2">
        <v>246.1</v>
      </c>
      <c r="G240" s="1">
        <v>0.21</v>
      </c>
      <c r="H240" s="3">
        <f>Tabla3[[#This Row],[B.I. IMPORT ADJUDICAT]]*Tabla3[[#This Row],[% IVA]]</f>
        <v>51.680999999999997</v>
      </c>
      <c r="I240" s="3">
        <f>Tabla3[[#This Row],[B.I. IMPORT ADJUDICAT]]+Tabla3[[#This Row],[IMPORT IVA]]</f>
        <v>297.78100000000001</v>
      </c>
      <c r="K240" t="s">
        <v>971</v>
      </c>
    </row>
    <row r="241" spans="1:11" x14ac:dyDescent="0.25">
      <c r="A241" t="s">
        <v>16</v>
      </c>
      <c r="B241" t="s">
        <v>713</v>
      </c>
      <c r="C241" t="s">
        <v>9</v>
      </c>
      <c r="D241" t="s">
        <v>773</v>
      </c>
      <c r="E241" t="s">
        <v>827</v>
      </c>
      <c r="F241" s="2">
        <v>400</v>
      </c>
      <c r="G241" s="1">
        <v>0</v>
      </c>
      <c r="H241" s="3">
        <f>Tabla3[[#This Row],[B.I. IMPORT ADJUDICAT]]*Tabla3[[#This Row],[% IVA]]</f>
        <v>0</v>
      </c>
      <c r="I241" s="3">
        <f>Tabla3[[#This Row],[B.I. IMPORT ADJUDICAT]]+Tabla3[[#This Row],[IMPORT IVA]]</f>
        <v>400</v>
      </c>
      <c r="J241" s="5" t="s">
        <v>293</v>
      </c>
      <c r="K241" t="s">
        <v>856</v>
      </c>
    </row>
    <row r="242" spans="1:11" x14ac:dyDescent="0.25">
      <c r="A242" t="s">
        <v>16</v>
      </c>
      <c r="B242" t="s">
        <v>40</v>
      </c>
      <c r="C242" t="s">
        <v>9</v>
      </c>
      <c r="D242" t="s">
        <v>52</v>
      </c>
      <c r="E242" t="s">
        <v>62</v>
      </c>
      <c r="F242" s="6">
        <v>2000</v>
      </c>
      <c r="G242" s="1">
        <v>0.21</v>
      </c>
      <c r="H242" s="3">
        <f>Tabla3[[#This Row],[B.I. IMPORT ADJUDICAT]]*Tabla3[[#This Row],[% IVA]]</f>
        <v>420</v>
      </c>
      <c r="I242" s="3">
        <f>Tabla3[[#This Row],[B.I. IMPORT ADJUDICAT]]+Tabla3[[#This Row],[IMPORT IVA]]</f>
        <v>2420</v>
      </c>
      <c r="J242" s="12" t="s">
        <v>64</v>
      </c>
      <c r="K242" t="s">
        <v>69</v>
      </c>
    </row>
    <row r="243" spans="1:11" x14ac:dyDescent="0.25">
      <c r="A243" t="s">
        <v>16</v>
      </c>
      <c r="B243" s="4" t="s">
        <v>454</v>
      </c>
      <c r="C243" t="s">
        <v>9</v>
      </c>
      <c r="D243" t="s">
        <v>519</v>
      </c>
      <c r="E243" t="s">
        <v>581</v>
      </c>
      <c r="F243" s="2">
        <v>495</v>
      </c>
      <c r="G243" s="1">
        <v>0.21</v>
      </c>
      <c r="H243" s="3">
        <f>Tabla3[[#This Row],[B.I. IMPORT ADJUDICAT]]*Tabla3[[#This Row],[% IVA]]</f>
        <v>103.95</v>
      </c>
      <c r="I243" s="3">
        <f>Tabla3[[#This Row],[B.I. IMPORT ADJUDICAT]]+Tabla3[[#This Row],[IMPORT IVA]]</f>
        <v>598.95000000000005</v>
      </c>
      <c r="J243" s="5" t="s">
        <v>294</v>
      </c>
      <c r="K243" t="s">
        <v>623</v>
      </c>
    </row>
    <row r="244" spans="1:11" x14ac:dyDescent="0.25">
      <c r="A244" t="s">
        <v>16</v>
      </c>
      <c r="B244" s="4" t="s">
        <v>450</v>
      </c>
      <c r="C244" t="s">
        <v>9</v>
      </c>
      <c r="D244" t="s">
        <v>515</v>
      </c>
      <c r="E244" t="s">
        <v>577</v>
      </c>
      <c r="F244" s="2">
        <v>11400</v>
      </c>
      <c r="G244" s="1">
        <v>0.21</v>
      </c>
      <c r="H244" s="3">
        <f>Tabla3[[#This Row],[B.I. IMPORT ADJUDICAT]]*Tabla3[[#This Row],[% IVA]]</f>
        <v>2394</v>
      </c>
      <c r="I244" s="3">
        <f>Tabla3[[#This Row],[B.I. IMPORT ADJUDICAT]]+Tabla3[[#This Row],[IMPORT IVA]]</f>
        <v>13794</v>
      </c>
      <c r="J244" s="5" t="s">
        <v>615</v>
      </c>
      <c r="K244" t="s">
        <v>623</v>
      </c>
    </row>
    <row r="245" spans="1:11" x14ac:dyDescent="0.25">
      <c r="A245" t="s">
        <v>16</v>
      </c>
      <c r="B245" s="8" t="s">
        <v>99</v>
      </c>
      <c r="C245" t="s">
        <v>14</v>
      </c>
      <c r="D245" t="s">
        <v>307</v>
      </c>
      <c r="E245" s="4" t="s">
        <v>356</v>
      </c>
      <c r="F245" s="6">
        <v>9975.14</v>
      </c>
      <c r="G245" s="1">
        <v>0.21</v>
      </c>
      <c r="H245" s="3">
        <f>Tabla3[[#This Row],[B.I. IMPORT ADJUDICAT]]*Tabla3[[#This Row],[% IVA]]</f>
        <v>2094.7793999999999</v>
      </c>
      <c r="I245" s="3">
        <f>Tabla3[[#This Row],[B.I. IMPORT ADJUDICAT]]+Tabla3[[#This Row],[IMPORT IVA]]</f>
        <v>12069.919399999999</v>
      </c>
      <c r="J245" s="7" t="s">
        <v>374</v>
      </c>
      <c r="K245" t="s">
        <v>382</v>
      </c>
    </row>
    <row r="246" spans="1:11" x14ac:dyDescent="0.25">
      <c r="A246" t="s">
        <v>16</v>
      </c>
      <c r="B246" t="s">
        <v>1179</v>
      </c>
      <c r="C246" t="s">
        <v>9</v>
      </c>
      <c r="D246" t="s">
        <v>1240</v>
      </c>
      <c r="E246" t="s">
        <v>1300</v>
      </c>
      <c r="F246" s="6">
        <v>1800</v>
      </c>
      <c r="G246" s="1">
        <v>0</v>
      </c>
      <c r="H246" s="3">
        <f>Tabla3[[#This Row],[B.I. IMPORT ADJUDICAT]]*Tabla3[[#This Row],[% IVA]]</f>
        <v>0</v>
      </c>
      <c r="I246" s="3">
        <f>Tabla3[[#This Row],[B.I. IMPORT ADJUDICAT]]+Tabla3[[#This Row],[IMPORT IVA]]</f>
        <v>1800</v>
      </c>
      <c r="J246" s="12" t="s">
        <v>1347</v>
      </c>
      <c r="K246" t="s">
        <v>1345</v>
      </c>
    </row>
    <row r="247" spans="1:11" x14ac:dyDescent="0.25">
      <c r="A247" t="s">
        <v>16</v>
      </c>
      <c r="B247" t="s">
        <v>699</v>
      </c>
      <c r="C247" t="s">
        <v>9</v>
      </c>
      <c r="D247" t="s">
        <v>759</v>
      </c>
      <c r="E247" t="s">
        <v>816</v>
      </c>
      <c r="F247" s="16">
        <v>4075.05</v>
      </c>
      <c r="G247" s="1">
        <v>0.21</v>
      </c>
      <c r="H247" s="3">
        <f>Tabla3[[#This Row],[B.I. IMPORT ADJUDICAT]]*Tabla3[[#This Row],[% IVA]]</f>
        <v>855.76049999999998</v>
      </c>
      <c r="I247" s="3">
        <f>Tabla3[[#This Row],[B.I. IMPORT ADJUDICAT]]+Tabla3[[#This Row],[IMPORT IVA]]</f>
        <v>4930.8105000000005</v>
      </c>
      <c r="J247" s="5" t="s">
        <v>293</v>
      </c>
      <c r="K247" t="s">
        <v>856</v>
      </c>
    </row>
    <row r="248" spans="1:11" x14ac:dyDescent="0.25">
      <c r="A248" t="s">
        <v>16</v>
      </c>
      <c r="B248" s="4" t="s">
        <v>432</v>
      </c>
      <c r="C248" t="s">
        <v>9</v>
      </c>
      <c r="D248" t="s">
        <v>497</v>
      </c>
      <c r="E248" t="s">
        <v>561</v>
      </c>
      <c r="F248" s="2">
        <v>2959</v>
      </c>
      <c r="G248" s="1">
        <v>0.21</v>
      </c>
      <c r="H248" s="3">
        <f>Tabla3[[#This Row],[B.I. IMPORT ADJUDICAT]]*Tabla3[[#This Row],[% IVA]]</f>
        <v>621.39</v>
      </c>
      <c r="I248" s="3">
        <f>Tabla3[[#This Row],[B.I. IMPORT ADJUDICAT]]+Tabla3[[#This Row],[IMPORT IVA]]</f>
        <v>3580.39</v>
      </c>
      <c r="K248" t="s">
        <v>623</v>
      </c>
    </row>
    <row r="249" spans="1:11" x14ac:dyDescent="0.25">
      <c r="A249" t="s">
        <v>16</v>
      </c>
      <c r="B249" t="s">
        <v>977</v>
      </c>
      <c r="C249" t="s">
        <v>9</v>
      </c>
      <c r="D249" t="s">
        <v>983</v>
      </c>
      <c r="E249" t="s">
        <v>989</v>
      </c>
      <c r="F249" s="2">
        <v>2850</v>
      </c>
      <c r="G249" s="1">
        <v>0.21</v>
      </c>
      <c r="H249" s="3">
        <f>Tabla3[[#This Row],[B.I. IMPORT ADJUDICAT]]*Tabla3[[#This Row],[% IVA]]</f>
        <v>598.5</v>
      </c>
      <c r="I249" s="3">
        <f>Tabla3[[#This Row],[B.I. IMPORT ADJUDICAT]]+Tabla3[[#This Row],[IMPORT IVA]]</f>
        <v>3448.5</v>
      </c>
      <c r="J249" s="5" t="s">
        <v>295</v>
      </c>
      <c r="K249" t="s">
        <v>992</v>
      </c>
    </row>
    <row r="250" spans="1:11" x14ac:dyDescent="0.25">
      <c r="A250" t="s">
        <v>16</v>
      </c>
      <c r="B250" s="8" t="s">
        <v>103</v>
      </c>
      <c r="C250" t="s">
        <v>9</v>
      </c>
      <c r="D250" t="s">
        <v>202</v>
      </c>
      <c r="E250" s="4" t="s">
        <v>256</v>
      </c>
      <c r="F250" s="6">
        <v>3747</v>
      </c>
      <c r="G250" s="1">
        <v>0.21</v>
      </c>
      <c r="H250" s="3">
        <f>Tabla3[[#This Row],[B.I. IMPORT ADJUDICAT]]*Tabla3[[#This Row],[% IVA]]</f>
        <v>786.87</v>
      </c>
      <c r="I250" s="3">
        <f>Tabla3[[#This Row],[B.I. IMPORT ADJUDICAT]]+Tabla3[[#This Row],[IMPORT IVA]]</f>
        <v>4533.87</v>
      </c>
      <c r="J250" s="7" t="s">
        <v>291</v>
      </c>
      <c r="K250" t="s">
        <v>290</v>
      </c>
    </row>
    <row r="251" spans="1:11" x14ac:dyDescent="0.25">
      <c r="A251" t="s">
        <v>16</v>
      </c>
      <c r="B251" t="s">
        <v>698</v>
      </c>
      <c r="C251" t="s">
        <v>9</v>
      </c>
      <c r="D251" t="s">
        <v>758</v>
      </c>
      <c r="E251" t="s">
        <v>815</v>
      </c>
      <c r="F251" s="2">
        <v>6200</v>
      </c>
      <c r="G251" s="1">
        <v>0.21</v>
      </c>
      <c r="H251" s="3">
        <f>Tabla3[[#This Row],[B.I. IMPORT ADJUDICAT]]*Tabla3[[#This Row],[% IVA]]</f>
        <v>1302</v>
      </c>
      <c r="I251" s="3">
        <f>Tabla3[[#This Row],[B.I. IMPORT ADJUDICAT]]+Tabla3[[#This Row],[IMPORT IVA]]</f>
        <v>7502</v>
      </c>
      <c r="J251" s="5" t="s">
        <v>293</v>
      </c>
      <c r="K251" t="s">
        <v>856</v>
      </c>
    </row>
    <row r="252" spans="1:11" x14ac:dyDescent="0.25">
      <c r="A252" t="s">
        <v>16</v>
      </c>
      <c r="B252" s="4" t="s">
        <v>72</v>
      </c>
      <c r="C252" t="s">
        <v>9</v>
      </c>
      <c r="D252" t="s">
        <v>78</v>
      </c>
      <c r="E252" t="s">
        <v>84</v>
      </c>
      <c r="F252" s="6">
        <v>11000</v>
      </c>
      <c r="G252" s="1">
        <v>0.21</v>
      </c>
      <c r="H252" s="3">
        <f>Tabla3[[#This Row],[B.I. IMPORT ADJUDICAT]]*Tabla3[[#This Row],[% IVA]]</f>
        <v>2310</v>
      </c>
      <c r="I252" s="3">
        <f>Tabla3[[#This Row],[B.I. IMPORT ADJUDICAT]]+Tabla3[[#This Row],[IMPORT IVA]]</f>
        <v>13310</v>
      </c>
      <c r="J252" s="14" t="s">
        <v>88</v>
      </c>
      <c r="K252" t="s">
        <v>91</v>
      </c>
    </row>
    <row r="253" spans="1:11" x14ac:dyDescent="0.25">
      <c r="A253" t="s">
        <v>16</v>
      </c>
      <c r="B253" t="s">
        <v>1181</v>
      </c>
      <c r="C253" t="s">
        <v>9</v>
      </c>
      <c r="D253" t="s">
        <v>1242</v>
      </c>
      <c r="E253" t="s">
        <v>1302</v>
      </c>
      <c r="F253" s="6">
        <v>403.82</v>
      </c>
      <c r="G253" s="1">
        <v>0</v>
      </c>
      <c r="H253" s="3">
        <f>Tabla3[[#This Row],[B.I. IMPORT ADJUDICAT]]*Tabla3[[#This Row],[% IVA]]</f>
        <v>0</v>
      </c>
      <c r="I253" s="3">
        <f>Tabla3[[#This Row],[B.I. IMPORT ADJUDICAT]]+Tabla3[[#This Row],[IMPORT IVA]]</f>
        <v>403.82</v>
      </c>
      <c r="J253" s="12" t="s">
        <v>21</v>
      </c>
      <c r="K253" t="s">
        <v>1345</v>
      </c>
    </row>
    <row r="254" spans="1:11" x14ac:dyDescent="0.25">
      <c r="A254" t="s">
        <v>16</v>
      </c>
      <c r="B254" t="s">
        <v>974</v>
      </c>
      <c r="C254" t="s">
        <v>9</v>
      </c>
      <c r="D254" t="s">
        <v>980</v>
      </c>
      <c r="E254" t="s">
        <v>986</v>
      </c>
      <c r="F254" s="2">
        <v>7450</v>
      </c>
      <c r="G254" s="1">
        <v>0</v>
      </c>
      <c r="H254" s="3">
        <f>Tabla3[[#This Row],[B.I. IMPORT ADJUDICAT]]*Tabla3[[#This Row],[% IVA]]</f>
        <v>0</v>
      </c>
      <c r="I254" s="3">
        <f>Tabla3[[#This Row],[B.I. IMPORT ADJUDICAT]]+Tabla3[[#This Row],[IMPORT IVA]]</f>
        <v>7450</v>
      </c>
      <c r="J254" s="5" t="s">
        <v>991</v>
      </c>
      <c r="K254" t="s">
        <v>992</v>
      </c>
    </row>
    <row r="255" spans="1:11" x14ac:dyDescent="0.25">
      <c r="A255" t="s">
        <v>16</v>
      </c>
      <c r="B255" s="4" t="s">
        <v>476</v>
      </c>
      <c r="C255" t="s">
        <v>9</v>
      </c>
      <c r="D255" t="s">
        <v>541</v>
      </c>
      <c r="E255" t="s">
        <v>601</v>
      </c>
      <c r="F255" s="2">
        <v>294.73</v>
      </c>
      <c r="G255" s="1">
        <v>0.1</v>
      </c>
      <c r="H255" s="3">
        <f>Tabla3[[#This Row],[B.I. IMPORT ADJUDICAT]]*Tabla3[[#This Row],[% IVA]]</f>
        <v>29.473000000000003</v>
      </c>
      <c r="I255" s="3">
        <f>Tabla3[[#This Row],[B.I. IMPORT ADJUDICAT]]+Tabla3[[#This Row],[IMPORT IVA]]</f>
        <v>324.20300000000003</v>
      </c>
      <c r="J255" s="5" t="s">
        <v>293</v>
      </c>
      <c r="K255" t="s">
        <v>623</v>
      </c>
    </row>
    <row r="256" spans="1:11" x14ac:dyDescent="0.25">
      <c r="A256" t="s">
        <v>16</v>
      </c>
      <c r="B256" t="s">
        <v>716</v>
      </c>
      <c r="C256" t="s">
        <v>9</v>
      </c>
      <c r="D256" t="s">
        <v>776</v>
      </c>
      <c r="E256" t="s">
        <v>830</v>
      </c>
      <c r="F256" s="2">
        <v>200</v>
      </c>
      <c r="G256" s="1">
        <v>0</v>
      </c>
      <c r="H256" s="3">
        <f>Tabla3[[#This Row],[B.I. IMPORT ADJUDICAT]]*Tabla3[[#This Row],[% IVA]]</f>
        <v>0</v>
      </c>
      <c r="I256" s="3">
        <f>Tabla3[[#This Row],[B.I. IMPORT ADJUDICAT]]+Tabla3[[#This Row],[IMPORT IVA]]</f>
        <v>200</v>
      </c>
      <c r="J256" s="5" t="s">
        <v>293</v>
      </c>
      <c r="K256" t="s">
        <v>856</v>
      </c>
    </row>
    <row r="257" spans="1:11" x14ac:dyDescent="0.25">
      <c r="A257" t="s">
        <v>16</v>
      </c>
      <c r="B257" s="8" t="s">
        <v>150</v>
      </c>
      <c r="C257" t="s">
        <v>14</v>
      </c>
      <c r="D257" t="s">
        <v>321</v>
      </c>
      <c r="E257" s="4" t="s">
        <v>362</v>
      </c>
      <c r="F257" s="6">
        <v>664</v>
      </c>
      <c r="G257" s="1">
        <v>0.21</v>
      </c>
      <c r="H257" s="3">
        <f>Tabla3[[#This Row],[B.I. IMPORT ADJUDICAT]]*Tabla3[[#This Row],[% IVA]]</f>
        <v>139.44</v>
      </c>
      <c r="I257" s="3">
        <f>Tabla3[[#This Row],[B.I. IMPORT ADJUDICAT]]+Tabla3[[#This Row],[IMPORT IVA]]</f>
        <v>803.44</v>
      </c>
      <c r="J257" s="7" t="s">
        <v>291</v>
      </c>
      <c r="K257" t="s">
        <v>382</v>
      </c>
    </row>
    <row r="258" spans="1:11" x14ac:dyDescent="0.25">
      <c r="A258" t="s">
        <v>16</v>
      </c>
      <c r="B258" s="8" t="s">
        <v>158</v>
      </c>
      <c r="C258" t="s">
        <v>14</v>
      </c>
      <c r="D258" t="s">
        <v>327</v>
      </c>
      <c r="E258" s="4" t="s">
        <v>362</v>
      </c>
      <c r="F258" s="6">
        <v>1150</v>
      </c>
      <c r="G258" s="1">
        <v>0.21</v>
      </c>
      <c r="H258" s="3">
        <f>Tabla3[[#This Row],[B.I. IMPORT ADJUDICAT]]*Tabla3[[#This Row],[% IVA]]</f>
        <v>241.5</v>
      </c>
      <c r="I258" s="3">
        <f>Tabla3[[#This Row],[B.I. IMPORT ADJUDICAT]]+Tabla3[[#This Row],[IMPORT IVA]]</f>
        <v>1391.5</v>
      </c>
      <c r="J258" s="7" t="s">
        <v>291</v>
      </c>
      <c r="K258" t="s">
        <v>382</v>
      </c>
    </row>
    <row r="259" spans="1:11" x14ac:dyDescent="0.25">
      <c r="A259" t="s">
        <v>16</v>
      </c>
      <c r="B259" s="8" t="s">
        <v>179</v>
      </c>
      <c r="C259" t="s">
        <v>14</v>
      </c>
      <c r="D259" t="s">
        <v>342</v>
      </c>
      <c r="E259" s="4" t="s">
        <v>362</v>
      </c>
      <c r="F259" s="6">
        <v>2073</v>
      </c>
      <c r="G259" s="1">
        <v>0.21</v>
      </c>
      <c r="H259" s="3">
        <f>Tabla3[[#This Row],[B.I. IMPORT ADJUDICAT]]*Tabla3[[#This Row],[% IVA]]</f>
        <v>435.33</v>
      </c>
      <c r="I259" s="3">
        <f>Tabla3[[#This Row],[B.I. IMPORT ADJUDICAT]]+Tabla3[[#This Row],[IMPORT IVA]]</f>
        <v>2508.33</v>
      </c>
      <c r="J259" s="7" t="s">
        <v>291</v>
      </c>
      <c r="K259" t="s">
        <v>382</v>
      </c>
    </row>
    <row r="260" spans="1:11" x14ac:dyDescent="0.25">
      <c r="A260" t="s">
        <v>16</v>
      </c>
      <c r="B260" s="8" t="s">
        <v>186</v>
      </c>
      <c r="C260" t="s">
        <v>14</v>
      </c>
      <c r="D260" t="s">
        <v>347</v>
      </c>
      <c r="E260" s="4" t="s">
        <v>362</v>
      </c>
      <c r="F260" s="6">
        <v>991</v>
      </c>
      <c r="G260" s="1">
        <v>0.21</v>
      </c>
      <c r="H260" s="3">
        <f>Tabla3[[#This Row],[B.I. IMPORT ADJUDICAT]]*Tabla3[[#This Row],[% IVA]]</f>
        <v>208.10999999999999</v>
      </c>
      <c r="I260" s="3">
        <f>Tabla3[[#This Row],[B.I. IMPORT ADJUDICAT]]+Tabla3[[#This Row],[IMPORT IVA]]</f>
        <v>1199.1099999999999</v>
      </c>
      <c r="J260" s="7" t="s">
        <v>291</v>
      </c>
      <c r="K260" t="s">
        <v>382</v>
      </c>
    </row>
    <row r="261" spans="1:11" x14ac:dyDescent="0.25">
      <c r="A261" t="s">
        <v>16</v>
      </c>
      <c r="B261" t="s">
        <v>696</v>
      </c>
      <c r="C261" t="s">
        <v>9</v>
      </c>
      <c r="D261" t="s">
        <v>756</v>
      </c>
      <c r="E261" t="s">
        <v>813</v>
      </c>
      <c r="F261" s="2">
        <v>6900</v>
      </c>
      <c r="G261" s="1">
        <v>0.21</v>
      </c>
      <c r="H261" s="3">
        <f>Tabla3[[#This Row],[B.I. IMPORT ADJUDICAT]]*Tabla3[[#This Row],[% IVA]]</f>
        <v>1449</v>
      </c>
      <c r="I261" s="3">
        <f>Tabla3[[#This Row],[B.I. IMPORT ADJUDICAT]]+Tabla3[[#This Row],[IMPORT IVA]]</f>
        <v>8349</v>
      </c>
      <c r="J261" s="5" t="s">
        <v>293</v>
      </c>
      <c r="K261" t="s">
        <v>856</v>
      </c>
    </row>
    <row r="262" spans="1:11" x14ac:dyDescent="0.25">
      <c r="A262" t="s">
        <v>16</v>
      </c>
      <c r="B262" s="8" t="s">
        <v>102</v>
      </c>
      <c r="C262" t="s">
        <v>11</v>
      </c>
      <c r="D262" t="s">
        <v>302</v>
      </c>
      <c r="E262" s="4" t="s">
        <v>305</v>
      </c>
      <c r="F262" s="6">
        <v>233.8</v>
      </c>
      <c r="G262" s="1">
        <v>0.21</v>
      </c>
      <c r="H262" s="3">
        <f>Tabla3[[#This Row],[B.I. IMPORT ADJUDICAT]]*Tabla3[[#This Row],[% IVA]]</f>
        <v>49.097999999999999</v>
      </c>
      <c r="I262" s="3">
        <f>Tabla3[[#This Row],[B.I. IMPORT ADJUDICAT]]+Tabla3[[#This Row],[IMPORT IVA]]</f>
        <v>282.89800000000002</v>
      </c>
      <c r="K262" t="s">
        <v>290</v>
      </c>
    </row>
    <row r="263" spans="1:11" x14ac:dyDescent="0.25">
      <c r="A263" t="s">
        <v>16</v>
      </c>
      <c r="B263" t="s">
        <v>687</v>
      </c>
      <c r="C263" t="s">
        <v>9</v>
      </c>
      <c r="D263" t="s">
        <v>747</v>
      </c>
      <c r="E263" t="s">
        <v>806</v>
      </c>
      <c r="F263" s="2">
        <v>635</v>
      </c>
      <c r="G263" s="1">
        <v>0.21</v>
      </c>
      <c r="H263" s="3">
        <f>Tabla3[[#This Row],[B.I. IMPORT ADJUDICAT]]*Tabla3[[#This Row],[% IVA]]</f>
        <v>133.35</v>
      </c>
      <c r="I263" s="3">
        <f>Tabla3[[#This Row],[B.I. IMPORT ADJUDICAT]]+Tabla3[[#This Row],[IMPORT IVA]]</f>
        <v>768.35</v>
      </c>
      <c r="J263" s="5" t="s">
        <v>293</v>
      </c>
      <c r="K263" t="s">
        <v>856</v>
      </c>
    </row>
    <row r="264" spans="1:11" x14ac:dyDescent="0.25">
      <c r="A264" t="s">
        <v>16</v>
      </c>
      <c r="B264" t="s">
        <v>1226</v>
      </c>
      <c r="C264" t="s">
        <v>9</v>
      </c>
      <c r="D264" t="s">
        <v>1287</v>
      </c>
      <c r="E264" t="s">
        <v>1337</v>
      </c>
      <c r="F264" s="6">
        <v>750</v>
      </c>
      <c r="G264" s="1">
        <v>0.21</v>
      </c>
      <c r="H264" s="3">
        <f>Tabla3[[#This Row],[B.I. IMPORT ADJUDICAT]]*Tabla3[[#This Row],[% IVA]]</f>
        <v>157.5</v>
      </c>
      <c r="I264" s="3">
        <f>Tabla3[[#This Row],[B.I. IMPORT ADJUDICAT]]+Tabla3[[#This Row],[IMPORT IVA]]</f>
        <v>907.5</v>
      </c>
      <c r="J264" s="12" t="s">
        <v>1346</v>
      </c>
      <c r="K264" t="s">
        <v>1345</v>
      </c>
    </row>
    <row r="265" spans="1:11" x14ac:dyDescent="0.25">
      <c r="A265" t="s">
        <v>16</v>
      </c>
      <c r="B265" s="4" t="s">
        <v>447</v>
      </c>
      <c r="C265" t="s">
        <v>9</v>
      </c>
      <c r="D265" t="s">
        <v>512</v>
      </c>
      <c r="E265" t="s">
        <v>574</v>
      </c>
      <c r="F265" s="2">
        <v>1035</v>
      </c>
      <c r="G265" s="1">
        <v>0.21</v>
      </c>
      <c r="H265" s="3">
        <f>Tabla3[[#This Row],[B.I. IMPORT ADJUDICAT]]*Tabla3[[#This Row],[% IVA]]</f>
        <v>217.35</v>
      </c>
      <c r="I265" s="3">
        <f>Tabla3[[#This Row],[B.I. IMPORT ADJUDICAT]]+Tabla3[[#This Row],[IMPORT IVA]]</f>
        <v>1252.3499999999999</v>
      </c>
      <c r="J265" s="5" t="s">
        <v>293</v>
      </c>
      <c r="K265" t="s">
        <v>623</v>
      </c>
    </row>
    <row r="266" spans="1:11" x14ac:dyDescent="0.25">
      <c r="A266" t="s">
        <v>16</v>
      </c>
      <c r="B266" t="s">
        <v>705</v>
      </c>
      <c r="C266" t="s">
        <v>9</v>
      </c>
      <c r="D266" t="s">
        <v>765</v>
      </c>
      <c r="E266" t="s">
        <v>820</v>
      </c>
      <c r="F266" s="2">
        <v>472.77</v>
      </c>
      <c r="G266" s="1">
        <v>0.21</v>
      </c>
      <c r="H266" s="3">
        <f>Tabla3[[#This Row],[B.I. IMPORT ADJUDICAT]]*Tabla3[[#This Row],[% IVA]]</f>
        <v>99.281699999999987</v>
      </c>
      <c r="I266" s="3">
        <f>Tabla3[[#This Row],[B.I. IMPORT ADJUDICAT]]+Tabla3[[#This Row],[IMPORT IVA]]</f>
        <v>572.05169999999998</v>
      </c>
      <c r="J266" s="5" t="s">
        <v>293</v>
      </c>
      <c r="K266" t="s">
        <v>856</v>
      </c>
    </row>
    <row r="267" spans="1:11" x14ac:dyDescent="0.25">
      <c r="A267" t="s">
        <v>16</v>
      </c>
      <c r="B267" s="4" t="s">
        <v>457</v>
      </c>
      <c r="C267" t="s">
        <v>9</v>
      </c>
      <c r="D267" t="s">
        <v>522</v>
      </c>
      <c r="E267" t="s">
        <v>584</v>
      </c>
      <c r="F267" s="2">
        <v>2913.55</v>
      </c>
      <c r="G267" s="1">
        <v>0.21</v>
      </c>
      <c r="H267" s="3">
        <f>Tabla3[[#This Row],[B.I. IMPORT ADJUDICAT]]*Tabla3[[#This Row],[% IVA]]</f>
        <v>611.84550000000002</v>
      </c>
      <c r="I267" s="3">
        <f>Tabla3[[#This Row],[B.I. IMPORT ADJUDICAT]]+Tabla3[[#This Row],[IMPORT IVA]]</f>
        <v>3525.3955000000001</v>
      </c>
      <c r="J267" s="5" t="s">
        <v>294</v>
      </c>
      <c r="K267" t="s">
        <v>623</v>
      </c>
    </row>
    <row r="268" spans="1:11" x14ac:dyDescent="0.25">
      <c r="A268" t="s">
        <v>16</v>
      </c>
      <c r="B268" t="s">
        <v>639</v>
      </c>
      <c r="C268" t="s">
        <v>11</v>
      </c>
      <c r="D268" t="s">
        <v>655</v>
      </c>
      <c r="E268" t="s">
        <v>584</v>
      </c>
      <c r="F268" s="6">
        <v>148</v>
      </c>
      <c r="G268" s="1">
        <v>0.21</v>
      </c>
      <c r="H268" s="3">
        <f>Tabla3[[#This Row],[B.I. IMPORT ADJUDICAT]]*Tabla3[[#This Row],[% IVA]]</f>
        <v>31.08</v>
      </c>
      <c r="I268" s="3">
        <f>Tabla3[[#This Row],[B.I. IMPORT ADJUDICAT]]+Tabla3[[#This Row],[IMPORT IVA]]</f>
        <v>179.07999999999998</v>
      </c>
      <c r="J268" s="12" t="s">
        <v>376</v>
      </c>
      <c r="K268" t="s">
        <v>680</v>
      </c>
    </row>
    <row r="269" spans="1:11" x14ac:dyDescent="0.25">
      <c r="A269" t="s">
        <v>16</v>
      </c>
      <c r="B269" t="s">
        <v>731</v>
      </c>
      <c r="C269" t="s">
        <v>9</v>
      </c>
      <c r="D269" t="s">
        <v>791</v>
      </c>
      <c r="E269" t="s">
        <v>843</v>
      </c>
      <c r="F269" s="2">
        <v>146.27000000000001</v>
      </c>
      <c r="G269" s="1">
        <v>0.21</v>
      </c>
      <c r="H269" s="3">
        <f>Tabla3[[#This Row],[B.I. IMPORT ADJUDICAT]]*Tabla3[[#This Row],[% IVA]]</f>
        <v>30.716699999999999</v>
      </c>
      <c r="I269" s="3">
        <f>Tabla3[[#This Row],[B.I. IMPORT ADJUDICAT]]+Tabla3[[#This Row],[IMPORT IVA]]</f>
        <v>176.98670000000001</v>
      </c>
      <c r="J269" s="5" t="s">
        <v>293</v>
      </c>
      <c r="K269" t="s">
        <v>856</v>
      </c>
    </row>
    <row r="270" spans="1:11" x14ac:dyDescent="0.25">
      <c r="A270" t="s">
        <v>16</v>
      </c>
      <c r="B270" s="8" t="s">
        <v>129</v>
      </c>
      <c r="C270" t="s">
        <v>11</v>
      </c>
      <c r="D270" t="s">
        <v>222</v>
      </c>
      <c r="E270" s="4" t="s">
        <v>272</v>
      </c>
      <c r="F270" s="6">
        <v>56</v>
      </c>
      <c r="G270" s="1">
        <v>0.21</v>
      </c>
      <c r="H270" s="3">
        <f>Tabla3[[#This Row],[B.I. IMPORT ADJUDICAT]]*Tabla3[[#This Row],[% IVA]]</f>
        <v>11.76</v>
      </c>
      <c r="I270" s="3">
        <f>Tabla3[[#This Row],[B.I. IMPORT ADJUDICAT]]+Tabla3[[#This Row],[IMPORT IVA]]</f>
        <v>67.760000000000005</v>
      </c>
      <c r="J270" s="7" t="s">
        <v>297</v>
      </c>
      <c r="K270" t="s">
        <v>290</v>
      </c>
    </row>
    <row r="271" spans="1:11" x14ac:dyDescent="0.25">
      <c r="A271" t="s">
        <v>16</v>
      </c>
      <c r="B271" t="s">
        <v>720</v>
      </c>
      <c r="C271" t="s">
        <v>9</v>
      </c>
      <c r="D271" t="s">
        <v>780</v>
      </c>
      <c r="E271" t="s">
        <v>834</v>
      </c>
      <c r="F271" s="2">
        <v>750</v>
      </c>
      <c r="G271" s="1">
        <v>0.21</v>
      </c>
      <c r="H271" s="3">
        <f>Tabla3[[#This Row],[B.I. IMPORT ADJUDICAT]]*Tabla3[[#This Row],[% IVA]]</f>
        <v>157.5</v>
      </c>
      <c r="I271" s="3">
        <f>Tabla3[[#This Row],[B.I. IMPORT ADJUDICAT]]+Tabla3[[#This Row],[IMPORT IVA]]</f>
        <v>907.5</v>
      </c>
      <c r="J271" s="5" t="s">
        <v>293</v>
      </c>
      <c r="K271" t="s">
        <v>856</v>
      </c>
    </row>
    <row r="272" spans="1:11" x14ac:dyDescent="0.25">
      <c r="A272" t="s">
        <v>16</v>
      </c>
      <c r="B272" t="s">
        <v>721</v>
      </c>
      <c r="C272" t="s">
        <v>9</v>
      </c>
      <c r="D272" t="s">
        <v>781</v>
      </c>
      <c r="E272" t="s">
        <v>834</v>
      </c>
      <c r="F272" s="2">
        <v>2310</v>
      </c>
      <c r="G272" s="1">
        <v>0.21</v>
      </c>
      <c r="H272" s="3">
        <f>Tabla3[[#This Row],[B.I. IMPORT ADJUDICAT]]*Tabla3[[#This Row],[% IVA]]</f>
        <v>485.09999999999997</v>
      </c>
      <c r="I272" s="3">
        <f>Tabla3[[#This Row],[B.I. IMPORT ADJUDICAT]]+Tabla3[[#This Row],[IMPORT IVA]]</f>
        <v>2795.1</v>
      </c>
      <c r="J272" s="5" t="s">
        <v>293</v>
      </c>
      <c r="K272" t="s">
        <v>856</v>
      </c>
    </row>
    <row r="273" spans="1:11" x14ac:dyDescent="0.25">
      <c r="A273" t="s">
        <v>16</v>
      </c>
      <c r="B273" t="s">
        <v>722</v>
      </c>
      <c r="C273" t="s">
        <v>9</v>
      </c>
      <c r="D273" t="s">
        <v>782</v>
      </c>
      <c r="E273" t="s">
        <v>834</v>
      </c>
      <c r="F273" s="2">
        <v>3855</v>
      </c>
      <c r="G273" s="1">
        <v>0.21</v>
      </c>
      <c r="H273" s="3">
        <f>Tabla3[[#This Row],[B.I. IMPORT ADJUDICAT]]*Tabla3[[#This Row],[% IVA]]</f>
        <v>809.55</v>
      </c>
      <c r="I273" s="3">
        <f>Tabla3[[#This Row],[B.I. IMPORT ADJUDICAT]]+Tabla3[[#This Row],[IMPORT IVA]]</f>
        <v>4664.55</v>
      </c>
      <c r="J273" s="5" t="s">
        <v>293</v>
      </c>
      <c r="K273" t="s">
        <v>856</v>
      </c>
    </row>
    <row r="274" spans="1:11" x14ac:dyDescent="0.25">
      <c r="A274" t="s">
        <v>16</v>
      </c>
      <c r="B274" t="s">
        <v>1208</v>
      </c>
      <c r="C274" t="s">
        <v>11</v>
      </c>
      <c r="D274" t="s">
        <v>1269</v>
      </c>
      <c r="E274" t="s">
        <v>1322</v>
      </c>
      <c r="F274" s="6">
        <v>604.66999999999996</v>
      </c>
      <c r="G274" s="1">
        <v>0.21</v>
      </c>
      <c r="H274" s="3">
        <f>Tabla3[[#This Row],[B.I. IMPORT ADJUDICAT]]*Tabla3[[#This Row],[% IVA]]</f>
        <v>126.98069999999998</v>
      </c>
      <c r="I274" s="3">
        <f>Tabla3[[#This Row],[B.I. IMPORT ADJUDICAT]]+Tabla3[[#This Row],[IMPORT IVA]]</f>
        <v>731.65069999999992</v>
      </c>
      <c r="J274" s="12" t="s">
        <v>855</v>
      </c>
      <c r="K274" t="s">
        <v>1345</v>
      </c>
    </row>
    <row r="275" spans="1:11" x14ac:dyDescent="0.25">
      <c r="A275" t="s">
        <v>16</v>
      </c>
      <c r="B275" s="8" t="s">
        <v>95</v>
      </c>
      <c r="C275" t="s">
        <v>11</v>
      </c>
      <c r="D275" t="s">
        <v>201</v>
      </c>
      <c r="E275" s="4" t="s">
        <v>255</v>
      </c>
      <c r="F275" s="6">
        <v>630.14</v>
      </c>
      <c r="G275" s="1">
        <v>0.21</v>
      </c>
      <c r="H275" s="3">
        <f>Tabla3[[#This Row],[B.I. IMPORT ADJUDICAT]]*Tabla3[[#This Row],[% IVA]]</f>
        <v>132.32939999999999</v>
      </c>
      <c r="I275" s="3">
        <f>Tabla3[[#This Row],[B.I. IMPORT ADJUDICAT]]+Tabla3[[#This Row],[IMPORT IVA]]</f>
        <v>762.46939999999995</v>
      </c>
      <c r="J275" s="7"/>
      <c r="K275" t="s">
        <v>290</v>
      </c>
    </row>
    <row r="276" spans="1:11" x14ac:dyDescent="0.25">
      <c r="A276" t="s">
        <v>16</v>
      </c>
      <c r="B276" t="s">
        <v>1007</v>
      </c>
      <c r="C276" t="s">
        <v>9</v>
      </c>
      <c r="D276" t="s">
        <v>1024</v>
      </c>
      <c r="E276" t="s">
        <v>1049</v>
      </c>
      <c r="F276" s="2">
        <v>3926</v>
      </c>
      <c r="G276" s="1">
        <v>0.21</v>
      </c>
      <c r="H276" s="3">
        <f>Tabla3[[#This Row],[B.I. IMPORT ADJUDICAT]]*Tabla3[[#This Row],[% IVA]]</f>
        <v>824.45999999999992</v>
      </c>
      <c r="I276" s="3">
        <f>Tabla3[[#This Row],[B.I. IMPORT ADJUDICAT]]+Tabla3[[#This Row],[IMPORT IVA]]</f>
        <v>4750.46</v>
      </c>
      <c r="J276" s="5" t="s">
        <v>615</v>
      </c>
      <c r="K276" t="s">
        <v>1043</v>
      </c>
    </row>
    <row r="277" spans="1:11" x14ac:dyDescent="0.25">
      <c r="A277" t="s">
        <v>16</v>
      </c>
      <c r="B277" s="4" t="s">
        <v>469</v>
      </c>
      <c r="C277" t="s">
        <v>9</v>
      </c>
      <c r="D277" t="s">
        <v>534</v>
      </c>
      <c r="E277" t="s">
        <v>595</v>
      </c>
      <c r="F277" s="2">
        <v>220</v>
      </c>
      <c r="G277" s="1">
        <v>0.1</v>
      </c>
      <c r="H277" s="3">
        <f>Tabla3[[#This Row],[B.I. IMPORT ADJUDICAT]]*Tabla3[[#This Row],[% IVA]]</f>
        <v>22</v>
      </c>
      <c r="I277" s="3">
        <f>Tabla3[[#This Row],[B.I. IMPORT ADJUDICAT]]+Tabla3[[#This Row],[IMPORT IVA]]</f>
        <v>242</v>
      </c>
      <c r="J277" s="5" t="s">
        <v>293</v>
      </c>
      <c r="K277" t="s">
        <v>623</v>
      </c>
    </row>
    <row r="278" spans="1:11" x14ac:dyDescent="0.25">
      <c r="A278" t="s">
        <v>16</v>
      </c>
      <c r="B278" t="s">
        <v>717</v>
      </c>
      <c r="C278" t="s">
        <v>9</v>
      </c>
      <c r="D278" t="s">
        <v>777</v>
      </c>
      <c r="E278" t="s">
        <v>831</v>
      </c>
      <c r="F278" s="2">
        <v>60</v>
      </c>
      <c r="G278" s="1">
        <v>0</v>
      </c>
      <c r="H278" s="3">
        <f>Tabla3[[#This Row],[B.I. IMPORT ADJUDICAT]]*Tabla3[[#This Row],[% IVA]]</f>
        <v>0</v>
      </c>
      <c r="I278" s="3">
        <f>Tabla3[[#This Row],[B.I. IMPORT ADJUDICAT]]+Tabla3[[#This Row],[IMPORT IVA]]</f>
        <v>60</v>
      </c>
      <c r="J278" s="5" t="s">
        <v>293</v>
      </c>
      <c r="K278" t="s">
        <v>856</v>
      </c>
    </row>
    <row r="279" spans="1:11" x14ac:dyDescent="0.25">
      <c r="A279" t="s">
        <v>16</v>
      </c>
      <c r="B279" t="s">
        <v>694</v>
      </c>
      <c r="C279" t="s">
        <v>11</v>
      </c>
      <c r="D279" t="s">
        <v>754</v>
      </c>
      <c r="E279" t="s">
        <v>811</v>
      </c>
      <c r="F279" s="2">
        <v>7963.54</v>
      </c>
      <c r="G279" s="1">
        <v>0.21</v>
      </c>
      <c r="H279" s="3">
        <f>Tabla3[[#This Row],[B.I. IMPORT ADJUDICAT]]*Tabla3[[#This Row],[% IVA]]</f>
        <v>1672.3434</v>
      </c>
      <c r="I279" s="3">
        <f>Tabla3[[#This Row],[B.I. IMPORT ADJUDICAT]]+Tabla3[[#This Row],[IMPORT IVA]]</f>
        <v>9635.8834000000006</v>
      </c>
      <c r="J279" s="5" t="s">
        <v>293</v>
      </c>
      <c r="K279" t="s">
        <v>856</v>
      </c>
    </row>
    <row r="280" spans="1:11" x14ac:dyDescent="0.25">
      <c r="A280" t="s">
        <v>16</v>
      </c>
      <c r="B280" s="4" t="s">
        <v>428</v>
      </c>
      <c r="C280" t="s">
        <v>9</v>
      </c>
      <c r="D280" t="s">
        <v>493</v>
      </c>
      <c r="E280" t="s">
        <v>557</v>
      </c>
      <c r="F280" s="2">
        <v>399</v>
      </c>
      <c r="G280" s="1">
        <v>0.21</v>
      </c>
      <c r="H280" s="3">
        <f>Tabla3[[#This Row],[B.I. IMPORT ADJUDICAT]]*Tabla3[[#This Row],[% IVA]]</f>
        <v>83.789999999999992</v>
      </c>
      <c r="I280" s="3">
        <f>Tabla3[[#This Row],[B.I. IMPORT ADJUDICAT]]+Tabla3[[#This Row],[IMPORT IVA]]</f>
        <v>482.78999999999996</v>
      </c>
      <c r="J280" s="5" t="s">
        <v>614</v>
      </c>
      <c r="K280" t="s">
        <v>623</v>
      </c>
    </row>
    <row r="281" spans="1:11" x14ac:dyDescent="0.25">
      <c r="A281" t="s">
        <v>16</v>
      </c>
      <c r="B281" t="s">
        <v>736</v>
      </c>
      <c r="C281" t="s">
        <v>9</v>
      </c>
      <c r="D281" t="s">
        <v>796</v>
      </c>
      <c r="E281" t="s">
        <v>557</v>
      </c>
      <c r="F281" s="2">
        <v>1650</v>
      </c>
      <c r="G281" s="1">
        <v>0.21</v>
      </c>
      <c r="H281" s="3">
        <f>Tabla3[[#This Row],[B.I. IMPORT ADJUDICAT]]*Tabla3[[#This Row],[% IVA]]</f>
        <v>346.5</v>
      </c>
      <c r="I281" s="3">
        <f>Tabla3[[#This Row],[B.I. IMPORT ADJUDICAT]]+Tabla3[[#This Row],[IMPORT IVA]]</f>
        <v>1996.5</v>
      </c>
      <c r="J281" s="5" t="s">
        <v>293</v>
      </c>
      <c r="K281" t="s">
        <v>856</v>
      </c>
    </row>
    <row r="282" spans="1:11" x14ac:dyDescent="0.25">
      <c r="A282" t="s">
        <v>16</v>
      </c>
      <c r="B282" s="8" t="s">
        <v>182</v>
      </c>
      <c r="C282" t="s">
        <v>9</v>
      </c>
      <c r="D282" t="s">
        <v>247</v>
      </c>
      <c r="E282" s="4" t="s">
        <v>287</v>
      </c>
      <c r="F282" s="6">
        <v>2339.0700000000002</v>
      </c>
      <c r="G282" s="1">
        <v>0.21</v>
      </c>
      <c r="H282" s="3">
        <f>Tabla3[[#This Row],[B.I. IMPORT ADJUDICAT]]*Tabla3[[#This Row],[% IVA]]</f>
        <v>491.2047</v>
      </c>
      <c r="I282" s="3">
        <f>Tabla3[[#This Row],[B.I. IMPORT ADJUDICAT]]+Tabla3[[#This Row],[IMPORT IVA]]</f>
        <v>2830.2746999999999</v>
      </c>
      <c r="J282" s="7"/>
      <c r="K282" t="s">
        <v>290</v>
      </c>
    </row>
    <row r="283" spans="1:11" x14ac:dyDescent="0.25">
      <c r="A283" t="s">
        <v>16</v>
      </c>
      <c r="B283" s="4" t="s">
        <v>444</v>
      </c>
      <c r="C283" t="s">
        <v>9</v>
      </c>
      <c r="D283" t="s">
        <v>509</v>
      </c>
      <c r="E283" t="s">
        <v>571</v>
      </c>
      <c r="F283" s="2">
        <v>123.48</v>
      </c>
      <c r="G283" s="1">
        <v>0.21</v>
      </c>
      <c r="H283" s="3">
        <f>Tabla3[[#This Row],[B.I. IMPORT ADJUDICAT]]*Tabla3[[#This Row],[% IVA]]</f>
        <v>25.930800000000001</v>
      </c>
      <c r="I283" s="3">
        <f>Tabla3[[#This Row],[B.I. IMPORT ADJUDICAT]]+Tabla3[[#This Row],[IMPORT IVA]]</f>
        <v>149.41079999999999</v>
      </c>
      <c r="J283" s="5" t="s">
        <v>293</v>
      </c>
      <c r="K283" t="s">
        <v>623</v>
      </c>
    </row>
    <row r="284" spans="1:11" x14ac:dyDescent="0.25">
      <c r="A284" t="s">
        <v>16</v>
      </c>
      <c r="B284" s="4" t="s">
        <v>486</v>
      </c>
      <c r="C284" t="s">
        <v>9</v>
      </c>
      <c r="D284" t="s">
        <v>551</v>
      </c>
      <c r="E284" t="s">
        <v>571</v>
      </c>
      <c r="F284" s="2">
        <v>3634.94</v>
      </c>
      <c r="G284" s="1">
        <v>0</v>
      </c>
      <c r="H284" s="3">
        <f>Tabla3[[#This Row],[B.I. IMPORT ADJUDICAT]]*Tabla3[[#This Row],[% IVA]]</f>
        <v>0</v>
      </c>
      <c r="I284" s="3">
        <f>Tabla3[[#This Row],[B.I. IMPORT ADJUDICAT]]+Tabla3[[#This Row],[IMPORT IVA]]</f>
        <v>3634.94</v>
      </c>
      <c r="J284" s="5" t="s">
        <v>379</v>
      </c>
      <c r="K284" t="s">
        <v>623</v>
      </c>
    </row>
    <row r="285" spans="1:11" x14ac:dyDescent="0.25">
      <c r="A285" t="s">
        <v>16</v>
      </c>
      <c r="B285" t="s">
        <v>872</v>
      </c>
      <c r="C285" t="s">
        <v>9</v>
      </c>
      <c r="D285" t="s">
        <v>911</v>
      </c>
      <c r="E285" t="s">
        <v>950</v>
      </c>
      <c r="F285" s="2">
        <v>179.6</v>
      </c>
      <c r="G285" s="1">
        <v>0.21</v>
      </c>
      <c r="H285" s="3">
        <f>Tabla3[[#This Row],[B.I. IMPORT ADJUDICAT]]*Tabla3[[#This Row],[% IVA]]</f>
        <v>37.715999999999994</v>
      </c>
      <c r="I285" s="3">
        <f>Tabla3[[#This Row],[B.I. IMPORT ADJUDICAT]]+Tabla3[[#This Row],[IMPORT IVA]]</f>
        <v>217.31599999999997</v>
      </c>
      <c r="K285" t="s">
        <v>971</v>
      </c>
    </row>
    <row r="286" spans="1:11" x14ac:dyDescent="0.25">
      <c r="A286" t="s">
        <v>16</v>
      </c>
      <c r="B286" s="4" t="s">
        <v>466</v>
      </c>
      <c r="C286" t="s">
        <v>11</v>
      </c>
      <c r="D286" t="s">
        <v>531</v>
      </c>
      <c r="E286" t="s">
        <v>592</v>
      </c>
      <c r="F286" s="2">
        <v>2500</v>
      </c>
      <c r="G286" s="1">
        <v>0.21</v>
      </c>
      <c r="H286" s="3">
        <f>Tabla3[[#This Row],[B.I. IMPORT ADJUDICAT]]*Tabla3[[#This Row],[% IVA]]</f>
        <v>525</v>
      </c>
      <c r="I286" s="3">
        <f>Tabla3[[#This Row],[B.I. IMPORT ADJUDICAT]]+Tabla3[[#This Row],[IMPORT IVA]]</f>
        <v>3025</v>
      </c>
      <c r="J286" s="5" t="s">
        <v>619</v>
      </c>
      <c r="K286" t="s">
        <v>623</v>
      </c>
    </row>
    <row r="287" spans="1:11" x14ac:dyDescent="0.25">
      <c r="A287" t="s">
        <v>16</v>
      </c>
      <c r="B287" s="8" t="s">
        <v>117</v>
      </c>
      <c r="C287" t="s">
        <v>14</v>
      </c>
      <c r="D287" t="s">
        <v>313</v>
      </c>
      <c r="E287" s="4" t="s">
        <v>359</v>
      </c>
      <c r="F287" s="6">
        <v>2757.08</v>
      </c>
      <c r="G287" s="1">
        <v>0.21</v>
      </c>
      <c r="H287" s="3">
        <f>Tabla3[[#This Row],[B.I. IMPORT ADJUDICAT]]*Tabla3[[#This Row],[% IVA]]</f>
        <v>578.98680000000002</v>
      </c>
      <c r="I287" s="3">
        <f>Tabla3[[#This Row],[B.I. IMPORT ADJUDICAT]]+Tabla3[[#This Row],[IMPORT IVA]]</f>
        <v>3336.0668000000001</v>
      </c>
      <c r="J287" s="7" t="s">
        <v>375</v>
      </c>
      <c r="K287" t="s">
        <v>382</v>
      </c>
    </row>
    <row r="288" spans="1:11" x14ac:dyDescent="0.25">
      <c r="A288" t="s">
        <v>16</v>
      </c>
      <c r="B288" t="s">
        <v>646</v>
      </c>
      <c r="C288" t="s">
        <v>9</v>
      </c>
      <c r="D288" t="s">
        <v>662</v>
      </c>
      <c r="E288" t="s">
        <v>675</v>
      </c>
      <c r="F288" s="6">
        <v>2286.9</v>
      </c>
      <c r="G288" s="1">
        <v>0.21</v>
      </c>
      <c r="H288" s="3">
        <f>Tabla3[[#This Row],[B.I. IMPORT ADJUDICAT]]*Tabla3[[#This Row],[% IVA]]</f>
        <v>480.24900000000002</v>
      </c>
      <c r="I288" s="3">
        <f>Tabla3[[#This Row],[B.I. IMPORT ADJUDICAT]]+Tabla3[[#This Row],[IMPORT IVA]]</f>
        <v>2767.1490000000003</v>
      </c>
      <c r="J288" s="12" t="s">
        <v>376</v>
      </c>
      <c r="K288" t="s">
        <v>680</v>
      </c>
    </row>
    <row r="289" spans="1:11" x14ac:dyDescent="0.25">
      <c r="A289" t="s">
        <v>16</v>
      </c>
      <c r="B289" s="8" t="s">
        <v>112</v>
      </c>
      <c r="C289" t="s">
        <v>9</v>
      </c>
      <c r="D289" t="s">
        <v>210</v>
      </c>
      <c r="E289" s="4" t="s">
        <v>263</v>
      </c>
      <c r="F289" s="6">
        <v>1143.17</v>
      </c>
      <c r="G289" s="1">
        <v>0.21</v>
      </c>
      <c r="H289" s="3">
        <f>Tabla3[[#This Row],[B.I. IMPORT ADJUDICAT]]*Tabla3[[#This Row],[% IVA]]</f>
        <v>240.06569999999999</v>
      </c>
      <c r="I289" s="3">
        <f>Tabla3[[#This Row],[B.I. IMPORT ADJUDICAT]]+Tabla3[[#This Row],[IMPORT IVA]]</f>
        <v>1383.2357000000002</v>
      </c>
      <c r="J289" s="7"/>
      <c r="K289" t="s">
        <v>290</v>
      </c>
    </row>
    <row r="290" spans="1:11" x14ac:dyDescent="0.25">
      <c r="A290" t="s">
        <v>16</v>
      </c>
      <c r="B290" s="8" t="s">
        <v>132</v>
      </c>
      <c r="C290" t="s">
        <v>9</v>
      </c>
      <c r="D290" t="s">
        <v>225</v>
      </c>
      <c r="E290" s="4" t="s">
        <v>263</v>
      </c>
      <c r="F290" s="6">
        <v>389.79</v>
      </c>
      <c r="G290" s="1">
        <v>0.21</v>
      </c>
      <c r="H290" s="3">
        <f>Tabla3[[#This Row],[B.I. IMPORT ADJUDICAT]]*Tabla3[[#This Row],[% IVA]]</f>
        <v>81.855900000000005</v>
      </c>
      <c r="I290" s="3">
        <f>Tabla3[[#This Row],[B.I. IMPORT ADJUDICAT]]+Tabla3[[#This Row],[IMPORT IVA]]</f>
        <v>471.64590000000004</v>
      </c>
      <c r="J290" s="7"/>
      <c r="K290" t="s">
        <v>290</v>
      </c>
    </row>
    <row r="291" spans="1:11" x14ac:dyDescent="0.25">
      <c r="A291" t="s">
        <v>16</v>
      </c>
      <c r="B291" s="8" t="s">
        <v>181</v>
      </c>
      <c r="C291" t="s">
        <v>9</v>
      </c>
      <c r="D291" t="s">
        <v>246</v>
      </c>
      <c r="E291" s="4" t="s">
        <v>263</v>
      </c>
      <c r="F291" s="6">
        <v>506.68</v>
      </c>
      <c r="G291" s="1">
        <v>0.21</v>
      </c>
      <c r="H291" s="3">
        <f>Tabla3[[#This Row],[B.I. IMPORT ADJUDICAT]]*Tabla3[[#This Row],[% IVA]]</f>
        <v>106.4028</v>
      </c>
      <c r="I291" s="3">
        <f>Tabla3[[#This Row],[B.I. IMPORT ADJUDICAT]]+Tabla3[[#This Row],[IMPORT IVA]]</f>
        <v>613.08280000000002</v>
      </c>
      <c r="J291" s="7"/>
      <c r="K291" t="s">
        <v>290</v>
      </c>
    </row>
    <row r="292" spans="1:11" x14ac:dyDescent="0.25">
      <c r="A292" t="s">
        <v>16</v>
      </c>
      <c r="B292" s="8" t="s">
        <v>196</v>
      </c>
      <c r="C292" t="s">
        <v>9</v>
      </c>
      <c r="D292" t="s">
        <v>250</v>
      </c>
      <c r="E292" s="4" t="s">
        <v>263</v>
      </c>
      <c r="F292" s="6">
        <v>1281.55</v>
      </c>
      <c r="G292" s="1">
        <v>0.21</v>
      </c>
      <c r="H292" s="3">
        <f>Tabla3[[#This Row],[B.I. IMPORT ADJUDICAT]]*Tabla3[[#This Row],[% IVA]]</f>
        <v>269.12549999999999</v>
      </c>
      <c r="I292" s="3">
        <f>Tabla3[[#This Row],[B.I. IMPORT ADJUDICAT]]+Tabla3[[#This Row],[IMPORT IVA]]</f>
        <v>1550.6754999999998</v>
      </c>
      <c r="J292" s="7"/>
      <c r="K292" t="s">
        <v>290</v>
      </c>
    </row>
    <row r="293" spans="1:11" x14ac:dyDescent="0.25">
      <c r="A293" t="s">
        <v>16</v>
      </c>
      <c r="B293" s="4" t="s">
        <v>857</v>
      </c>
      <c r="C293" t="s">
        <v>11</v>
      </c>
      <c r="D293" t="s">
        <v>861</v>
      </c>
      <c r="E293" t="s">
        <v>865</v>
      </c>
      <c r="F293" s="2">
        <v>468.29</v>
      </c>
      <c r="G293" s="1">
        <v>0.21</v>
      </c>
      <c r="H293" s="3">
        <f>Tabla3[[#This Row],[B.I. IMPORT ADJUDICAT]]*Tabla3[[#This Row],[% IVA]]</f>
        <v>98.340900000000005</v>
      </c>
      <c r="I293" s="3">
        <f>Tabla3[[#This Row],[B.I. IMPORT ADJUDICAT]]+Tabla3[[#This Row],[IMPORT IVA]]</f>
        <v>566.6309</v>
      </c>
      <c r="J293" s="5" t="s">
        <v>293</v>
      </c>
      <c r="K293" t="s">
        <v>623</v>
      </c>
    </row>
    <row r="294" spans="1:11" x14ac:dyDescent="0.25">
      <c r="A294" t="s">
        <v>16</v>
      </c>
      <c r="B294" s="4" t="s">
        <v>433</v>
      </c>
      <c r="C294" t="s">
        <v>9</v>
      </c>
      <c r="D294" t="s">
        <v>498</v>
      </c>
      <c r="E294" t="s">
        <v>562</v>
      </c>
      <c r="F294" s="2">
        <v>225</v>
      </c>
      <c r="G294" s="1">
        <v>0.21</v>
      </c>
      <c r="H294" s="3">
        <f>Tabla3[[#This Row],[B.I. IMPORT ADJUDICAT]]*Tabla3[[#This Row],[% IVA]]</f>
        <v>47.25</v>
      </c>
      <c r="I294" s="3">
        <f>Tabla3[[#This Row],[B.I. IMPORT ADJUDICAT]]+Tabla3[[#This Row],[IMPORT IVA]]</f>
        <v>272.25</v>
      </c>
      <c r="J294" s="5" t="s">
        <v>293</v>
      </c>
      <c r="K294" t="s">
        <v>623</v>
      </c>
    </row>
    <row r="295" spans="1:11" x14ac:dyDescent="0.25">
      <c r="A295" t="s">
        <v>16</v>
      </c>
      <c r="B295" s="8" t="s">
        <v>110</v>
      </c>
      <c r="C295" t="s">
        <v>9</v>
      </c>
      <c r="D295" t="s">
        <v>208</v>
      </c>
      <c r="E295" s="4" t="s">
        <v>261</v>
      </c>
      <c r="F295" s="6">
        <v>194.4</v>
      </c>
      <c r="G295" s="1">
        <v>0.21</v>
      </c>
      <c r="H295" s="3">
        <f>Tabla3[[#This Row],[B.I. IMPORT ADJUDICAT]]*Tabla3[[#This Row],[% IVA]]</f>
        <v>40.823999999999998</v>
      </c>
      <c r="I295" s="3">
        <f>Tabla3[[#This Row],[B.I. IMPORT ADJUDICAT]]+Tabla3[[#This Row],[IMPORT IVA]]</f>
        <v>235.22399999999999</v>
      </c>
      <c r="J295" s="7" t="s">
        <v>294</v>
      </c>
      <c r="K295" t="s">
        <v>290</v>
      </c>
    </row>
    <row r="296" spans="1:11" x14ac:dyDescent="0.25">
      <c r="A296" t="s">
        <v>16</v>
      </c>
      <c r="B296" s="8" t="s">
        <v>118</v>
      </c>
      <c r="C296" t="s">
        <v>9</v>
      </c>
      <c r="D296" t="s">
        <v>213</v>
      </c>
      <c r="E296" s="4" t="s">
        <v>261</v>
      </c>
      <c r="F296" s="6">
        <v>270.75</v>
      </c>
      <c r="G296" s="1">
        <v>0.21</v>
      </c>
      <c r="H296" s="3">
        <f>Tabla3[[#This Row],[B.I. IMPORT ADJUDICAT]]*Tabla3[[#This Row],[% IVA]]</f>
        <v>56.857499999999995</v>
      </c>
      <c r="I296" s="3">
        <f>Tabla3[[#This Row],[B.I. IMPORT ADJUDICAT]]+Tabla3[[#This Row],[IMPORT IVA]]</f>
        <v>327.60750000000002</v>
      </c>
      <c r="J296" s="7"/>
      <c r="K296" t="s">
        <v>290</v>
      </c>
    </row>
    <row r="297" spans="1:11" x14ac:dyDescent="0.25">
      <c r="A297" t="s">
        <v>16</v>
      </c>
      <c r="B297" t="s">
        <v>1229</v>
      </c>
      <c r="C297" t="s">
        <v>9</v>
      </c>
      <c r="D297" t="s">
        <v>1290</v>
      </c>
      <c r="E297" t="s">
        <v>1339</v>
      </c>
      <c r="F297" s="6">
        <v>2000</v>
      </c>
      <c r="G297" s="1">
        <v>0</v>
      </c>
      <c r="H297" s="3">
        <f>Tabla3[[#This Row],[B.I. IMPORT ADJUDICAT]]*Tabla3[[#This Row],[% IVA]]</f>
        <v>0</v>
      </c>
      <c r="I297" s="3">
        <f>Tabla3[[#This Row],[B.I. IMPORT ADJUDICAT]]+Tabla3[[#This Row],[IMPORT IVA]]</f>
        <v>2000</v>
      </c>
      <c r="J297" s="12" t="s">
        <v>1359</v>
      </c>
      <c r="K297" t="s">
        <v>1345</v>
      </c>
    </row>
    <row r="298" spans="1:11" x14ac:dyDescent="0.25">
      <c r="A298" t="s">
        <v>16</v>
      </c>
      <c r="B298" t="s">
        <v>723</v>
      </c>
      <c r="C298" t="s">
        <v>9</v>
      </c>
      <c r="D298" t="s">
        <v>783</v>
      </c>
      <c r="E298" t="s">
        <v>835</v>
      </c>
      <c r="F298" s="2">
        <v>100</v>
      </c>
      <c r="G298" s="1">
        <v>0</v>
      </c>
      <c r="H298" s="3">
        <f>Tabla3[[#This Row],[B.I. IMPORT ADJUDICAT]]*Tabla3[[#This Row],[% IVA]]</f>
        <v>0</v>
      </c>
      <c r="I298" s="3">
        <f>Tabla3[[#This Row],[B.I. IMPORT ADJUDICAT]]+Tabla3[[#This Row],[IMPORT IVA]]</f>
        <v>100</v>
      </c>
      <c r="J298" s="5" t="s">
        <v>293</v>
      </c>
      <c r="K298" t="s">
        <v>856</v>
      </c>
    </row>
    <row r="299" spans="1:11" x14ac:dyDescent="0.25">
      <c r="A299" t="s">
        <v>16</v>
      </c>
      <c r="B299" t="s">
        <v>1162</v>
      </c>
      <c r="C299" t="s">
        <v>9</v>
      </c>
      <c r="D299" t="s">
        <v>1166</v>
      </c>
      <c r="E299" t="s">
        <v>1170</v>
      </c>
      <c r="F299" s="6">
        <v>3700</v>
      </c>
      <c r="G299" s="1">
        <v>0.21</v>
      </c>
      <c r="H299" s="3">
        <f>Tabla3[[#This Row],[B.I. IMPORT ADJUDICAT]]*Tabla3[[#This Row],[% IVA]]</f>
        <v>777</v>
      </c>
      <c r="I299" s="3">
        <f>Tabla3[[#This Row],[B.I. IMPORT ADJUDICAT]]+Tabla3[[#This Row],[IMPORT IVA]]</f>
        <v>4477</v>
      </c>
      <c r="J299" s="12" t="s">
        <v>1173</v>
      </c>
      <c r="K299" t="s">
        <v>1174</v>
      </c>
    </row>
    <row r="300" spans="1:11" x14ac:dyDescent="0.25">
      <c r="A300" t="s">
        <v>16</v>
      </c>
      <c r="B300" t="s">
        <v>1211</v>
      </c>
      <c r="C300" t="s">
        <v>11</v>
      </c>
      <c r="D300" t="s">
        <v>1272</v>
      </c>
      <c r="E300" t="s">
        <v>1324</v>
      </c>
      <c r="F300" s="6">
        <v>804.5</v>
      </c>
      <c r="G300" s="1">
        <v>0.21</v>
      </c>
      <c r="H300" s="3">
        <f>Tabla3[[#This Row],[B.I. IMPORT ADJUDICAT]]*Tabla3[[#This Row],[% IVA]]</f>
        <v>168.94499999999999</v>
      </c>
      <c r="I300" s="3">
        <f>Tabla3[[#This Row],[B.I. IMPORT ADJUDICAT]]+Tabla3[[#This Row],[IMPORT IVA]]</f>
        <v>973.44499999999994</v>
      </c>
      <c r="J300" s="12" t="s">
        <v>1346</v>
      </c>
      <c r="K300" t="s">
        <v>1345</v>
      </c>
    </row>
    <row r="301" spans="1:11" x14ac:dyDescent="0.25">
      <c r="A301" t="s">
        <v>16</v>
      </c>
      <c r="B301" s="4" t="s">
        <v>480</v>
      </c>
      <c r="C301" t="s">
        <v>9</v>
      </c>
      <c r="D301" t="s">
        <v>545</v>
      </c>
      <c r="E301" t="s">
        <v>605</v>
      </c>
      <c r="F301" s="2">
        <v>2920</v>
      </c>
      <c r="G301" s="1">
        <v>0.21</v>
      </c>
      <c r="H301" s="3">
        <f>Tabla3[[#This Row],[B.I. IMPORT ADJUDICAT]]*Tabla3[[#This Row],[% IVA]]</f>
        <v>613.19999999999993</v>
      </c>
      <c r="I301" s="3">
        <f>Tabla3[[#This Row],[B.I. IMPORT ADJUDICAT]]+Tabla3[[#This Row],[IMPORT IVA]]</f>
        <v>3533.2</v>
      </c>
      <c r="J301" s="5" t="s">
        <v>374</v>
      </c>
      <c r="K301" t="s">
        <v>623</v>
      </c>
    </row>
    <row r="302" spans="1:11" x14ac:dyDescent="0.25">
      <c r="A302" t="s">
        <v>16</v>
      </c>
      <c r="B302" s="4" t="s">
        <v>475</v>
      </c>
      <c r="C302" t="s">
        <v>9</v>
      </c>
      <c r="D302" t="s">
        <v>540</v>
      </c>
      <c r="E302" t="s">
        <v>600</v>
      </c>
      <c r="F302" s="2">
        <v>782</v>
      </c>
      <c r="G302" s="1">
        <v>0.21</v>
      </c>
      <c r="H302" s="3">
        <f>Tabla3[[#This Row],[B.I. IMPORT ADJUDICAT]]*Tabla3[[#This Row],[% IVA]]</f>
        <v>164.22</v>
      </c>
      <c r="I302" s="3">
        <f>Tabla3[[#This Row],[B.I. IMPORT ADJUDICAT]]+Tabla3[[#This Row],[IMPORT IVA]]</f>
        <v>946.22</v>
      </c>
      <c r="J302" s="5" t="s">
        <v>293</v>
      </c>
      <c r="K302" t="s">
        <v>623</v>
      </c>
    </row>
    <row r="303" spans="1:11" x14ac:dyDescent="0.25">
      <c r="A303" t="s">
        <v>16</v>
      </c>
      <c r="B303" t="s">
        <v>735</v>
      </c>
      <c r="C303" t="s">
        <v>9</v>
      </c>
      <c r="D303" t="s">
        <v>795</v>
      </c>
      <c r="E303" t="s">
        <v>847</v>
      </c>
      <c r="F303" s="2">
        <v>785.11</v>
      </c>
      <c r="G303" s="1">
        <v>0.21</v>
      </c>
      <c r="H303" s="3">
        <f>Tabla3[[#This Row],[B.I. IMPORT ADJUDICAT]]*Tabla3[[#This Row],[% IVA]]</f>
        <v>164.87309999999999</v>
      </c>
      <c r="I303" s="3">
        <f>Tabla3[[#This Row],[B.I. IMPORT ADJUDICAT]]+Tabla3[[#This Row],[IMPORT IVA]]</f>
        <v>949.98310000000004</v>
      </c>
      <c r="J303" s="5" t="s">
        <v>293</v>
      </c>
      <c r="K303" t="s">
        <v>856</v>
      </c>
    </row>
    <row r="304" spans="1:11" x14ac:dyDescent="0.25">
      <c r="A304" t="s">
        <v>16</v>
      </c>
      <c r="B304" t="s">
        <v>1222</v>
      </c>
      <c r="C304" t="s">
        <v>9</v>
      </c>
      <c r="D304" t="s">
        <v>1283</v>
      </c>
      <c r="E304" t="s">
        <v>1334</v>
      </c>
      <c r="F304" s="6">
        <v>108</v>
      </c>
      <c r="G304" s="1">
        <v>0.21</v>
      </c>
      <c r="H304" s="3">
        <f>Tabla3[[#This Row],[B.I. IMPORT ADJUDICAT]]*Tabla3[[#This Row],[% IVA]]</f>
        <v>22.68</v>
      </c>
      <c r="I304" s="3">
        <f>Tabla3[[#This Row],[B.I. IMPORT ADJUDICAT]]+Tabla3[[#This Row],[IMPORT IVA]]</f>
        <v>130.68</v>
      </c>
      <c r="J304" s="12" t="s">
        <v>1346</v>
      </c>
      <c r="K304" t="s">
        <v>1345</v>
      </c>
    </row>
    <row r="305" spans="1:11" x14ac:dyDescent="0.25">
      <c r="A305" t="s">
        <v>16</v>
      </c>
      <c r="B305" s="4" t="s">
        <v>389</v>
      </c>
      <c r="C305" t="s">
        <v>9</v>
      </c>
      <c r="D305" t="s">
        <v>401</v>
      </c>
      <c r="E305" t="s">
        <v>413</v>
      </c>
      <c r="F305" s="15">
        <v>600</v>
      </c>
      <c r="G305" s="1">
        <v>0.21</v>
      </c>
      <c r="H305" s="3">
        <f>Tabla3[[#This Row],[B.I. IMPORT ADJUDICAT]]*Tabla3[[#This Row],[% IVA]]</f>
        <v>126</v>
      </c>
      <c r="I305" s="3">
        <f>Tabla3[[#This Row],[B.I. IMPORT ADJUDICAT]]+Tabla3[[#This Row],[IMPORT IVA]]</f>
        <v>726</v>
      </c>
      <c r="J305" s="14" t="s">
        <v>422</v>
      </c>
      <c r="K305" t="s">
        <v>424</v>
      </c>
    </row>
    <row r="306" spans="1:11" x14ac:dyDescent="0.25">
      <c r="A306" t="s">
        <v>16</v>
      </c>
      <c r="B306" s="8" t="s">
        <v>136</v>
      </c>
      <c r="C306" t="s">
        <v>9</v>
      </c>
      <c r="D306" t="s">
        <v>229</v>
      </c>
      <c r="E306" s="4" t="s">
        <v>276</v>
      </c>
      <c r="F306" s="6">
        <v>370</v>
      </c>
      <c r="G306" s="1">
        <v>0.21</v>
      </c>
      <c r="H306" s="3">
        <f>Tabla3[[#This Row],[B.I. IMPORT ADJUDICAT]]*Tabla3[[#This Row],[% IVA]]</f>
        <v>77.7</v>
      </c>
      <c r="I306" s="3">
        <f>Tabla3[[#This Row],[B.I. IMPORT ADJUDICAT]]+Tabla3[[#This Row],[IMPORT IVA]]</f>
        <v>447.7</v>
      </c>
      <c r="J306" s="7"/>
      <c r="K306" t="s">
        <v>290</v>
      </c>
    </row>
    <row r="307" spans="1:11" x14ac:dyDescent="0.25">
      <c r="A307" t="s">
        <v>16</v>
      </c>
      <c r="B307" s="4" t="s">
        <v>860</v>
      </c>
      <c r="C307" t="s">
        <v>9</v>
      </c>
      <c r="D307" t="s">
        <v>864</v>
      </c>
      <c r="E307" t="s">
        <v>868</v>
      </c>
      <c r="F307" s="2">
        <v>510</v>
      </c>
      <c r="G307" s="1">
        <v>0.21</v>
      </c>
      <c r="H307" s="3">
        <f>Tabla3[[#This Row],[B.I. IMPORT ADJUDICAT]]*Tabla3[[#This Row],[% IVA]]</f>
        <v>107.1</v>
      </c>
      <c r="I307" s="3">
        <f>Tabla3[[#This Row],[B.I. IMPORT ADJUDICAT]]+Tabla3[[#This Row],[IMPORT IVA]]</f>
        <v>617.1</v>
      </c>
      <c r="J307" s="5" t="s">
        <v>293</v>
      </c>
      <c r="K307" t="s">
        <v>623</v>
      </c>
    </row>
    <row r="308" spans="1:11" x14ac:dyDescent="0.25">
      <c r="A308" t="s">
        <v>16</v>
      </c>
      <c r="B308" t="s">
        <v>1082</v>
      </c>
      <c r="C308" t="s">
        <v>9</v>
      </c>
      <c r="D308" t="s">
        <v>1114</v>
      </c>
      <c r="E308" t="s">
        <v>1136</v>
      </c>
      <c r="F308" s="2">
        <v>90</v>
      </c>
      <c r="G308" s="1">
        <v>0.21</v>
      </c>
      <c r="H308" s="3">
        <f>Tabla3[[#This Row],[B.I. IMPORT ADJUDICAT]]*Tabla3[[#This Row],[% IVA]]</f>
        <v>18.899999999999999</v>
      </c>
      <c r="I308" s="3">
        <f>Tabla3[[#This Row],[B.I. IMPORT ADJUDICAT]]+Tabla3[[#This Row],[IMPORT IVA]]</f>
        <v>108.9</v>
      </c>
      <c r="J308" s="5" t="s">
        <v>293</v>
      </c>
      <c r="K308" t="s">
        <v>1120</v>
      </c>
    </row>
    <row r="309" spans="1:11" x14ac:dyDescent="0.25">
      <c r="A309" t="s">
        <v>16</v>
      </c>
      <c r="B309" t="s">
        <v>724</v>
      </c>
      <c r="C309" t="s">
        <v>11</v>
      </c>
      <c r="D309" t="s">
        <v>784</v>
      </c>
      <c r="E309" t="s">
        <v>836</v>
      </c>
      <c r="F309" s="2">
        <v>1950.75</v>
      </c>
      <c r="G309" s="1">
        <v>0.21</v>
      </c>
      <c r="H309" s="3">
        <f>Tabla3[[#This Row],[B.I. IMPORT ADJUDICAT]]*Tabla3[[#This Row],[% IVA]]</f>
        <v>409.65749999999997</v>
      </c>
      <c r="I309" s="3">
        <f>Tabla3[[#This Row],[B.I. IMPORT ADJUDICAT]]+Tabla3[[#This Row],[IMPORT IVA]]</f>
        <v>2360.4074999999998</v>
      </c>
      <c r="J309" s="5" t="s">
        <v>293</v>
      </c>
      <c r="K309" t="s">
        <v>856</v>
      </c>
    </row>
    <row r="310" spans="1:11" x14ac:dyDescent="0.25">
      <c r="A310" t="s">
        <v>16</v>
      </c>
      <c r="B310" s="4" t="s">
        <v>383</v>
      </c>
      <c r="C310" t="s">
        <v>9</v>
      </c>
      <c r="D310" t="s">
        <v>395</v>
      </c>
      <c r="E310" t="s">
        <v>407</v>
      </c>
      <c r="F310" s="15">
        <v>123.5</v>
      </c>
      <c r="G310" s="1">
        <v>0.1</v>
      </c>
      <c r="H310" s="3">
        <f>Tabla3[[#This Row],[B.I. IMPORT ADJUDICAT]]*Tabla3[[#This Row],[% IVA]]</f>
        <v>12.350000000000001</v>
      </c>
      <c r="I310" s="3">
        <f>Tabla3[[#This Row],[B.I. IMPORT ADJUDICAT]]+Tabla3[[#This Row],[IMPORT IVA]]</f>
        <v>135.85</v>
      </c>
      <c r="J310" s="14" t="s">
        <v>419</v>
      </c>
      <c r="K310" t="s">
        <v>424</v>
      </c>
    </row>
    <row r="311" spans="1:11" x14ac:dyDescent="0.25">
      <c r="A311" t="s">
        <v>16</v>
      </c>
      <c r="B311" t="s">
        <v>732</v>
      </c>
      <c r="C311" t="s">
        <v>9</v>
      </c>
      <c r="D311" t="s">
        <v>792</v>
      </c>
      <c r="E311" t="s">
        <v>407</v>
      </c>
      <c r="F311" s="2">
        <v>519.58000000000004</v>
      </c>
      <c r="G311" s="1">
        <v>0.1</v>
      </c>
      <c r="H311" s="3">
        <f>Tabla3[[#This Row],[B.I. IMPORT ADJUDICAT]]*Tabla3[[#This Row],[% IVA]]</f>
        <v>51.958000000000006</v>
      </c>
      <c r="I311" s="3">
        <f>Tabla3[[#This Row],[B.I. IMPORT ADJUDICAT]]+Tabla3[[#This Row],[IMPORT IVA]]</f>
        <v>571.53800000000001</v>
      </c>
      <c r="J311" s="5" t="s">
        <v>293</v>
      </c>
      <c r="K311" t="s">
        <v>856</v>
      </c>
    </row>
    <row r="312" spans="1:11" x14ac:dyDescent="0.25">
      <c r="A312" t="s">
        <v>16</v>
      </c>
      <c r="B312" s="8" t="s">
        <v>123</v>
      </c>
      <c r="C312" t="s">
        <v>9</v>
      </c>
      <c r="D312" t="s">
        <v>216</v>
      </c>
      <c r="E312" s="4" t="s">
        <v>267</v>
      </c>
      <c r="F312" s="6">
        <v>2097.16</v>
      </c>
      <c r="G312" s="1">
        <v>0.1</v>
      </c>
      <c r="H312" s="3">
        <f>Tabla3[[#This Row],[B.I. IMPORT ADJUDICAT]]*Tabla3[[#This Row],[% IVA]]</f>
        <v>209.71600000000001</v>
      </c>
      <c r="I312" s="3">
        <f>Tabla3[[#This Row],[B.I. IMPORT ADJUDICAT]]+Tabla3[[#This Row],[IMPORT IVA]]</f>
        <v>2306.8759999999997</v>
      </c>
      <c r="J312" s="7" t="s">
        <v>293</v>
      </c>
      <c r="K312" t="s">
        <v>290</v>
      </c>
    </row>
    <row r="313" spans="1:11" x14ac:dyDescent="0.25">
      <c r="A313" t="s">
        <v>16</v>
      </c>
      <c r="B313" t="s">
        <v>1084</v>
      </c>
      <c r="C313" t="s">
        <v>9</v>
      </c>
      <c r="D313" t="s">
        <v>1116</v>
      </c>
      <c r="E313" t="s">
        <v>267</v>
      </c>
      <c r="F313" s="2">
        <v>710</v>
      </c>
      <c r="G313" s="1">
        <v>0.1</v>
      </c>
      <c r="H313" s="3">
        <f>Tabla3[[#This Row],[B.I. IMPORT ADJUDICAT]]*Tabla3[[#This Row],[% IVA]]</f>
        <v>71</v>
      </c>
      <c r="I313" s="3">
        <f>Tabla3[[#This Row],[B.I. IMPORT ADJUDICAT]]+Tabla3[[#This Row],[IMPORT IVA]]</f>
        <v>781</v>
      </c>
      <c r="J313" s="5" t="s">
        <v>293</v>
      </c>
      <c r="K313" t="s">
        <v>1120</v>
      </c>
    </row>
    <row r="314" spans="1:11" x14ac:dyDescent="0.25">
      <c r="A314" t="s">
        <v>16</v>
      </c>
      <c r="B314" t="s">
        <v>1188</v>
      </c>
      <c r="C314" t="s">
        <v>9</v>
      </c>
      <c r="D314" t="s">
        <v>1249</v>
      </c>
      <c r="E314" t="s">
        <v>267</v>
      </c>
      <c r="F314" s="6">
        <v>1272</v>
      </c>
      <c r="G314" s="1">
        <v>0.1</v>
      </c>
      <c r="H314" s="3">
        <f>Tabla3[[#This Row],[B.I. IMPORT ADJUDICAT]]*Tabla3[[#This Row],[% IVA]]</f>
        <v>127.2</v>
      </c>
      <c r="I314" s="3">
        <f>Tabla3[[#This Row],[B.I. IMPORT ADJUDICAT]]+Tabla3[[#This Row],[IMPORT IVA]]</f>
        <v>1399.2</v>
      </c>
      <c r="J314" s="12" t="s">
        <v>1346</v>
      </c>
      <c r="K314" t="s">
        <v>1345</v>
      </c>
    </row>
    <row r="315" spans="1:11" x14ac:dyDescent="0.25">
      <c r="A315" t="s">
        <v>16</v>
      </c>
      <c r="B315" t="s">
        <v>1193</v>
      </c>
      <c r="C315" t="s">
        <v>9</v>
      </c>
      <c r="D315" t="s">
        <v>1254</v>
      </c>
      <c r="E315" t="s">
        <v>267</v>
      </c>
      <c r="F315" s="6">
        <v>274.60000000000002</v>
      </c>
      <c r="G315" s="1">
        <v>0.1</v>
      </c>
      <c r="H315" s="3">
        <f>Tabla3[[#This Row],[B.I. IMPORT ADJUDICAT]]*Tabla3[[#This Row],[% IVA]]</f>
        <v>27.460000000000004</v>
      </c>
      <c r="I315" s="3">
        <f>Tabla3[[#This Row],[B.I. IMPORT ADJUDICAT]]+Tabla3[[#This Row],[IMPORT IVA]]</f>
        <v>302.06</v>
      </c>
      <c r="J315" s="12" t="s">
        <v>1346</v>
      </c>
      <c r="K315" t="s">
        <v>1345</v>
      </c>
    </row>
    <row r="316" spans="1:11" x14ac:dyDescent="0.25">
      <c r="A316" t="s">
        <v>16</v>
      </c>
      <c r="B316" t="s">
        <v>1224</v>
      </c>
      <c r="C316" t="s">
        <v>9</v>
      </c>
      <c r="D316" t="s">
        <v>1285</v>
      </c>
      <c r="E316" t="s">
        <v>267</v>
      </c>
      <c r="F316" s="6">
        <v>1235.3900000000001</v>
      </c>
      <c r="G316" s="1">
        <v>0.1</v>
      </c>
      <c r="H316" s="3">
        <f>Tabla3[[#This Row],[B.I. IMPORT ADJUDICAT]]*Tabla3[[#This Row],[% IVA]]</f>
        <v>123.53900000000002</v>
      </c>
      <c r="I316" s="3">
        <f>Tabla3[[#This Row],[B.I. IMPORT ADJUDICAT]]+Tabla3[[#This Row],[IMPORT IVA]]</f>
        <v>1358.9290000000001</v>
      </c>
      <c r="J316" s="12" t="s">
        <v>1346</v>
      </c>
      <c r="K316" t="s">
        <v>1345</v>
      </c>
    </row>
    <row r="317" spans="1:11" x14ac:dyDescent="0.25">
      <c r="A317" t="s">
        <v>16</v>
      </c>
      <c r="B317" s="4" t="s">
        <v>439</v>
      </c>
      <c r="C317" t="s">
        <v>11</v>
      </c>
      <c r="D317" t="s">
        <v>504</v>
      </c>
      <c r="E317" t="s">
        <v>567</v>
      </c>
      <c r="F317" s="2">
        <v>254.6</v>
      </c>
      <c r="G317" s="1">
        <v>0.1</v>
      </c>
      <c r="H317" s="3">
        <f>Tabla3[[#This Row],[B.I. IMPORT ADJUDICAT]]*Tabla3[[#This Row],[% IVA]]</f>
        <v>25.46</v>
      </c>
      <c r="I317" s="3">
        <f>Tabla3[[#This Row],[B.I. IMPORT ADJUDICAT]]+Tabla3[[#This Row],[IMPORT IVA]]</f>
        <v>280.06</v>
      </c>
      <c r="J317" s="5" t="s">
        <v>293</v>
      </c>
      <c r="K317" t="s">
        <v>623</v>
      </c>
    </row>
    <row r="318" spans="1:11" x14ac:dyDescent="0.25">
      <c r="A318" t="s">
        <v>16</v>
      </c>
      <c r="B318" s="4" t="s">
        <v>458</v>
      </c>
      <c r="C318" t="s">
        <v>11</v>
      </c>
      <c r="D318" t="s">
        <v>523</v>
      </c>
      <c r="E318" t="s">
        <v>585</v>
      </c>
      <c r="F318" s="2">
        <v>236</v>
      </c>
      <c r="G318" s="1">
        <v>0.1</v>
      </c>
      <c r="H318" s="3">
        <f>Tabla3[[#This Row],[B.I. IMPORT ADJUDICAT]]*Tabla3[[#This Row],[% IVA]]</f>
        <v>23.6</v>
      </c>
      <c r="I318" s="3">
        <f>Tabla3[[#This Row],[B.I. IMPORT ADJUDICAT]]+Tabla3[[#This Row],[IMPORT IVA]]</f>
        <v>259.60000000000002</v>
      </c>
      <c r="J318" s="5" t="s">
        <v>293</v>
      </c>
      <c r="K318" t="s">
        <v>623</v>
      </c>
    </row>
    <row r="319" spans="1:11" x14ac:dyDescent="0.25">
      <c r="A319" t="s">
        <v>16</v>
      </c>
      <c r="B319" s="8" t="s">
        <v>184</v>
      </c>
      <c r="C319" t="s">
        <v>14</v>
      </c>
      <c r="D319" t="s">
        <v>345</v>
      </c>
      <c r="E319" s="4" t="s">
        <v>370</v>
      </c>
      <c r="F319" s="6">
        <v>14395</v>
      </c>
      <c r="G319" s="1">
        <v>0.21</v>
      </c>
      <c r="H319" s="3">
        <f>Tabla3[[#This Row],[B.I. IMPORT ADJUDICAT]]*Tabla3[[#This Row],[% IVA]]</f>
        <v>3022.95</v>
      </c>
      <c r="I319" s="3">
        <f>Tabla3[[#This Row],[B.I. IMPORT ADJUDICAT]]+Tabla3[[#This Row],[IMPORT IVA]]</f>
        <v>17417.95</v>
      </c>
      <c r="J319" s="7" t="s">
        <v>292</v>
      </c>
      <c r="K319" t="s">
        <v>382</v>
      </c>
    </row>
    <row r="320" spans="1:11" x14ac:dyDescent="0.25">
      <c r="A320" t="s">
        <v>16</v>
      </c>
      <c r="B320" s="4" t="s">
        <v>470</v>
      </c>
      <c r="C320" t="s">
        <v>9</v>
      </c>
      <c r="D320" t="s">
        <v>535</v>
      </c>
      <c r="E320" t="s">
        <v>596</v>
      </c>
      <c r="F320" s="2">
        <v>1650</v>
      </c>
      <c r="G320" s="1">
        <v>0.21</v>
      </c>
      <c r="H320" s="3">
        <f>Tabla3[[#This Row],[B.I. IMPORT ADJUDICAT]]*Tabla3[[#This Row],[% IVA]]</f>
        <v>346.5</v>
      </c>
      <c r="I320" s="3">
        <f>Tabla3[[#This Row],[B.I. IMPORT ADJUDICAT]]+Tabla3[[#This Row],[IMPORT IVA]]</f>
        <v>1996.5</v>
      </c>
      <c r="J320" s="5" t="s">
        <v>621</v>
      </c>
      <c r="K320" t="s">
        <v>623</v>
      </c>
    </row>
    <row r="321" spans="1:11" x14ac:dyDescent="0.25">
      <c r="A321" t="s">
        <v>16</v>
      </c>
      <c r="B321" s="4" t="s">
        <v>472</v>
      </c>
      <c r="C321" t="s">
        <v>9</v>
      </c>
      <c r="D321" t="s">
        <v>537</v>
      </c>
      <c r="E321" t="s">
        <v>596</v>
      </c>
      <c r="F321" s="2">
        <v>5350</v>
      </c>
      <c r="G321" s="1">
        <v>0</v>
      </c>
      <c r="H321" s="3">
        <f>Tabla3[[#This Row],[B.I. IMPORT ADJUDICAT]]*Tabla3[[#This Row],[% IVA]]</f>
        <v>0</v>
      </c>
      <c r="I321" s="3">
        <f>Tabla3[[#This Row],[B.I. IMPORT ADJUDICAT]]+Tabla3[[#This Row],[IMPORT IVA]]</f>
        <v>5350</v>
      </c>
      <c r="J321" s="5" t="s">
        <v>374</v>
      </c>
      <c r="K321" t="s">
        <v>623</v>
      </c>
    </row>
    <row r="322" spans="1:11" x14ac:dyDescent="0.25">
      <c r="A322" t="s">
        <v>16</v>
      </c>
      <c r="B322" t="s">
        <v>1177</v>
      </c>
      <c r="C322" t="s">
        <v>11</v>
      </c>
      <c r="D322" t="s">
        <v>1238</v>
      </c>
      <c r="E322" t="s">
        <v>1298</v>
      </c>
      <c r="F322" s="6">
        <v>1216.6600000000001</v>
      </c>
      <c r="G322" s="1">
        <v>0.21</v>
      </c>
      <c r="H322" s="3">
        <f>Tabla3[[#This Row],[B.I. IMPORT ADJUDICAT]]*Tabla3[[#This Row],[% IVA]]</f>
        <v>255.49860000000001</v>
      </c>
      <c r="I322" s="3">
        <f>Tabla3[[#This Row],[B.I. IMPORT ADJUDICAT]]+Tabla3[[#This Row],[IMPORT IVA]]</f>
        <v>1472.1586000000002</v>
      </c>
      <c r="J322" s="12" t="s">
        <v>1346</v>
      </c>
      <c r="K322" t="s">
        <v>1345</v>
      </c>
    </row>
    <row r="323" spans="1:11" x14ac:dyDescent="0.25">
      <c r="A323" t="s">
        <v>16</v>
      </c>
      <c r="B323" s="8" t="s">
        <v>111</v>
      </c>
      <c r="C323" t="s">
        <v>9</v>
      </c>
      <c r="D323" t="s">
        <v>209</v>
      </c>
      <c r="E323" s="4" t="s">
        <v>262</v>
      </c>
      <c r="F323" s="6">
        <v>556.6</v>
      </c>
      <c r="G323" s="1">
        <v>0.21</v>
      </c>
      <c r="H323" s="3">
        <f>Tabla3[[#This Row],[B.I. IMPORT ADJUDICAT]]*Tabla3[[#This Row],[% IVA]]</f>
        <v>116.886</v>
      </c>
      <c r="I323" s="3">
        <f>Tabla3[[#This Row],[B.I. IMPORT ADJUDICAT]]+Tabla3[[#This Row],[IMPORT IVA]]</f>
        <v>673.48599999999999</v>
      </c>
      <c r="J323" s="7"/>
      <c r="K323" t="s">
        <v>290</v>
      </c>
    </row>
    <row r="324" spans="1:11" x14ac:dyDescent="0.25">
      <c r="A324" t="s">
        <v>16</v>
      </c>
      <c r="B324" t="s">
        <v>23</v>
      </c>
      <c r="C324" t="s">
        <v>9</v>
      </c>
      <c r="D324" t="s">
        <v>24</v>
      </c>
      <c r="E324" t="s">
        <v>25</v>
      </c>
      <c r="F324" s="9">
        <v>14976</v>
      </c>
      <c r="G324" s="1">
        <v>0</v>
      </c>
      <c r="H324" s="11">
        <f>Tabla3[[#This Row],[B.I. IMPORT ADJUDICAT]]*Tabla3[[#This Row],[% IVA]]</f>
        <v>0</v>
      </c>
      <c r="I324" s="11">
        <f>Tabla3[[#This Row],[B.I. IMPORT ADJUDICAT]]+Tabla3[[#This Row],[IMPORT IVA]]</f>
        <v>14976</v>
      </c>
      <c r="J324" s="10" t="s">
        <v>21</v>
      </c>
      <c r="K324" t="s">
        <v>26</v>
      </c>
    </row>
    <row r="325" spans="1:11" x14ac:dyDescent="0.25">
      <c r="A325" t="s">
        <v>16</v>
      </c>
      <c r="B325" t="s">
        <v>1002</v>
      </c>
      <c r="C325" t="s">
        <v>9</v>
      </c>
      <c r="D325" t="s">
        <v>1019</v>
      </c>
      <c r="E325" t="s">
        <v>1044</v>
      </c>
      <c r="F325" s="2">
        <v>7450</v>
      </c>
      <c r="G325" s="1">
        <v>0.21</v>
      </c>
      <c r="H325" s="3">
        <f>Tabla3[[#This Row],[B.I. IMPORT ADJUDICAT]]*Tabla3[[#This Row],[% IVA]]</f>
        <v>1564.5</v>
      </c>
      <c r="I325" s="3">
        <f>Tabla3[[#This Row],[B.I. IMPORT ADJUDICAT]]+Tabla3[[#This Row],[IMPORT IVA]]</f>
        <v>9014.5</v>
      </c>
      <c r="J325" s="5" t="s">
        <v>294</v>
      </c>
      <c r="K325" t="s">
        <v>1043</v>
      </c>
    </row>
    <row r="326" spans="1:11" x14ac:dyDescent="0.25">
      <c r="A326" t="s">
        <v>16</v>
      </c>
      <c r="B326" t="s">
        <v>1015</v>
      </c>
      <c r="C326" t="s">
        <v>9</v>
      </c>
      <c r="D326" t="s">
        <v>1033</v>
      </c>
      <c r="E326" t="s">
        <v>1044</v>
      </c>
      <c r="F326" s="2">
        <v>6984</v>
      </c>
      <c r="G326" s="1">
        <v>0.21</v>
      </c>
      <c r="H326" s="3">
        <f>Tabla3[[#This Row],[B.I. IMPORT ADJUDICAT]]*Tabla3[[#This Row],[% IVA]]</f>
        <v>1466.6399999999999</v>
      </c>
      <c r="I326" s="3">
        <f>Tabla3[[#This Row],[B.I. IMPORT ADJUDICAT]]+Tabla3[[#This Row],[IMPORT IVA]]</f>
        <v>8450.64</v>
      </c>
      <c r="J326" s="5" t="s">
        <v>1042</v>
      </c>
      <c r="K326" t="s">
        <v>1043</v>
      </c>
    </row>
    <row r="327" spans="1:11" x14ac:dyDescent="0.25">
      <c r="A327" t="s">
        <v>16</v>
      </c>
      <c r="B327" t="s">
        <v>33</v>
      </c>
      <c r="C327" t="s">
        <v>9</v>
      </c>
      <c r="D327" t="s">
        <v>45</v>
      </c>
      <c r="E327" t="s">
        <v>57</v>
      </c>
      <c r="F327" s="6">
        <v>5400</v>
      </c>
      <c r="G327" s="1">
        <v>0.21</v>
      </c>
      <c r="H327" s="3">
        <f>Tabla3[[#This Row],[B.I. IMPORT ADJUDICAT]]*Tabla3[[#This Row],[% IVA]]</f>
        <v>1134</v>
      </c>
      <c r="I327" s="3">
        <f>Tabla3[[#This Row],[B.I. IMPORT ADJUDICAT]]+Tabla3[[#This Row],[IMPORT IVA]]</f>
        <v>6534</v>
      </c>
      <c r="J327" s="12" t="s">
        <v>66</v>
      </c>
      <c r="K327" t="s">
        <v>69</v>
      </c>
    </row>
    <row r="328" spans="1:11" x14ac:dyDescent="0.25">
      <c r="A328" t="s">
        <v>16</v>
      </c>
      <c r="B328" t="s">
        <v>1074</v>
      </c>
      <c r="C328" t="s">
        <v>9</v>
      </c>
      <c r="D328" t="s">
        <v>1108</v>
      </c>
      <c r="E328" t="s">
        <v>1132</v>
      </c>
      <c r="F328" s="2">
        <v>5875</v>
      </c>
      <c r="G328" s="1">
        <v>0.21</v>
      </c>
      <c r="H328" s="3">
        <f>Tabla3[[#This Row],[B.I. IMPORT ADJUDICAT]]*Tabla3[[#This Row],[% IVA]]</f>
        <v>1233.75</v>
      </c>
      <c r="I328" s="3">
        <f>Tabla3[[#This Row],[B.I. IMPORT ADJUDICAT]]+Tabla3[[#This Row],[IMPORT IVA]]</f>
        <v>7108.75</v>
      </c>
      <c r="J328" s="5" t="s">
        <v>293</v>
      </c>
      <c r="K328" t="s">
        <v>1120</v>
      </c>
    </row>
    <row r="329" spans="1:11" x14ac:dyDescent="0.25">
      <c r="A329" t="s">
        <v>16</v>
      </c>
      <c r="B329" t="s">
        <v>641</v>
      </c>
      <c r="C329" t="s">
        <v>11</v>
      </c>
      <c r="D329" t="s">
        <v>657</v>
      </c>
      <c r="E329" t="s">
        <v>681</v>
      </c>
      <c r="F329" s="9">
        <v>276.61</v>
      </c>
      <c r="G329" s="1">
        <v>0.21</v>
      </c>
      <c r="H329" s="3">
        <f>Tabla3[[#This Row],[B.I. IMPORT ADJUDICAT]]*Tabla3[[#This Row],[% IVA]]</f>
        <v>58.088099999999997</v>
      </c>
      <c r="I329" s="3">
        <f>Tabla3[[#This Row],[B.I. IMPORT ADJUDICAT]]+Tabla3[[#This Row],[IMPORT IVA]]</f>
        <v>334.69810000000001</v>
      </c>
      <c r="J329" s="12" t="s">
        <v>376</v>
      </c>
      <c r="K329" t="s">
        <v>680</v>
      </c>
    </row>
    <row r="330" spans="1:11" x14ac:dyDescent="0.25">
      <c r="A330" t="s">
        <v>16</v>
      </c>
      <c r="B330" t="s">
        <v>1161</v>
      </c>
      <c r="C330" t="s">
        <v>9</v>
      </c>
      <c r="D330" t="s">
        <v>1165</v>
      </c>
      <c r="E330" t="s">
        <v>1169</v>
      </c>
      <c r="F330" s="6">
        <v>3360</v>
      </c>
      <c r="G330" s="1">
        <v>0.21</v>
      </c>
      <c r="H330" s="3">
        <f>Tabla3[[#This Row],[B.I. IMPORT ADJUDICAT]]*Tabla3[[#This Row],[% IVA]]</f>
        <v>705.6</v>
      </c>
      <c r="I330" s="3">
        <f>Tabla3[[#This Row],[B.I. IMPORT ADJUDICAT]]+Tabla3[[#This Row],[IMPORT IVA]]</f>
        <v>4065.6</v>
      </c>
      <c r="J330" s="12" t="s">
        <v>852</v>
      </c>
      <c r="K330" t="s">
        <v>1174</v>
      </c>
    </row>
    <row r="331" spans="1:11" x14ac:dyDescent="0.25">
      <c r="A331" t="s">
        <v>16</v>
      </c>
      <c r="B331" s="4" t="s">
        <v>461</v>
      </c>
      <c r="C331" t="s">
        <v>9</v>
      </c>
      <c r="D331" t="s">
        <v>526</v>
      </c>
      <c r="E331" t="s">
        <v>588</v>
      </c>
      <c r="F331" s="2">
        <v>13030.88</v>
      </c>
      <c r="G331" s="1">
        <v>0.21</v>
      </c>
      <c r="H331" s="3">
        <f>Tabla3[[#This Row],[B.I. IMPORT ADJUDICAT]]*Tabla3[[#This Row],[% IVA]]</f>
        <v>2736.4847999999997</v>
      </c>
      <c r="I331" s="3">
        <f>Tabla3[[#This Row],[B.I. IMPORT ADJUDICAT]]+Tabla3[[#This Row],[IMPORT IVA]]</f>
        <v>15767.364799999999</v>
      </c>
      <c r="J331" s="5" t="s">
        <v>619</v>
      </c>
      <c r="K331" t="s">
        <v>623</v>
      </c>
    </row>
    <row r="332" spans="1:11" x14ac:dyDescent="0.25">
      <c r="A332" t="s">
        <v>16</v>
      </c>
      <c r="B332" t="s">
        <v>732</v>
      </c>
      <c r="C332" t="s">
        <v>9</v>
      </c>
      <c r="D332" t="s">
        <v>792</v>
      </c>
      <c r="E332" t="s">
        <v>844</v>
      </c>
      <c r="F332" s="2">
        <v>222.73</v>
      </c>
      <c r="G332" s="1">
        <v>0.1</v>
      </c>
      <c r="H332" s="3">
        <f>Tabla3[[#This Row],[B.I. IMPORT ADJUDICAT]]*Tabla3[[#This Row],[% IVA]]</f>
        <v>22.273</v>
      </c>
      <c r="I332" s="3">
        <f>Tabla3[[#This Row],[B.I. IMPORT ADJUDICAT]]+Tabla3[[#This Row],[IMPORT IVA]]</f>
        <v>245.00299999999999</v>
      </c>
      <c r="J332" s="5" t="s">
        <v>293</v>
      </c>
      <c r="K332" t="s">
        <v>856</v>
      </c>
    </row>
    <row r="333" spans="1:11" x14ac:dyDescent="0.25">
      <c r="A333" t="s">
        <v>16</v>
      </c>
      <c r="B333" t="s">
        <v>896</v>
      </c>
      <c r="C333" t="s">
        <v>9</v>
      </c>
      <c r="D333" t="s">
        <v>935</v>
      </c>
      <c r="E333" t="s">
        <v>966</v>
      </c>
      <c r="F333" s="2">
        <v>440</v>
      </c>
      <c r="G333" s="1">
        <v>0.21</v>
      </c>
      <c r="H333" s="3">
        <f>Tabla3[[#This Row],[B.I. IMPORT ADJUDICAT]]*Tabla3[[#This Row],[% IVA]]</f>
        <v>92.399999999999991</v>
      </c>
      <c r="I333" s="3">
        <f>Tabla3[[#This Row],[B.I. IMPORT ADJUDICAT]]+Tabla3[[#This Row],[IMPORT IVA]]</f>
        <v>532.4</v>
      </c>
      <c r="K333" t="s">
        <v>971</v>
      </c>
    </row>
    <row r="334" spans="1:11" x14ac:dyDescent="0.25">
      <c r="A334" t="s">
        <v>16</v>
      </c>
      <c r="B334" t="s">
        <v>1199</v>
      </c>
      <c r="C334" t="s">
        <v>9</v>
      </c>
      <c r="D334" t="s">
        <v>1260</v>
      </c>
      <c r="E334" t="s">
        <v>1315</v>
      </c>
      <c r="F334" s="6">
        <v>179.34</v>
      </c>
      <c r="G334" s="1">
        <v>0</v>
      </c>
      <c r="H334" s="3">
        <f>Tabla3[[#This Row],[B.I. IMPORT ADJUDICAT]]*Tabla3[[#This Row],[% IVA]]</f>
        <v>0</v>
      </c>
      <c r="I334" s="3">
        <f>Tabla3[[#This Row],[B.I. IMPORT ADJUDICAT]]+Tabla3[[#This Row],[IMPORT IVA]]</f>
        <v>179.34</v>
      </c>
      <c r="J334" s="12" t="s">
        <v>1353</v>
      </c>
      <c r="K334" t="s">
        <v>1345</v>
      </c>
    </row>
    <row r="335" spans="1:11" x14ac:dyDescent="0.25">
      <c r="A335" t="s">
        <v>16</v>
      </c>
      <c r="B335" t="s">
        <v>1206</v>
      </c>
      <c r="C335" t="s">
        <v>9</v>
      </c>
      <c r="D335" t="s">
        <v>1267</v>
      </c>
      <c r="E335" t="s">
        <v>1320</v>
      </c>
      <c r="F335" s="18">
        <v>1626.97</v>
      </c>
      <c r="G335" s="1">
        <v>0</v>
      </c>
      <c r="H335" s="3">
        <f>Tabla3[[#This Row],[B.I. IMPORT ADJUDICAT]]*Tabla3[[#This Row],[% IVA]]</f>
        <v>0</v>
      </c>
      <c r="I335" s="3">
        <f>Tabla3[[#This Row],[B.I. IMPORT ADJUDICAT]]+Tabla3[[#This Row],[IMPORT IVA]]</f>
        <v>1626.97</v>
      </c>
      <c r="J335" s="12" t="s">
        <v>1355</v>
      </c>
      <c r="K335" t="s">
        <v>1345</v>
      </c>
    </row>
    <row r="336" spans="1:11" x14ac:dyDescent="0.25">
      <c r="A336" t="s">
        <v>16</v>
      </c>
      <c r="B336" t="s">
        <v>1180</v>
      </c>
      <c r="C336" t="s">
        <v>9</v>
      </c>
      <c r="D336" t="s">
        <v>1241</v>
      </c>
      <c r="E336" t="s">
        <v>1301</v>
      </c>
      <c r="F336" s="16">
        <v>802.31</v>
      </c>
      <c r="G336" s="1">
        <v>0</v>
      </c>
      <c r="H336" s="3">
        <f>Tabla3[[#This Row],[B.I. IMPORT ADJUDICAT]]*Tabla3[[#This Row],[% IVA]]</f>
        <v>0</v>
      </c>
      <c r="I336" s="3">
        <f>Tabla3[[#This Row],[B.I. IMPORT ADJUDICAT]]+Tabla3[[#This Row],[IMPORT IVA]]</f>
        <v>802.31</v>
      </c>
      <c r="J336" s="5" t="s">
        <v>613</v>
      </c>
      <c r="K336" t="s">
        <v>1345</v>
      </c>
    </row>
    <row r="337" spans="1:11" x14ac:dyDescent="0.25">
      <c r="A337" t="s">
        <v>16</v>
      </c>
      <c r="B337" t="s">
        <v>1182</v>
      </c>
      <c r="C337" t="s">
        <v>9</v>
      </c>
      <c r="D337" t="s">
        <v>1243</v>
      </c>
      <c r="E337" t="s">
        <v>1301</v>
      </c>
      <c r="F337" s="6">
        <v>1510.88</v>
      </c>
      <c r="G337" s="1">
        <v>0</v>
      </c>
      <c r="H337" s="3">
        <f>Tabla3[[#This Row],[B.I. IMPORT ADJUDICAT]]*Tabla3[[#This Row],[% IVA]]</f>
        <v>0</v>
      </c>
      <c r="I337" s="3">
        <f>Tabla3[[#This Row],[B.I. IMPORT ADJUDICAT]]+Tabla3[[#This Row],[IMPORT IVA]]</f>
        <v>1510.88</v>
      </c>
      <c r="J337" s="12" t="s">
        <v>613</v>
      </c>
      <c r="K337" t="s">
        <v>1345</v>
      </c>
    </row>
    <row r="338" spans="1:11" x14ac:dyDescent="0.25">
      <c r="A338" t="s">
        <v>16</v>
      </c>
      <c r="B338" t="s">
        <v>1194</v>
      </c>
      <c r="C338" t="s">
        <v>9</v>
      </c>
      <c r="D338" t="s">
        <v>1255</v>
      </c>
      <c r="E338" t="s">
        <v>1301</v>
      </c>
      <c r="F338" s="6">
        <v>226.62</v>
      </c>
      <c r="G338" s="1">
        <v>0</v>
      </c>
      <c r="H338" s="3">
        <f>Tabla3[[#This Row],[B.I. IMPORT ADJUDICAT]]*Tabla3[[#This Row],[% IVA]]</f>
        <v>0</v>
      </c>
      <c r="I338" s="3">
        <f>Tabla3[[#This Row],[B.I. IMPORT ADJUDICAT]]+Tabla3[[#This Row],[IMPORT IVA]]</f>
        <v>226.62</v>
      </c>
      <c r="J338" s="12" t="s">
        <v>613</v>
      </c>
      <c r="K338" t="s">
        <v>1345</v>
      </c>
    </row>
    <row r="339" spans="1:11" x14ac:dyDescent="0.25">
      <c r="A339" t="s">
        <v>16</v>
      </c>
      <c r="B339" s="8" t="s">
        <v>191</v>
      </c>
      <c r="C339" t="s">
        <v>14</v>
      </c>
      <c r="D339" t="s">
        <v>350</v>
      </c>
      <c r="E339" s="4" t="s">
        <v>371</v>
      </c>
      <c r="F339" s="6">
        <v>35989.919999999998</v>
      </c>
      <c r="G339" s="1">
        <v>0.21</v>
      </c>
      <c r="H339" s="3">
        <f>Tabla3[[#This Row],[B.I. IMPORT ADJUDICAT]]*Tabla3[[#This Row],[% IVA]]</f>
        <v>7557.8831999999993</v>
      </c>
      <c r="I339" s="3">
        <f>Tabla3[[#This Row],[B.I. IMPORT ADJUDICAT]]+Tabla3[[#This Row],[IMPORT IVA]]</f>
        <v>43547.803199999995</v>
      </c>
      <c r="J339" s="7" t="s">
        <v>291</v>
      </c>
      <c r="K339" t="s">
        <v>382</v>
      </c>
    </row>
    <row r="340" spans="1:11" x14ac:dyDescent="0.25">
      <c r="A340" t="s">
        <v>16</v>
      </c>
      <c r="B340" t="s">
        <v>740</v>
      </c>
      <c r="C340" t="s">
        <v>9</v>
      </c>
      <c r="D340" t="s">
        <v>800</v>
      </c>
      <c r="E340" t="s">
        <v>850</v>
      </c>
      <c r="F340" s="2">
        <v>11000</v>
      </c>
      <c r="G340" s="1">
        <v>0.21</v>
      </c>
      <c r="H340" s="3">
        <f>Tabla3[[#This Row],[B.I. IMPORT ADJUDICAT]]*Tabla3[[#This Row],[% IVA]]</f>
        <v>2310</v>
      </c>
      <c r="I340" s="3">
        <f>Tabla3[[#This Row],[B.I. IMPORT ADJUDICAT]]+Tabla3[[#This Row],[IMPORT IVA]]</f>
        <v>13310</v>
      </c>
      <c r="J340" s="5" t="s">
        <v>293</v>
      </c>
      <c r="K340" t="s">
        <v>856</v>
      </c>
    </row>
    <row r="341" spans="1:11" x14ac:dyDescent="0.25">
      <c r="A341" t="s">
        <v>16</v>
      </c>
      <c r="B341" s="8" t="s">
        <v>157</v>
      </c>
      <c r="C341" t="s">
        <v>14</v>
      </c>
      <c r="D341" t="s">
        <v>326</v>
      </c>
      <c r="E341" s="4" t="s">
        <v>364</v>
      </c>
      <c r="F341" s="6">
        <v>4350</v>
      </c>
      <c r="G341" s="1">
        <v>0.21</v>
      </c>
      <c r="H341" s="3">
        <f>Tabla3[[#This Row],[B.I. IMPORT ADJUDICAT]]*Tabla3[[#This Row],[% IVA]]</f>
        <v>913.5</v>
      </c>
      <c r="I341" s="3">
        <f>Tabla3[[#This Row],[B.I. IMPORT ADJUDICAT]]+Tabla3[[#This Row],[IMPORT IVA]]</f>
        <v>5263.5</v>
      </c>
      <c r="J341" s="7" t="s">
        <v>378</v>
      </c>
      <c r="K341" t="s">
        <v>382</v>
      </c>
    </row>
    <row r="342" spans="1:11" x14ac:dyDescent="0.25">
      <c r="A342" t="s">
        <v>16</v>
      </c>
      <c r="B342" t="s">
        <v>700</v>
      </c>
      <c r="C342" t="s">
        <v>9</v>
      </c>
      <c r="D342" t="s">
        <v>760</v>
      </c>
      <c r="E342" t="s">
        <v>817</v>
      </c>
      <c r="F342" s="2">
        <v>5500</v>
      </c>
      <c r="G342" s="1">
        <v>0.21</v>
      </c>
      <c r="H342" s="3">
        <f>Tabla3[[#This Row],[B.I. IMPORT ADJUDICAT]]*Tabla3[[#This Row],[% IVA]]</f>
        <v>1155</v>
      </c>
      <c r="I342" s="3">
        <f>Tabla3[[#This Row],[B.I. IMPORT ADJUDICAT]]+Tabla3[[#This Row],[IMPORT IVA]]</f>
        <v>6655</v>
      </c>
      <c r="J342" s="5" t="s">
        <v>293</v>
      </c>
      <c r="K342" t="s">
        <v>856</v>
      </c>
    </row>
    <row r="343" spans="1:11" x14ac:dyDescent="0.25">
      <c r="A343" t="s">
        <v>16</v>
      </c>
      <c r="B343" t="s">
        <v>1225</v>
      </c>
      <c r="C343" t="s">
        <v>9</v>
      </c>
      <c r="D343" t="s">
        <v>1286</v>
      </c>
      <c r="E343" t="s">
        <v>1336</v>
      </c>
      <c r="F343" s="6">
        <v>1530</v>
      </c>
      <c r="G343" s="1">
        <v>0.21</v>
      </c>
      <c r="H343" s="3">
        <f>Tabla3[[#This Row],[B.I. IMPORT ADJUDICAT]]*Tabla3[[#This Row],[% IVA]]</f>
        <v>321.3</v>
      </c>
      <c r="I343" s="3">
        <f>Tabla3[[#This Row],[B.I. IMPORT ADJUDICAT]]+Tabla3[[#This Row],[IMPORT IVA]]</f>
        <v>1851.3</v>
      </c>
      <c r="J343" s="12" t="s">
        <v>1346</v>
      </c>
      <c r="K343" t="s">
        <v>1345</v>
      </c>
    </row>
    <row r="344" spans="1:11" x14ac:dyDescent="0.25">
      <c r="A344" t="s">
        <v>16</v>
      </c>
      <c r="B344" s="8" t="s">
        <v>106</v>
      </c>
      <c r="C344" t="s">
        <v>9</v>
      </c>
      <c r="D344" t="s">
        <v>205</v>
      </c>
      <c r="E344" s="4" t="s">
        <v>258</v>
      </c>
      <c r="F344" s="6">
        <v>291.52999999999997</v>
      </c>
      <c r="G344" s="1">
        <v>0.21</v>
      </c>
      <c r="H344" s="3">
        <f>Tabla3[[#This Row],[B.I. IMPORT ADJUDICAT]]*Tabla3[[#This Row],[% IVA]]</f>
        <v>61.221299999999992</v>
      </c>
      <c r="I344" s="3">
        <f>Tabla3[[#This Row],[B.I. IMPORT ADJUDICAT]]+Tabla3[[#This Row],[IMPORT IVA]]</f>
        <v>352.75129999999996</v>
      </c>
      <c r="J344" s="7"/>
      <c r="K344" t="s">
        <v>290</v>
      </c>
    </row>
    <row r="345" spans="1:11" x14ac:dyDescent="0.25">
      <c r="A345" t="s">
        <v>16</v>
      </c>
      <c r="B345" s="8" t="s">
        <v>133</v>
      </c>
      <c r="C345" t="s">
        <v>9</v>
      </c>
      <c r="D345" t="s">
        <v>226</v>
      </c>
      <c r="E345" s="4" t="s">
        <v>258</v>
      </c>
      <c r="F345" s="6">
        <v>1350.41</v>
      </c>
      <c r="G345" s="1">
        <v>0.21</v>
      </c>
      <c r="H345" s="3">
        <f>Tabla3[[#This Row],[B.I. IMPORT ADJUDICAT]]*Tabla3[[#This Row],[% IVA]]</f>
        <v>283.58609999999999</v>
      </c>
      <c r="I345" s="3">
        <f>Tabla3[[#This Row],[B.I. IMPORT ADJUDICAT]]+Tabla3[[#This Row],[IMPORT IVA]]</f>
        <v>1633.9961000000001</v>
      </c>
      <c r="J345" s="7"/>
      <c r="K345" t="s">
        <v>290</v>
      </c>
    </row>
    <row r="346" spans="1:11" x14ac:dyDescent="0.25">
      <c r="A346" t="s">
        <v>16</v>
      </c>
      <c r="B346" t="s">
        <v>626</v>
      </c>
      <c r="C346" t="s">
        <v>11</v>
      </c>
      <c r="D346" t="s">
        <v>629</v>
      </c>
      <c r="E346" t="s">
        <v>632</v>
      </c>
      <c r="F346" s="6">
        <v>1038.8</v>
      </c>
      <c r="G346" s="1">
        <v>0.21</v>
      </c>
      <c r="H346" s="3">
        <f>Tabla3[[#This Row],[B.I. IMPORT ADJUDICAT]]*Tabla3[[#This Row],[% IVA]]</f>
        <v>218.148</v>
      </c>
      <c r="I346" s="3">
        <f>Tabla3[[#This Row],[B.I. IMPORT ADJUDICAT]]+Tabla3[[#This Row],[IMPORT IVA]]</f>
        <v>1256.9479999999999</v>
      </c>
      <c r="J346" s="5" t="s">
        <v>293</v>
      </c>
      <c r="K346" t="s">
        <v>634</v>
      </c>
    </row>
    <row r="347" spans="1:11" x14ac:dyDescent="0.25">
      <c r="A347" t="s">
        <v>16</v>
      </c>
      <c r="B347" t="s">
        <v>1189</v>
      </c>
      <c r="C347" t="s">
        <v>9</v>
      </c>
      <c r="D347" t="s">
        <v>1250</v>
      </c>
      <c r="E347" t="s">
        <v>1310</v>
      </c>
      <c r="F347" s="6">
        <v>333.84</v>
      </c>
      <c r="G347" s="1">
        <v>0.21</v>
      </c>
      <c r="H347" s="3">
        <f>Tabla3[[#This Row],[B.I. IMPORT ADJUDICAT]]*Tabla3[[#This Row],[% IVA]]</f>
        <v>70.106399999999994</v>
      </c>
      <c r="I347" s="3">
        <f>Tabla3[[#This Row],[B.I. IMPORT ADJUDICAT]]+Tabla3[[#This Row],[IMPORT IVA]]</f>
        <v>403.94639999999998</v>
      </c>
      <c r="J347" s="12" t="s">
        <v>613</v>
      </c>
      <c r="K347" t="s">
        <v>1345</v>
      </c>
    </row>
    <row r="348" spans="1:11" x14ac:dyDescent="0.25">
      <c r="A348" t="s">
        <v>16</v>
      </c>
      <c r="B348" s="8" t="s">
        <v>141</v>
      </c>
      <c r="C348" t="s">
        <v>9</v>
      </c>
      <c r="D348" t="s">
        <v>234</v>
      </c>
      <c r="E348" s="4" t="s">
        <v>280</v>
      </c>
      <c r="F348" s="6">
        <v>3623.99</v>
      </c>
      <c r="G348" s="1">
        <v>0.21</v>
      </c>
      <c r="H348" s="3">
        <f>Tabla3[[#This Row],[B.I. IMPORT ADJUDICAT]]*Tabla3[[#This Row],[% IVA]]</f>
        <v>761.03789999999992</v>
      </c>
      <c r="I348" s="3">
        <f>Tabla3[[#This Row],[B.I. IMPORT ADJUDICAT]]+Tabla3[[#This Row],[IMPORT IVA]]</f>
        <v>4385.0279</v>
      </c>
      <c r="J348" s="7"/>
      <c r="K348" t="s">
        <v>290</v>
      </c>
    </row>
    <row r="349" spans="1:11" x14ac:dyDescent="0.25">
      <c r="A349" t="s">
        <v>16</v>
      </c>
      <c r="B349" s="8" t="s">
        <v>163</v>
      </c>
      <c r="C349" t="s">
        <v>9</v>
      </c>
      <c r="D349" t="s">
        <v>241</v>
      </c>
      <c r="E349" s="4" t="s">
        <v>280</v>
      </c>
      <c r="F349" s="6">
        <v>713.37</v>
      </c>
      <c r="G349" s="1">
        <v>0.21</v>
      </c>
      <c r="H349" s="3">
        <f>Tabla3[[#This Row],[B.I. IMPORT ADJUDICAT]]*Tabla3[[#This Row],[% IVA]]</f>
        <v>149.80769999999998</v>
      </c>
      <c r="I349" s="3">
        <f>Tabla3[[#This Row],[B.I. IMPORT ADJUDICAT]]+Tabla3[[#This Row],[IMPORT IVA]]</f>
        <v>863.17769999999996</v>
      </c>
      <c r="J349" s="7"/>
      <c r="K349" t="s">
        <v>290</v>
      </c>
    </row>
    <row r="350" spans="1:11" x14ac:dyDescent="0.25">
      <c r="A350" t="s">
        <v>16</v>
      </c>
      <c r="B350" s="8" t="s">
        <v>134</v>
      </c>
      <c r="C350" t="s">
        <v>11</v>
      </c>
      <c r="D350" t="s">
        <v>227</v>
      </c>
      <c r="E350" s="4" t="s">
        <v>274</v>
      </c>
      <c r="F350" s="6">
        <v>416</v>
      </c>
      <c r="G350" s="1">
        <v>0.21</v>
      </c>
      <c r="H350" s="3">
        <f>Tabla3[[#This Row],[B.I. IMPORT ADJUDICAT]]*Tabla3[[#This Row],[% IVA]]</f>
        <v>87.36</v>
      </c>
      <c r="I350" s="3">
        <f>Tabla3[[#This Row],[B.I. IMPORT ADJUDICAT]]+Tabla3[[#This Row],[IMPORT IVA]]</f>
        <v>503.36</v>
      </c>
      <c r="J350" s="7"/>
      <c r="K350" t="s">
        <v>290</v>
      </c>
    </row>
    <row r="351" spans="1:11" x14ac:dyDescent="0.25">
      <c r="A351" t="s">
        <v>16</v>
      </c>
      <c r="B351" t="s">
        <v>737</v>
      </c>
      <c r="C351" t="s">
        <v>11</v>
      </c>
      <c r="D351" t="s">
        <v>797</v>
      </c>
      <c r="E351" t="s">
        <v>848</v>
      </c>
      <c r="F351" s="2">
        <v>805.4</v>
      </c>
      <c r="G351" s="1">
        <v>0.21</v>
      </c>
      <c r="H351" s="3">
        <f>Tabla3[[#This Row],[B.I. IMPORT ADJUDICAT]]*Tabla3[[#This Row],[% IVA]]</f>
        <v>169.13399999999999</v>
      </c>
      <c r="I351" s="3">
        <f>Tabla3[[#This Row],[B.I. IMPORT ADJUDICAT]]+Tabla3[[#This Row],[IMPORT IVA]]</f>
        <v>974.53399999999999</v>
      </c>
      <c r="J351" s="5" t="s">
        <v>293</v>
      </c>
      <c r="K351" t="s">
        <v>856</v>
      </c>
    </row>
    <row r="352" spans="1:11" x14ac:dyDescent="0.25">
      <c r="A352" t="s">
        <v>16</v>
      </c>
      <c r="B352" t="s">
        <v>738</v>
      </c>
      <c r="C352" t="s">
        <v>11</v>
      </c>
      <c r="D352" t="s">
        <v>798</v>
      </c>
      <c r="E352" t="s">
        <v>848</v>
      </c>
      <c r="F352" s="2">
        <v>425</v>
      </c>
      <c r="G352" s="1">
        <v>0.21</v>
      </c>
      <c r="H352" s="3">
        <f>Tabla3[[#This Row],[B.I. IMPORT ADJUDICAT]]*Tabla3[[#This Row],[% IVA]]</f>
        <v>89.25</v>
      </c>
      <c r="I352" s="3">
        <f>Tabla3[[#This Row],[B.I. IMPORT ADJUDICAT]]+Tabla3[[#This Row],[IMPORT IVA]]</f>
        <v>514.25</v>
      </c>
      <c r="J352" s="5" t="s">
        <v>293</v>
      </c>
      <c r="K352" t="s">
        <v>856</v>
      </c>
    </row>
    <row r="353" spans="1:11" x14ac:dyDescent="0.25">
      <c r="A353" t="s">
        <v>16</v>
      </c>
      <c r="B353" s="8" t="s">
        <v>159</v>
      </c>
      <c r="C353" t="s">
        <v>14</v>
      </c>
      <c r="D353" t="s">
        <v>328</v>
      </c>
      <c r="E353" s="4" t="s">
        <v>365</v>
      </c>
      <c r="F353" s="6">
        <v>1045.72</v>
      </c>
      <c r="G353" s="1">
        <v>0.21</v>
      </c>
      <c r="H353" s="3">
        <f>Tabla3[[#This Row],[B.I. IMPORT ADJUDICAT]]*Tabla3[[#This Row],[% IVA]]</f>
        <v>219.60120000000001</v>
      </c>
      <c r="I353" s="3">
        <f>Tabla3[[#This Row],[B.I. IMPORT ADJUDICAT]]+Tabla3[[#This Row],[IMPORT IVA]]</f>
        <v>1265.3212000000001</v>
      </c>
      <c r="J353" s="7" t="s">
        <v>297</v>
      </c>
      <c r="K353" t="s">
        <v>382</v>
      </c>
    </row>
    <row r="354" spans="1:11" x14ac:dyDescent="0.25">
      <c r="A354" t="s">
        <v>16</v>
      </c>
      <c r="B354" s="8" t="s">
        <v>161</v>
      </c>
      <c r="C354" t="s">
        <v>14</v>
      </c>
      <c r="D354" t="s">
        <v>330</v>
      </c>
      <c r="E354" s="4" t="s">
        <v>365</v>
      </c>
      <c r="F354" s="6">
        <v>2532.5</v>
      </c>
      <c r="G354" s="1">
        <v>0.21</v>
      </c>
      <c r="H354" s="3">
        <f>Tabla3[[#This Row],[B.I. IMPORT ADJUDICAT]]*Tabla3[[#This Row],[% IVA]]</f>
        <v>531.82499999999993</v>
      </c>
      <c r="I354" s="3">
        <f>Tabla3[[#This Row],[B.I. IMPORT ADJUDICAT]]+Tabla3[[#This Row],[IMPORT IVA]]</f>
        <v>3064.3249999999998</v>
      </c>
      <c r="J354" s="7" t="s">
        <v>299</v>
      </c>
      <c r="K354" t="s">
        <v>382</v>
      </c>
    </row>
    <row r="355" spans="1:11" x14ac:dyDescent="0.25">
      <c r="A355" t="s">
        <v>16</v>
      </c>
      <c r="B355" s="8" t="s">
        <v>168</v>
      </c>
      <c r="C355" t="s">
        <v>14</v>
      </c>
      <c r="D355" t="s">
        <v>331</v>
      </c>
      <c r="E355" s="4" t="s">
        <v>365</v>
      </c>
      <c r="F355" s="6">
        <v>1392.99</v>
      </c>
      <c r="G355" s="1">
        <v>0.21</v>
      </c>
      <c r="H355" s="3">
        <f>Tabla3[[#This Row],[B.I. IMPORT ADJUDICAT]]*Tabla3[[#This Row],[% IVA]]</f>
        <v>292.52789999999999</v>
      </c>
      <c r="I355" s="3">
        <f>Tabla3[[#This Row],[B.I. IMPORT ADJUDICAT]]+Tabla3[[#This Row],[IMPORT IVA]]</f>
        <v>1685.5179000000001</v>
      </c>
      <c r="J355" s="7" t="s">
        <v>292</v>
      </c>
      <c r="K355" t="s">
        <v>382</v>
      </c>
    </row>
    <row r="356" spans="1:11" x14ac:dyDescent="0.25">
      <c r="A356" t="s">
        <v>16</v>
      </c>
      <c r="B356" s="8" t="s">
        <v>172</v>
      </c>
      <c r="C356" t="s">
        <v>14</v>
      </c>
      <c r="D356" t="s">
        <v>335</v>
      </c>
      <c r="E356" s="4" t="s">
        <v>365</v>
      </c>
      <c r="F356" s="6">
        <v>3074.55</v>
      </c>
      <c r="G356" s="1">
        <v>0.21</v>
      </c>
      <c r="H356" s="3">
        <f>Tabla3[[#This Row],[B.I. IMPORT ADJUDICAT]]*Tabla3[[#This Row],[% IVA]]</f>
        <v>645.65549999999996</v>
      </c>
      <c r="I356" s="3">
        <f>Tabla3[[#This Row],[B.I. IMPORT ADJUDICAT]]+Tabla3[[#This Row],[IMPORT IVA]]</f>
        <v>3720.2055</v>
      </c>
      <c r="J356" s="7" t="s">
        <v>299</v>
      </c>
      <c r="K356" t="s">
        <v>382</v>
      </c>
    </row>
    <row r="357" spans="1:11" x14ac:dyDescent="0.25">
      <c r="A357" t="s">
        <v>16</v>
      </c>
      <c r="B357" t="s">
        <v>1010</v>
      </c>
      <c r="C357" t="s">
        <v>9</v>
      </c>
      <c r="D357" t="s">
        <v>1027</v>
      </c>
      <c r="E357" t="s">
        <v>1037</v>
      </c>
      <c r="F357" s="2">
        <v>1595</v>
      </c>
      <c r="G357" s="1">
        <v>0.21</v>
      </c>
      <c r="H357" s="3">
        <f>Tabla3[[#This Row],[B.I. IMPORT ADJUDICAT]]*Tabla3[[#This Row],[% IVA]]</f>
        <v>334.95</v>
      </c>
      <c r="I357" s="3">
        <f>Tabla3[[#This Row],[B.I. IMPORT ADJUDICAT]]+Tabla3[[#This Row],[IMPORT IVA]]</f>
        <v>1929.95</v>
      </c>
      <c r="J357" s="5" t="s">
        <v>295</v>
      </c>
      <c r="K357" t="s">
        <v>1043</v>
      </c>
    </row>
    <row r="358" spans="1:11" x14ac:dyDescent="0.25">
      <c r="A358" t="s">
        <v>16</v>
      </c>
      <c r="B358" s="8" t="s">
        <v>96</v>
      </c>
      <c r="C358" t="s">
        <v>11</v>
      </c>
      <c r="D358" t="s">
        <v>300</v>
      </c>
      <c r="E358" s="4" t="s">
        <v>303</v>
      </c>
      <c r="F358" s="6">
        <v>439.72</v>
      </c>
      <c r="G358" s="1">
        <v>0.21</v>
      </c>
      <c r="H358" s="3">
        <f>Tabla3[[#This Row],[B.I. IMPORT ADJUDICAT]]*Tabla3[[#This Row],[% IVA]]</f>
        <v>92.341200000000001</v>
      </c>
      <c r="I358" s="3">
        <f>Tabla3[[#This Row],[B.I. IMPORT ADJUDICAT]]+Tabla3[[#This Row],[IMPORT IVA]]</f>
        <v>532.06119999999999</v>
      </c>
      <c r="J358" s="5" t="s">
        <v>294</v>
      </c>
      <c r="K358" t="s">
        <v>290</v>
      </c>
    </row>
    <row r="359" spans="1:11" x14ac:dyDescent="0.25">
      <c r="A359" t="s">
        <v>16</v>
      </c>
      <c r="B359" s="4" t="s">
        <v>483</v>
      </c>
      <c r="C359" t="s">
        <v>9</v>
      </c>
      <c r="D359" t="s">
        <v>548</v>
      </c>
      <c r="E359" t="s">
        <v>608</v>
      </c>
      <c r="F359" s="2">
        <v>1683</v>
      </c>
      <c r="G359" s="1">
        <v>0.21</v>
      </c>
      <c r="H359" s="3">
        <f>Tabla3[[#This Row],[B.I. IMPORT ADJUDICAT]]*Tabla3[[#This Row],[% IVA]]</f>
        <v>353.43</v>
      </c>
      <c r="I359" s="3">
        <f>Tabla3[[#This Row],[B.I. IMPORT ADJUDICAT]]+Tabla3[[#This Row],[IMPORT IVA]]</f>
        <v>2036.43</v>
      </c>
      <c r="J359" s="5" t="s">
        <v>299</v>
      </c>
      <c r="K359" t="s">
        <v>623</v>
      </c>
    </row>
    <row r="360" spans="1:11" x14ac:dyDescent="0.25">
      <c r="A360" t="s">
        <v>16</v>
      </c>
      <c r="B360" s="4" t="s">
        <v>485</v>
      </c>
      <c r="C360" t="s">
        <v>9</v>
      </c>
      <c r="D360" t="s">
        <v>550</v>
      </c>
      <c r="E360" t="s">
        <v>608</v>
      </c>
      <c r="F360" s="2">
        <v>928.41</v>
      </c>
      <c r="G360" s="1">
        <v>0.21</v>
      </c>
      <c r="H360" s="3">
        <f>Tabla3[[#This Row],[B.I. IMPORT ADJUDICAT]]*Tabla3[[#This Row],[% IVA]]</f>
        <v>194.96609999999998</v>
      </c>
      <c r="I360" s="3">
        <f>Tabla3[[#This Row],[B.I. IMPORT ADJUDICAT]]+Tabla3[[#This Row],[IMPORT IVA]]</f>
        <v>1123.3761</v>
      </c>
      <c r="J360" s="5" t="s">
        <v>374</v>
      </c>
      <c r="K360" t="s">
        <v>623</v>
      </c>
    </row>
    <row r="361" spans="1:11" x14ac:dyDescent="0.25">
      <c r="A361" t="s">
        <v>16</v>
      </c>
      <c r="B361" s="8" t="s">
        <v>97</v>
      </c>
      <c r="C361" t="s">
        <v>11</v>
      </c>
      <c r="D361" t="s">
        <v>301</v>
      </c>
      <c r="E361" s="4" t="s">
        <v>304</v>
      </c>
      <c r="F361" s="6">
        <v>1582.4</v>
      </c>
      <c r="G361" s="1">
        <v>0.21</v>
      </c>
      <c r="H361" s="3">
        <f>Tabla3[[#This Row],[B.I. IMPORT ADJUDICAT]]*Tabla3[[#This Row],[% IVA]]</f>
        <v>332.30400000000003</v>
      </c>
      <c r="I361" s="3">
        <f>Tabla3[[#This Row],[B.I. IMPORT ADJUDICAT]]+Tabla3[[#This Row],[IMPORT IVA]]</f>
        <v>1914.7040000000002</v>
      </c>
      <c r="J361" s="5" t="s">
        <v>294</v>
      </c>
      <c r="K361" t="s">
        <v>290</v>
      </c>
    </row>
    <row r="362" spans="1:11" x14ac:dyDescent="0.25">
      <c r="A362" t="s">
        <v>16</v>
      </c>
      <c r="B362" s="4" t="s">
        <v>456</v>
      </c>
      <c r="C362" t="s">
        <v>9</v>
      </c>
      <c r="D362" t="s">
        <v>521</v>
      </c>
      <c r="E362" t="s">
        <v>583</v>
      </c>
      <c r="F362" s="2">
        <v>400</v>
      </c>
      <c r="G362" s="1">
        <v>0.21</v>
      </c>
      <c r="H362" s="3">
        <f>Tabla3[[#This Row],[B.I. IMPORT ADJUDICAT]]*Tabla3[[#This Row],[% IVA]]</f>
        <v>84</v>
      </c>
      <c r="I362" s="3">
        <f>Tabla3[[#This Row],[B.I. IMPORT ADJUDICAT]]+Tabla3[[#This Row],[IMPORT IVA]]</f>
        <v>484</v>
      </c>
      <c r="J362" s="5" t="s">
        <v>293</v>
      </c>
      <c r="K362" t="s">
        <v>623</v>
      </c>
    </row>
    <row r="363" spans="1:11" x14ac:dyDescent="0.25">
      <c r="A363" t="s">
        <v>16</v>
      </c>
      <c r="B363" s="4" t="s">
        <v>75</v>
      </c>
      <c r="C363" s="13" t="s">
        <v>9</v>
      </c>
      <c r="D363" t="s">
        <v>81</v>
      </c>
      <c r="E363" t="s">
        <v>86</v>
      </c>
      <c r="F363" s="6">
        <v>3182</v>
      </c>
      <c r="G363" s="1">
        <v>0.21</v>
      </c>
      <c r="H363" s="3">
        <f>Tabla3[[#This Row],[B.I. IMPORT ADJUDICAT]]*Tabla3[[#This Row],[% IVA]]</f>
        <v>668.22</v>
      </c>
      <c r="I363" s="3">
        <f>Tabla3[[#This Row],[B.I. IMPORT ADJUDICAT]]+Tabla3[[#This Row],[IMPORT IVA]]</f>
        <v>3850.2200000000003</v>
      </c>
      <c r="J363" s="14" t="s">
        <v>90</v>
      </c>
      <c r="K363" t="s">
        <v>91</v>
      </c>
    </row>
    <row r="364" spans="1:11" x14ac:dyDescent="0.25">
      <c r="A364" t="s">
        <v>16</v>
      </c>
      <c r="B364" t="s">
        <v>876</v>
      </c>
      <c r="C364" t="s">
        <v>11</v>
      </c>
      <c r="D364" t="s">
        <v>915</v>
      </c>
      <c r="E364" t="s">
        <v>954</v>
      </c>
      <c r="F364" s="2">
        <v>235</v>
      </c>
      <c r="G364" s="1">
        <v>0.21</v>
      </c>
      <c r="H364" s="3">
        <f>Tabla3[[#This Row],[B.I. IMPORT ADJUDICAT]]*Tabla3[[#This Row],[% IVA]]</f>
        <v>49.35</v>
      </c>
      <c r="I364" s="3">
        <f>Tabla3[[#This Row],[B.I. IMPORT ADJUDICAT]]+Tabla3[[#This Row],[IMPORT IVA]]</f>
        <v>284.35000000000002</v>
      </c>
      <c r="K364" t="s">
        <v>971</v>
      </c>
    </row>
    <row r="365" spans="1:11" x14ac:dyDescent="0.25">
      <c r="A365" t="s">
        <v>16</v>
      </c>
      <c r="B365" t="s">
        <v>885</v>
      </c>
      <c r="C365" t="s">
        <v>11</v>
      </c>
      <c r="D365" t="s">
        <v>924</v>
      </c>
      <c r="E365" t="s">
        <v>954</v>
      </c>
      <c r="F365" s="2">
        <v>40</v>
      </c>
      <c r="G365" s="1">
        <v>0.21</v>
      </c>
      <c r="H365" s="3">
        <f>Tabla3[[#This Row],[B.I. IMPORT ADJUDICAT]]*Tabla3[[#This Row],[% IVA]]</f>
        <v>8.4</v>
      </c>
      <c r="I365" s="3">
        <f>Tabla3[[#This Row],[B.I. IMPORT ADJUDICAT]]+Tabla3[[#This Row],[IMPORT IVA]]</f>
        <v>48.4</v>
      </c>
      <c r="K365" t="s">
        <v>971</v>
      </c>
    </row>
    <row r="366" spans="1:11" x14ac:dyDescent="0.25">
      <c r="A366" t="s">
        <v>16</v>
      </c>
      <c r="B366" t="s">
        <v>889</v>
      </c>
      <c r="C366" t="s">
        <v>11</v>
      </c>
      <c r="D366" t="s">
        <v>928</v>
      </c>
      <c r="E366" t="s">
        <v>954</v>
      </c>
      <c r="F366" s="2">
        <v>63.63</v>
      </c>
      <c r="G366" s="1">
        <v>0.21</v>
      </c>
      <c r="H366" s="3">
        <f>Tabla3[[#This Row],[B.I. IMPORT ADJUDICAT]]*Tabla3[[#This Row],[% IVA]]</f>
        <v>13.362299999999999</v>
      </c>
      <c r="I366" s="3">
        <f>Tabla3[[#This Row],[B.I. IMPORT ADJUDICAT]]+Tabla3[[#This Row],[IMPORT IVA]]</f>
        <v>76.9923</v>
      </c>
      <c r="K366" t="s">
        <v>971</v>
      </c>
    </row>
    <row r="367" spans="1:11" x14ac:dyDescent="0.25">
      <c r="A367" t="s">
        <v>16</v>
      </c>
      <c r="B367" t="s">
        <v>904</v>
      </c>
      <c r="C367" t="s">
        <v>11</v>
      </c>
      <c r="D367" t="s">
        <v>943</v>
      </c>
      <c r="E367" t="s">
        <v>954</v>
      </c>
      <c r="F367" s="2">
        <v>363</v>
      </c>
      <c r="G367" s="1">
        <v>0.21</v>
      </c>
      <c r="H367" s="3">
        <f>Tabla3[[#This Row],[B.I. IMPORT ADJUDICAT]]*Tabla3[[#This Row],[% IVA]]</f>
        <v>76.23</v>
      </c>
      <c r="I367" s="3">
        <f>Tabla3[[#This Row],[B.I. IMPORT ADJUDICAT]]+Tabla3[[#This Row],[IMPORT IVA]]</f>
        <v>439.23</v>
      </c>
      <c r="K367" t="s">
        <v>971</v>
      </c>
    </row>
    <row r="368" spans="1:11" x14ac:dyDescent="0.25">
      <c r="A368" t="s">
        <v>16</v>
      </c>
      <c r="B368" t="s">
        <v>906</v>
      </c>
      <c r="C368" t="s">
        <v>11</v>
      </c>
      <c r="D368" t="s">
        <v>945</v>
      </c>
      <c r="E368" t="s">
        <v>954</v>
      </c>
      <c r="F368" s="2">
        <v>200.9</v>
      </c>
      <c r="G368" s="1">
        <v>0.21</v>
      </c>
      <c r="H368" s="3">
        <f>Tabla3[[#This Row],[B.I. IMPORT ADJUDICAT]]*Tabla3[[#This Row],[% IVA]]</f>
        <v>42.189</v>
      </c>
      <c r="I368" s="3">
        <f>Tabla3[[#This Row],[B.I. IMPORT ADJUDICAT]]+Tabla3[[#This Row],[IMPORT IVA]]</f>
        <v>243.089</v>
      </c>
      <c r="K368" t="s">
        <v>971</v>
      </c>
    </row>
    <row r="369" spans="1:11" x14ac:dyDescent="0.25">
      <c r="A369" t="s">
        <v>16</v>
      </c>
      <c r="B369" t="s">
        <v>894</v>
      </c>
      <c r="C369" t="s">
        <v>11</v>
      </c>
      <c r="D369" t="s">
        <v>933</v>
      </c>
      <c r="E369" t="s">
        <v>964</v>
      </c>
      <c r="F369" s="2">
        <v>136.94999999999999</v>
      </c>
      <c r="G369" s="1">
        <v>0.21</v>
      </c>
      <c r="H369" s="3">
        <f>Tabla3[[#This Row],[B.I. IMPORT ADJUDICAT]]*Tabla3[[#This Row],[% IVA]]</f>
        <v>28.759499999999996</v>
      </c>
      <c r="I369" s="3">
        <f>Tabla3[[#This Row],[B.I. IMPORT ADJUDICAT]]+Tabla3[[#This Row],[IMPORT IVA]]</f>
        <v>165.70949999999999</v>
      </c>
      <c r="K369" t="s">
        <v>971</v>
      </c>
    </row>
    <row r="370" spans="1:11" x14ac:dyDescent="0.25">
      <c r="A370" t="s">
        <v>16</v>
      </c>
      <c r="B370" s="4" t="s">
        <v>462</v>
      </c>
      <c r="C370" t="s">
        <v>9</v>
      </c>
      <c r="D370" t="s">
        <v>527</v>
      </c>
      <c r="E370" t="s">
        <v>589</v>
      </c>
      <c r="F370" s="2">
        <v>991.74</v>
      </c>
      <c r="G370" s="1">
        <v>0.21</v>
      </c>
      <c r="H370" s="3">
        <f>Tabla3[[#This Row],[B.I. IMPORT ADJUDICAT]]*Tabla3[[#This Row],[% IVA]]</f>
        <v>208.2654</v>
      </c>
      <c r="I370" s="3">
        <f>Tabla3[[#This Row],[B.I. IMPORT ADJUDICAT]]+Tabla3[[#This Row],[IMPORT IVA]]</f>
        <v>1200.0054</v>
      </c>
      <c r="J370" s="5" t="s">
        <v>379</v>
      </c>
      <c r="K370" t="s">
        <v>623</v>
      </c>
    </row>
    <row r="371" spans="1:11" x14ac:dyDescent="0.25">
      <c r="A371" t="s">
        <v>16</v>
      </c>
      <c r="B371" s="4" t="s">
        <v>463</v>
      </c>
      <c r="C371" t="s">
        <v>11</v>
      </c>
      <c r="D371" t="s">
        <v>528</v>
      </c>
      <c r="E371" t="s">
        <v>589</v>
      </c>
      <c r="F371" s="2">
        <v>2685.96</v>
      </c>
      <c r="G371" s="1">
        <v>0.21</v>
      </c>
      <c r="H371" s="3">
        <f>Tabla3[[#This Row],[B.I. IMPORT ADJUDICAT]]*Tabla3[[#This Row],[% IVA]]</f>
        <v>564.05160000000001</v>
      </c>
      <c r="I371" s="3">
        <f>Tabla3[[#This Row],[B.I. IMPORT ADJUDICAT]]+Tabla3[[#This Row],[IMPORT IVA]]</f>
        <v>3250.0115999999998</v>
      </c>
      <c r="J371" s="5" t="s">
        <v>620</v>
      </c>
      <c r="K371" t="s">
        <v>623</v>
      </c>
    </row>
    <row r="372" spans="1:11" x14ac:dyDescent="0.25">
      <c r="A372" t="s">
        <v>16</v>
      </c>
      <c r="B372" t="s">
        <v>1083</v>
      </c>
      <c r="C372" t="s">
        <v>9</v>
      </c>
      <c r="D372" t="s">
        <v>1115</v>
      </c>
      <c r="E372" t="s">
        <v>1137</v>
      </c>
      <c r="F372" s="2">
        <v>8264.4599999999991</v>
      </c>
      <c r="G372" s="1">
        <v>0.21</v>
      </c>
      <c r="H372" s="3">
        <f>Tabla3[[#This Row],[B.I. IMPORT ADJUDICAT]]*Tabla3[[#This Row],[% IVA]]</f>
        <v>1735.5365999999997</v>
      </c>
      <c r="I372" s="3">
        <f>Tabla3[[#This Row],[B.I. IMPORT ADJUDICAT]]+Tabla3[[#This Row],[IMPORT IVA]]</f>
        <v>9999.9965999999986</v>
      </c>
      <c r="J372" s="5" t="s">
        <v>852</v>
      </c>
      <c r="K372" t="s">
        <v>1120</v>
      </c>
    </row>
    <row r="373" spans="1:11" x14ac:dyDescent="0.25">
      <c r="A373" t="s">
        <v>16</v>
      </c>
      <c r="B373" s="8" t="s">
        <v>166</v>
      </c>
      <c r="C373" t="s">
        <v>11</v>
      </c>
      <c r="D373" t="s">
        <v>244</v>
      </c>
      <c r="E373" s="4" t="s">
        <v>285</v>
      </c>
      <c r="F373" s="6">
        <v>223.06</v>
      </c>
      <c r="G373" s="1">
        <v>0.21</v>
      </c>
      <c r="H373" s="3">
        <f>Tabla3[[#This Row],[B.I. IMPORT ADJUDICAT]]*Tabla3[[#This Row],[% IVA]]</f>
        <v>46.842599999999997</v>
      </c>
      <c r="I373" s="3">
        <f>Tabla3[[#This Row],[B.I. IMPORT ADJUDICAT]]+Tabla3[[#This Row],[IMPORT IVA]]</f>
        <v>269.90260000000001</v>
      </c>
      <c r="J373" s="7"/>
      <c r="K373" t="s">
        <v>290</v>
      </c>
    </row>
    <row r="374" spans="1:11" x14ac:dyDescent="0.25">
      <c r="A374" t="s">
        <v>16</v>
      </c>
      <c r="B374" t="s">
        <v>1214</v>
      </c>
      <c r="C374" t="s">
        <v>11</v>
      </c>
      <c r="D374" t="s">
        <v>1275</v>
      </c>
      <c r="E374" t="s">
        <v>1327</v>
      </c>
      <c r="F374" s="6">
        <v>1485.95</v>
      </c>
      <c r="G374" s="1">
        <v>0.21</v>
      </c>
      <c r="H374" s="3">
        <f>Tabla3[[#This Row],[B.I. IMPORT ADJUDICAT]]*Tabla3[[#This Row],[% IVA]]</f>
        <v>312.04950000000002</v>
      </c>
      <c r="I374" s="3">
        <f>Tabla3[[#This Row],[B.I. IMPORT ADJUDICAT]]+Tabla3[[#This Row],[IMPORT IVA]]</f>
        <v>1797.9995000000001</v>
      </c>
      <c r="J374" s="12" t="s">
        <v>1346</v>
      </c>
      <c r="K374" t="s">
        <v>1345</v>
      </c>
    </row>
    <row r="375" spans="1:11" x14ac:dyDescent="0.25">
      <c r="A375" t="s">
        <v>16</v>
      </c>
      <c r="B375" t="s">
        <v>1011</v>
      </c>
      <c r="C375" t="s">
        <v>9</v>
      </c>
      <c r="D375" t="s">
        <v>1028</v>
      </c>
      <c r="E375" t="s">
        <v>1051</v>
      </c>
      <c r="F375" s="2">
        <v>14456.05</v>
      </c>
      <c r="G375" s="1">
        <v>0.21</v>
      </c>
      <c r="H375" s="3">
        <f>Tabla3[[#This Row],[B.I. IMPORT ADJUDICAT]]*Tabla3[[#This Row],[% IVA]]</f>
        <v>3035.7704999999996</v>
      </c>
      <c r="I375" s="3">
        <f>Tabla3[[#This Row],[B.I. IMPORT ADJUDICAT]]+Tabla3[[#This Row],[IMPORT IVA]]</f>
        <v>17491.820499999998</v>
      </c>
      <c r="J375" s="5" t="s">
        <v>1040</v>
      </c>
      <c r="K375" t="s">
        <v>1043</v>
      </c>
    </row>
    <row r="376" spans="1:11" x14ac:dyDescent="0.25">
      <c r="A376" t="s">
        <v>16</v>
      </c>
      <c r="B376" t="s">
        <v>1013</v>
      </c>
      <c r="C376" t="s">
        <v>9</v>
      </c>
      <c r="D376" t="s">
        <v>1031</v>
      </c>
      <c r="E376" t="s">
        <v>1051</v>
      </c>
      <c r="F376" s="2">
        <v>13337.15</v>
      </c>
      <c r="G376" s="1">
        <v>0.21</v>
      </c>
      <c r="H376" s="3">
        <f>Tabla3[[#This Row],[B.I. IMPORT ADJUDICAT]]*Tabla3[[#This Row],[% IVA]]</f>
        <v>2800.8015</v>
      </c>
      <c r="I376" s="3">
        <f>Tabla3[[#This Row],[B.I. IMPORT ADJUDICAT]]+Tabla3[[#This Row],[IMPORT IVA]]</f>
        <v>16137.951499999999</v>
      </c>
      <c r="J376" s="5" t="s">
        <v>1041</v>
      </c>
      <c r="K376" t="s">
        <v>1043</v>
      </c>
    </row>
    <row r="377" spans="1:11" x14ac:dyDescent="0.25">
      <c r="A377" t="s">
        <v>16</v>
      </c>
      <c r="B377" t="s">
        <v>32</v>
      </c>
      <c r="C377" t="s">
        <v>9</v>
      </c>
      <c r="D377" t="s">
        <v>44</v>
      </c>
      <c r="E377" t="s">
        <v>56</v>
      </c>
      <c r="F377" s="6">
        <v>500</v>
      </c>
      <c r="G377" s="1">
        <v>0.21</v>
      </c>
      <c r="H377" s="3">
        <f>Tabla3[[#This Row],[B.I. IMPORT ADJUDICAT]]*Tabla3[[#This Row],[% IVA]]</f>
        <v>105</v>
      </c>
      <c r="I377" s="3">
        <f>Tabla3[[#This Row],[B.I. IMPORT ADJUDICAT]]+Tabla3[[#This Row],[IMPORT IVA]]</f>
        <v>605</v>
      </c>
      <c r="J377" s="12" t="s">
        <v>65</v>
      </c>
      <c r="K377" t="s">
        <v>69</v>
      </c>
    </row>
    <row r="378" spans="1:11" x14ac:dyDescent="0.25">
      <c r="A378" t="s">
        <v>16</v>
      </c>
      <c r="B378" t="s">
        <v>37</v>
      </c>
      <c r="C378" t="s">
        <v>9</v>
      </c>
      <c r="D378" t="s">
        <v>49</v>
      </c>
      <c r="E378" t="s">
        <v>56</v>
      </c>
      <c r="F378" s="6">
        <v>350</v>
      </c>
      <c r="G378" s="1">
        <v>0.21</v>
      </c>
      <c r="H378" s="3">
        <f>Tabla3[[#This Row],[B.I. IMPORT ADJUDICAT]]*Tabla3[[#This Row],[% IVA]]</f>
        <v>73.5</v>
      </c>
      <c r="I378" s="3">
        <f>Tabla3[[#This Row],[B.I. IMPORT ADJUDICAT]]+Tabla3[[#This Row],[IMPORT IVA]]</f>
        <v>423.5</v>
      </c>
      <c r="J378" s="12" t="s">
        <v>64</v>
      </c>
      <c r="K378" t="s">
        <v>69</v>
      </c>
    </row>
    <row r="379" spans="1:11" x14ac:dyDescent="0.25">
      <c r="A379" t="s">
        <v>16</v>
      </c>
      <c r="B379" t="s">
        <v>1183</v>
      </c>
      <c r="C379" t="s">
        <v>9</v>
      </c>
      <c r="D379" t="s">
        <v>1244</v>
      </c>
      <c r="E379" t="s">
        <v>1303</v>
      </c>
      <c r="F379" s="6">
        <v>1680</v>
      </c>
      <c r="G379" s="1">
        <v>0.21</v>
      </c>
      <c r="H379" s="3">
        <f>Tabla3[[#This Row],[B.I. IMPORT ADJUDICAT]]*Tabla3[[#This Row],[% IVA]]</f>
        <v>352.8</v>
      </c>
      <c r="I379" s="3">
        <f>Tabla3[[#This Row],[B.I. IMPORT ADJUDICAT]]+Tabla3[[#This Row],[IMPORT IVA]]</f>
        <v>2032.8</v>
      </c>
      <c r="J379" s="12" t="s">
        <v>291</v>
      </c>
      <c r="K379" t="s">
        <v>1345</v>
      </c>
    </row>
    <row r="380" spans="1:11" x14ac:dyDescent="0.25">
      <c r="A380" t="s">
        <v>16</v>
      </c>
      <c r="B380" t="s">
        <v>638</v>
      </c>
      <c r="C380" t="s">
        <v>11</v>
      </c>
      <c r="D380" t="s">
        <v>654</v>
      </c>
      <c r="E380" t="s">
        <v>670</v>
      </c>
      <c r="F380" s="6">
        <v>2886.77</v>
      </c>
      <c r="G380" s="1">
        <v>0.21</v>
      </c>
      <c r="H380" s="3">
        <f>Tabla3[[#This Row],[B.I. IMPORT ADJUDICAT]]*Tabla3[[#This Row],[% IVA]]</f>
        <v>606.22169999999994</v>
      </c>
      <c r="I380" s="3">
        <f>Tabla3[[#This Row],[B.I. IMPORT ADJUDICAT]]+Tabla3[[#This Row],[IMPORT IVA]]</f>
        <v>3492.9917</v>
      </c>
      <c r="J380" s="12" t="s">
        <v>378</v>
      </c>
      <c r="K380" t="s">
        <v>680</v>
      </c>
    </row>
    <row r="381" spans="1:11" x14ac:dyDescent="0.25">
      <c r="A381" t="s">
        <v>16</v>
      </c>
      <c r="B381" t="s">
        <v>647</v>
      </c>
      <c r="C381" t="s">
        <v>9</v>
      </c>
      <c r="D381" t="s">
        <v>663</v>
      </c>
      <c r="E381" t="s">
        <v>670</v>
      </c>
      <c r="F381" s="6">
        <v>6871.46</v>
      </c>
      <c r="G381" s="1">
        <v>0.21</v>
      </c>
      <c r="H381" s="3">
        <f>Tabla3[[#This Row],[B.I. IMPORT ADJUDICAT]]*Tabla3[[#This Row],[% IVA]]</f>
        <v>1443.0065999999999</v>
      </c>
      <c r="I381" s="3">
        <f>Tabla3[[#This Row],[B.I. IMPORT ADJUDICAT]]+Tabla3[[#This Row],[IMPORT IVA]]</f>
        <v>8314.4665999999997</v>
      </c>
      <c r="J381" s="12" t="s">
        <v>378</v>
      </c>
      <c r="K381" t="s">
        <v>680</v>
      </c>
    </row>
    <row r="382" spans="1:11" x14ac:dyDescent="0.25">
      <c r="A382" t="s">
        <v>16</v>
      </c>
      <c r="B382" t="s">
        <v>682</v>
      </c>
      <c r="C382" t="s">
        <v>9</v>
      </c>
      <c r="D382" t="s">
        <v>742</v>
      </c>
      <c r="E382" t="s">
        <v>802</v>
      </c>
      <c r="F382" s="2">
        <v>12200</v>
      </c>
      <c r="G382" s="1">
        <v>0.21</v>
      </c>
      <c r="H382" s="3">
        <f>Tabla3[[#This Row],[B.I. IMPORT ADJUDICAT]]*Tabla3[[#This Row],[% IVA]]</f>
        <v>2562</v>
      </c>
      <c r="I382" s="3">
        <f>Tabla3[[#This Row],[B.I. IMPORT ADJUDICAT]]+Tabla3[[#This Row],[IMPORT IVA]]</f>
        <v>14762</v>
      </c>
      <c r="J382" s="5" t="s">
        <v>852</v>
      </c>
      <c r="K382" t="s">
        <v>856</v>
      </c>
    </row>
    <row r="383" spans="1:11" x14ac:dyDescent="0.25">
      <c r="A383" t="s">
        <v>16</v>
      </c>
      <c r="B383" t="s">
        <v>703</v>
      </c>
      <c r="C383" t="s">
        <v>9</v>
      </c>
      <c r="D383" t="s">
        <v>763</v>
      </c>
      <c r="E383" t="s">
        <v>818</v>
      </c>
      <c r="F383" s="2">
        <v>14400</v>
      </c>
      <c r="G383" s="1">
        <v>0.21</v>
      </c>
      <c r="H383" s="3">
        <f>Tabla3[[#This Row],[B.I. IMPORT ADJUDICAT]]*Tabla3[[#This Row],[% IVA]]</f>
        <v>3024</v>
      </c>
      <c r="I383" s="3">
        <f>Tabla3[[#This Row],[B.I. IMPORT ADJUDICAT]]+Tabla3[[#This Row],[IMPORT IVA]]</f>
        <v>17424</v>
      </c>
      <c r="J383" s="5" t="s">
        <v>293</v>
      </c>
      <c r="K383" t="s">
        <v>856</v>
      </c>
    </row>
    <row r="384" spans="1:11" x14ac:dyDescent="0.25">
      <c r="A384" t="s">
        <v>16</v>
      </c>
      <c r="B384" s="8" t="s">
        <v>165</v>
      </c>
      <c r="C384" t="s">
        <v>11</v>
      </c>
      <c r="D384" t="s">
        <v>243</v>
      </c>
      <c r="E384" s="4" t="s">
        <v>284</v>
      </c>
      <c r="F384" s="6">
        <v>108</v>
      </c>
      <c r="G384" s="1">
        <v>0.21</v>
      </c>
      <c r="H384" s="3">
        <f>Tabla3[[#This Row],[B.I. IMPORT ADJUDICAT]]*Tabla3[[#This Row],[% IVA]]</f>
        <v>22.68</v>
      </c>
      <c r="I384" s="3">
        <f>Tabla3[[#This Row],[B.I. IMPORT ADJUDICAT]]+Tabla3[[#This Row],[IMPORT IVA]]</f>
        <v>130.68</v>
      </c>
      <c r="J384" s="7"/>
      <c r="K384" t="s">
        <v>290</v>
      </c>
    </row>
    <row r="385" spans="1:11" x14ac:dyDescent="0.25">
      <c r="A385" t="s">
        <v>16</v>
      </c>
      <c r="B385" t="s">
        <v>972</v>
      </c>
      <c r="C385" t="s">
        <v>9</v>
      </c>
      <c r="D385" t="s">
        <v>978</v>
      </c>
      <c r="E385" t="s">
        <v>984</v>
      </c>
      <c r="F385" s="2">
        <v>5950</v>
      </c>
      <c r="G385" s="1">
        <v>0.21</v>
      </c>
      <c r="H385" s="3">
        <f>Tabla3[[#This Row],[B.I. IMPORT ADJUDICAT]]*Tabla3[[#This Row],[% IVA]]</f>
        <v>1249.5</v>
      </c>
      <c r="I385" s="3">
        <f>Tabla3[[#This Row],[B.I. IMPORT ADJUDICAT]]+Tabla3[[#This Row],[IMPORT IVA]]</f>
        <v>7199.5</v>
      </c>
      <c r="J385" s="5" t="s">
        <v>990</v>
      </c>
      <c r="K385" t="s">
        <v>992</v>
      </c>
    </row>
    <row r="386" spans="1:11" x14ac:dyDescent="0.25">
      <c r="A386" t="s">
        <v>16</v>
      </c>
      <c r="B386" s="4" t="s">
        <v>471</v>
      </c>
      <c r="C386" t="s">
        <v>11</v>
      </c>
      <c r="D386" t="s">
        <v>536</v>
      </c>
      <c r="E386" t="s">
        <v>597</v>
      </c>
      <c r="F386" s="2">
        <v>540</v>
      </c>
      <c r="G386" s="1">
        <v>0.21</v>
      </c>
      <c r="H386" s="3">
        <f>Tabla3[[#This Row],[B.I. IMPORT ADJUDICAT]]*Tabla3[[#This Row],[% IVA]]</f>
        <v>113.39999999999999</v>
      </c>
      <c r="I386" s="3">
        <f>Tabla3[[#This Row],[B.I. IMPORT ADJUDICAT]]+Tabla3[[#This Row],[IMPORT IVA]]</f>
        <v>653.4</v>
      </c>
      <c r="J386" s="5" t="s">
        <v>619</v>
      </c>
      <c r="K386" t="s">
        <v>623</v>
      </c>
    </row>
    <row r="387" spans="1:11" x14ac:dyDescent="0.25">
      <c r="A387" t="s">
        <v>15</v>
      </c>
      <c r="B387" t="s">
        <v>1140</v>
      </c>
      <c r="C387" t="s">
        <v>9</v>
      </c>
      <c r="D387" t="s">
        <v>1149</v>
      </c>
      <c r="E387" t="s">
        <v>1158</v>
      </c>
      <c r="F387" s="2">
        <v>306.60000000000002</v>
      </c>
      <c r="G387" s="1">
        <v>0.21</v>
      </c>
      <c r="H387" s="3">
        <f>Tabla3[[#This Row],[B.I. IMPORT ADJUDICAT]]*Tabla3[[#This Row],[% IVA]]</f>
        <v>64.385999999999996</v>
      </c>
      <c r="I387" s="3">
        <f>Tabla3[[#This Row],[B.I. IMPORT ADJUDICAT]]+Tabla3[[#This Row],[IMPORT IVA]]</f>
        <v>370.98599999999999</v>
      </c>
      <c r="K387" t="s">
        <v>1160</v>
      </c>
    </row>
    <row r="388" spans="1:11" x14ac:dyDescent="0.25">
      <c r="A388" t="s">
        <v>15</v>
      </c>
      <c r="B388" t="s">
        <v>1141</v>
      </c>
      <c r="C388" t="s">
        <v>9</v>
      </c>
      <c r="D388" t="s">
        <v>1150</v>
      </c>
      <c r="E388" t="s">
        <v>1158</v>
      </c>
      <c r="F388" s="2">
        <v>122.65</v>
      </c>
      <c r="G388" s="1">
        <v>0.21</v>
      </c>
      <c r="H388" s="3">
        <f>Tabla3[[#This Row],[B.I. IMPORT ADJUDICAT]]*Tabla3[[#This Row],[% IVA]]</f>
        <v>25.756499999999999</v>
      </c>
      <c r="I388" s="3">
        <f>Tabla3[[#This Row],[B.I. IMPORT ADJUDICAT]]+Tabla3[[#This Row],[IMPORT IVA]]</f>
        <v>148.40649999999999</v>
      </c>
      <c r="K388" t="s">
        <v>1160</v>
      </c>
    </row>
    <row r="389" spans="1:11" x14ac:dyDescent="0.25">
      <c r="A389" t="s">
        <v>10</v>
      </c>
      <c r="B389" t="s">
        <v>1143</v>
      </c>
      <c r="C389" t="s">
        <v>9</v>
      </c>
      <c r="D389" t="s">
        <v>1152</v>
      </c>
      <c r="E389" t="s">
        <v>1158</v>
      </c>
      <c r="F389" s="2">
        <v>366.9</v>
      </c>
      <c r="G389" s="1">
        <v>0.21</v>
      </c>
      <c r="H389" s="3">
        <f>Tabla3[[#This Row],[B.I. IMPORT ADJUDICAT]]*Tabla3[[#This Row],[% IVA]]</f>
        <v>77.048999999999992</v>
      </c>
      <c r="I389" s="3">
        <f>Tabla3[[#This Row],[B.I. IMPORT ADJUDICAT]]+Tabla3[[#This Row],[IMPORT IVA]]</f>
        <v>443.94899999999996</v>
      </c>
      <c r="K389" t="s">
        <v>1160</v>
      </c>
    </row>
    <row r="390" spans="1:11" x14ac:dyDescent="0.25">
      <c r="A390" s="13" t="s">
        <v>10</v>
      </c>
      <c r="B390" s="13" t="s">
        <v>1144</v>
      </c>
      <c r="C390" s="13" t="s">
        <v>9</v>
      </c>
      <c r="D390" t="s">
        <v>1153</v>
      </c>
      <c r="E390" t="s">
        <v>1158</v>
      </c>
      <c r="F390" s="2">
        <v>699.96</v>
      </c>
      <c r="G390" s="1">
        <v>0.21</v>
      </c>
      <c r="H390" s="3">
        <f>Tabla3[[#This Row],[B.I. IMPORT ADJUDICAT]]*Tabla3[[#This Row],[% IVA]]</f>
        <v>146.99160000000001</v>
      </c>
      <c r="I390" s="3">
        <f>Tabla3[[#This Row],[B.I. IMPORT ADJUDICAT]]+Tabla3[[#This Row],[IMPORT IVA]]</f>
        <v>846.9516000000001</v>
      </c>
      <c r="K390" t="s">
        <v>1160</v>
      </c>
    </row>
    <row r="391" spans="1:11" x14ac:dyDescent="0.25">
      <c r="A391" s="13" t="s">
        <v>10</v>
      </c>
      <c r="B391" s="13" t="s">
        <v>1145</v>
      </c>
      <c r="C391" s="13" t="s">
        <v>9</v>
      </c>
      <c r="D391" t="s">
        <v>1154</v>
      </c>
      <c r="E391" t="s">
        <v>1158</v>
      </c>
      <c r="F391" s="2">
        <v>316.85000000000002</v>
      </c>
      <c r="G391" s="1">
        <v>0.21</v>
      </c>
      <c r="H391" s="3">
        <f>Tabla3[[#This Row],[B.I. IMPORT ADJUDICAT]]*Tabla3[[#This Row],[% IVA]]</f>
        <v>66.538499999999999</v>
      </c>
      <c r="I391" s="3">
        <f>Tabla3[[#This Row],[B.I. IMPORT ADJUDICAT]]+Tabla3[[#This Row],[IMPORT IVA]]</f>
        <v>383.38850000000002</v>
      </c>
      <c r="K391" t="s">
        <v>1160</v>
      </c>
    </row>
    <row r="392" spans="1:11" x14ac:dyDescent="0.25">
      <c r="A392" t="s">
        <v>16</v>
      </c>
      <c r="B392" t="s">
        <v>1016</v>
      </c>
      <c r="C392" t="s">
        <v>9</v>
      </c>
      <c r="D392" t="s">
        <v>1034</v>
      </c>
      <c r="E392" t="s">
        <v>1052</v>
      </c>
      <c r="F392" s="2">
        <v>14000</v>
      </c>
      <c r="G392" s="1">
        <v>0.21</v>
      </c>
      <c r="H392" s="3">
        <f>Tabla3[[#This Row],[B.I. IMPORT ADJUDICAT]]*Tabla3[[#This Row],[% IVA]]</f>
        <v>2940</v>
      </c>
      <c r="I392" s="3">
        <f>Tabla3[[#This Row],[B.I. IMPORT ADJUDICAT]]+Tabla3[[#This Row],[IMPORT IVA]]</f>
        <v>16940</v>
      </c>
      <c r="J392" s="5" t="s">
        <v>991</v>
      </c>
      <c r="K392" t="s">
        <v>1043</v>
      </c>
    </row>
    <row r="393" spans="1:11" x14ac:dyDescent="0.25">
      <c r="A393" t="s">
        <v>16</v>
      </c>
      <c r="B393" t="s">
        <v>1008</v>
      </c>
      <c r="C393" t="s">
        <v>11</v>
      </c>
      <c r="D393" t="s">
        <v>1025</v>
      </c>
      <c r="E393" t="s">
        <v>1050</v>
      </c>
      <c r="F393" s="2">
        <v>144.99</v>
      </c>
      <c r="G393" s="1">
        <v>0.21</v>
      </c>
      <c r="H393" s="3">
        <f>Tabla3[[#This Row],[B.I. IMPORT ADJUDICAT]]*Tabla3[[#This Row],[% IVA]]</f>
        <v>30.447900000000001</v>
      </c>
      <c r="I393" s="3">
        <f>Tabla3[[#This Row],[B.I. IMPORT ADJUDICAT]]+Tabla3[[#This Row],[IMPORT IVA]]</f>
        <v>175.43790000000001</v>
      </c>
      <c r="J393" s="5" t="s">
        <v>294</v>
      </c>
      <c r="K393" t="s">
        <v>1043</v>
      </c>
    </row>
    <row r="394" spans="1:11" x14ac:dyDescent="0.25">
      <c r="A394" t="s">
        <v>16</v>
      </c>
      <c r="B394" t="s">
        <v>1009</v>
      </c>
      <c r="C394" t="s">
        <v>11</v>
      </c>
      <c r="D394" t="s">
        <v>1026</v>
      </c>
      <c r="E394" t="s">
        <v>1050</v>
      </c>
      <c r="F394" s="2">
        <v>982.37</v>
      </c>
      <c r="G394" s="1">
        <v>0.21</v>
      </c>
      <c r="H394" s="3">
        <f>Tabla3[[#This Row],[B.I. IMPORT ADJUDICAT]]*Tabla3[[#This Row],[% IVA]]</f>
        <v>206.29769999999999</v>
      </c>
      <c r="I394" s="3">
        <f>Tabla3[[#This Row],[B.I. IMPORT ADJUDICAT]]+Tabla3[[#This Row],[IMPORT IVA]]</f>
        <v>1188.6677</v>
      </c>
      <c r="J394" s="5" t="s">
        <v>294</v>
      </c>
      <c r="K394" t="s">
        <v>1043</v>
      </c>
    </row>
    <row r="395" spans="1:11" x14ac:dyDescent="0.25">
      <c r="A395" t="s">
        <v>16</v>
      </c>
      <c r="B395" t="s">
        <v>1012</v>
      </c>
      <c r="C395" t="s">
        <v>11</v>
      </c>
      <c r="D395" t="s">
        <v>1029</v>
      </c>
      <c r="E395" t="s">
        <v>1050</v>
      </c>
      <c r="F395" s="2">
        <v>619</v>
      </c>
      <c r="G395" s="1">
        <v>0.21</v>
      </c>
      <c r="H395" s="3">
        <f>Tabla3[[#This Row],[B.I. IMPORT ADJUDICAT]]*Tabla3[[#This Row],[% IVA]]</f>
        <v>129.99</v>
      </c>
      <c r="I395" s="3">
        <f>Tabla3[[#This Row],[B.I. IMPORT ADJUDICAT]]+Tabla3[[#This Row],[IMPORT IVA]]</f>
        <v>748.99</v>
      </c>
      <c r="J395" s="5" t="s">
        <v>294</v>
      </c>
      <c r="K395" t="s">
        <v>1043</v>
      </c>
    </row>
    <row r="396" spans="1:11" x14ac:dyDescent="0.25">
      <c r="A396" t="s">
        <v>16</v>
      </c>
      <c r="B396" t="s">
        <v>1014</v>
      </c>
      <c r="C396" t="s">
        <v>9</v>
      </c>
      <c r="D396" t="s">
        <v>1032</v>
      </c>
      <c r="E396" t="s">
        <v>1050</v>
      </c>
      <c r="F396" s="2">
        <v>216.06</v>
      </c>
      <c r="G396" s="1">
        <v>0.21</v>
      </c>
      <c r="H396" s="3">
        <f>Tabla3[[#This Row],[B.I. IMPORT ADJUDICAT]]*Tabla3[[#This Row],[% IVA]]</f>
        <v>45.372599999999998</v>
      </c>
      <c r="I396" s="3">
        <f>Tabla3[[#This Row],[B.I. IMPORT ADJUDICAT]]+Tabla3[[#This Row],[IMPORT IVA]]</f>
        <v>261.43259999999998</v>
      </c>
      <c r="J396" s="5" t="s">
        <v>295</v>
      </c>
      <c r="K396" t="s">
        <v>1043</v>
      </c>
    </row>
    <row r="397" spans="1:11" x14ac:dyDescent="0.25">
      <c r="A397" t="s">
        <v>16</v>
      </c>
      <c r="B397" t="s">
        <v>1017</v>
      </c>
      <c r="C397" t="s">
        <v>9</v>
      </c>
      <c r="D397" t="s">
        <v>1035</v>
      </c>
      <c r="E397" t="s">
        <v>1050</v>
      </c>
      <c r="F397" s="2">
        <v>75.489999999999995</v>
      </c>
      <c r="G397" s="1">
        <v>0.21</v>
      </c>
      <c r="H397" s="3">
        <f>Tabla3[[#This Row],[B.I. IMPORT ADJUDICAT]]*Tabla3[[#This Row],[% IVA]]</f>
        <v>15.852899999999998</v>
      </c>
      <c r="I397" s="3">
        <f>Tabla3[[#This Row],[B.I. IMPORT ADJUDICAT]]+Tabla3[[#This Row],[IMPORT IVA]]</f>
        <v>91.342899999999986</v>
      </c>
      <c r="J397" s="5" t="s">
        <v>294</v>
      </c>
      <c r="K397" t="s">
        <v>1043</v>
      </c>
    </row>
    <row r="398" spans="1:11" x14ac:dyDescent="0.25">
      <c r="A398" t="s">
        <v>16</v>
      </c>
      <c r="B398" t="s">
        <v>1207</v>
      </c>
      <c r="C398" t="s">
        <v>11</v>
      </c>
      <c r="D398" t="s">
        <v>1268</v>
      </c>
      <c r="E398" t="s">
        <v>1321</v>
      </c>
      <c r="F398" s="6">
        <v>1604.81</v>
      </c>
      <c r="G398" s="1">
        <v>0.21</v>
      </c>
      <c r="H398" s="3">
        <f>Tabla3[[#This Row],[B.I. IMPORT ADJUDICAT]]*Tabla3[[#This Row],[% IVA]]</f>
        <v>337.01009999999997</v>
      </c>
      <c r="I398" s="3">
        <f>Tabla3[[#This Row],[B.I. IMPORT ADJUDICAT]]+Tabla3[[#This Row],[IMPORT IVA]]</f>
        <v>1941.8200999999999</v>
      </c>
      <c r="J398" s="12" t="s">
        <v>1346</v>
      </c>
      <c r="K398" t="s">
        <v>1345</v>
      </c>
    </row>
    <row r="399" spans="1:11" x14ac:dyDescent="0.25">
      <c r="A399" t="s">
        <v>16</v>
      </c>
      <c r="B399" t="s">
        <v>719</v>
      </c>
      <c r="C399" t="s">
        <v>11</v>
      </c>
      <c r="D399" t="s">
        <v>779</v>
      </c>
      <c r="E399" t="s">
        <v>833</v>
      </c>
      <c r="F399" s="2">
        <v>583.35</v>
      </c>
      <c r="G399" s="1">
        <v>0.21</v>
      </c>
      <c r="H399" s="3">
        <f>Tabla3[[#This Row],[B.I. IMPORT ADJUDICAT]]*Tabla3[[#This Row],[% IVA]]</f>
        <v>122.5035</v>
      </c>
      <c r="I399" s="3">
        <f>Tabla3[[#This Row],[B.I. IMPORT ADJUDICAT]]+Tabla3[[#This Row],[IMPORT IVA]]</f>
        <v>705.85350000000005</v>
      </c>
      <c r="J399" s="5" t="s">
        <v>293</v>
      </c>
      <c r="K399" t="s">
        <v>856</v>
      </c>
    </row>
    <row r="400" spans="1:11" x14ac:dyDescent="0.25">
      <c r="A400" t="s">
        <v>16</v>
      </c>
      <c r="B400" s="4" t="s">
        <v>465</v>
      </c>
      <c r="C400" t="s">
        <v>9</v>
      </c>
      <c r="D400" t="s">
        <v>530</v>
      </c>
      <c r="E400" t="s">
        <v>591</v>
      </c>
      <c r="F400" s="2">
        <v>1650</v>
      </c>
      <c r="G400" s="1">
        <v>0</v>
      </c>
      <c r="H400" s="3">
        <f>Tabla3[[#This Row],[B.I. IMPORT ADJUDICAT]]*Tabla3[[#This Row],[% IVA]]</f>
        <v>0</v>
      </c>
      <c r="I400" s="3">
        <f>Tabla3[[#This Row],[B.I. IMPORT ADJUDICAT]]+Tabla3[[#This Row],[IMPORT IVA]]</f>
        <v>1650</v>
      </c>
      <c r="J400" s="5" t="s">
        <v>374</v>
      </c>
      <c r="K400" t="s">
        <v>623</v>
      </c>
    </row>
    <row r="401" spans="1:11" x14ac:dyDescent="0.25">
      <c r="A401" t="s">
        <v>16</v>
      </c>
      <c r="B401" t="s">
        <v>35</v>
      </c>
      <c r="C401" t="s">
        <v>9</v>
      </c>
      <c r="D401" t="s">
        <v>47</v>
      </c>
      <c r="E401" t="s">
        <v>59</v>
      </c>
      <c r="F401" s="6">
        <v>1491</v>
      </c>
      <c r="G401" s="1">
        <v>0.21</v>
      </c>
      <c r="H401" s="3">
        <f>Tabla3[[#This Row],[B.I. IMPORT ADJUDICAT]]*Tabla3[[#This Row],[% IVA]]</f>
        <v>313.11</v>
      </c>
      <c r="I401" s="3">
        <f>Tabla3[[#This Row],[B.I. IMPORT ADJUDICAT]]+Tabla3[[#This Row],[IMPORT IVA]]</f>
        <v>1804.1100000000001</v>
      </c>
      <c r="J401" s="12" t="s">
        <v>68</v>
      </c>
      <c r="K401" t="s">
        <v>69</v>
      </c>
    </row>
    <row r="402" spans="1:11" x14ac:dyDescent="0.25">
      <c r="A402" t="s">
        <v>16</v>
      </c>
      <c r="B402" t="s">
        <v>870</v>
      </c>
      <c r="C402" t="s">
        <v>9</v>
      </c>
      <c r="D402" t="s">
        <v>909</v>
      </c>
      <c r="E402" t="s">
        <v>948</v>
      </c>
      <c r="F402" s="2">
        <v>665</v>
      </c>
      <c r="G402" s="1">
        <v>0.21</v>
      </c>
      <c r="H402" s="3">
        <f>Tabla3[[#This Row],[B.I. IMPORT ADJUDICAT]]*Tabla3[[#This Row],[% IVA]]</f>
        <v>139.65</v>
      </c>
      <c r="I402" s="3">
        <f>Tabla3[[#This Row],[B.I. IMPORT ADJUDICAT]]+Tabla3[[#This Row],[IMPORT IVA]]</f>
        <v>804.65</v>
      </c>
      <c r="K402" t="s">
        <v>971</v>
      </c>
    </row>
    <row r="403" spans="1:11" x14ac:dyDescent="0.25">
      <c r="A403" t="s">
        <v>16</v>
      </c>
      <c r="B403" s="8" t="s">
        <v>104</v>
      </c>
      <c r="C403" t="s">
        <v>9</v>
      </c>
      <c r="D403" t="s">
        <v>203</v>
      </c>
      <c r="E403" s="4" t="s">
        <v>257</v>
      </c>
      <c r="F403" s="6">
        <v>468.6</v>
      </c>
      <c r="G403" s="1">
        <v>0.21</v>
      </c>
      <c r="H403" s="3">
        <f>Tabla3[[#This Row],[B.I. IMPORT ADJUDICAT]]*Tabla3[[#This Row],[% IVA]]</f>
        <v>98.406000000000006</v>
      </c>
      <c r="I403" s="3">
        <f>Tabla3[[#This Row],[B.I. IMPORT ADJUDICAT]]+Tabla3[[#This Row],[IMPORT IVA]]</f>
        <v>567.00600000000009</v>
      </c>
      <c r="J403" s="7" t="s">
        <v>292</v>
      </c>
      <c r="K403" t="s">
        <v>290</v>
      </c>
    </row>
    <row r="404" spans="1:11" x14ac:dyDescent="0.25">
      <c r="A404" t="s">
        <v>16</v>
      </c>
      <c r="B404" s="8" t="s">
        <v>105</v>
      </c>
      <c r="C404" t="s">
        <v>9</v>
      </c>
      <c r="D404" t="s">
        <v>204</v>
      </c>
      <c r="E404" s="4" t="s">
        <v>257</v>
      </c>
      <c r="F404" s="6">
        <v>1508.48</v>
      </c>
      <c r="G404" s="1">
        <v>0.21</v>
      </c>
      <c r="H404" s="3">
        <f>Tabla3[[#This Row],[B.I. IMPORT ADJUDICAT]]*Tabla3[[#This Row],[% IVA]]</f>
        <v>316.7808</v>
      </c>
      <c r="I404" s="3">
        <f>Tabla3[[#This Row],[B.I. IMPORT ADJUDICAT]]+Tabla3[[#This Row],[IMPORT IVA]]</f>
        <v>1825.2608</v>
      </c>
      <c r="J404" s="7" t="s">
        <v>292</v>
      </c>
      <c r="K404" t="s">
        <v>290</v>
      </c>
    </row>
    <row r="405" spans="1:11" x14ac:dyDescent="0.25">
      <c r="A405" t="s">
        <v>16</v>
      </c>
      <c r="B405" s="8" t="s">
        <v>122</v>
      </c>
      <c r="C405" t="s">
        <v>9</v>
      </c>
      <c r="D405" t="s">
        <v>215</v>
      </c>
      <c r="E405" s="4" t="s">
        <v>257</v>
      </c>
      <c r="F405" s="6">
        <v>295.39</v>
      </c>
      <c r="G405" s="1">
        <v>0.21</v>
      </c>
      <c r="H405" s="3">
        <f>Tabla3[[#This Row],[B.I. IMPORT ADJUDICAT]]*Tabla3[[#This Row],[% IVA]]</f>
        <v>62.031899999999993</v>
      </c>
      <c r="I405" s="3">
        <f>Tabla3[[#This Row],[B.I. IMPORT ADJUDICAT]]+Tabla3[[#This Row],[IMPORT IVA]]</f>
        <v>357.42189999999999</v>
      </c>
      <c r="J405" s="7"/>
      <c r="K405" t="s">
        <v>290</v>
      </c>
    </row>
    <row r="406" spans="1:11" x14ac:dyDescent="0.25">
      <c r="A406" t="s">
        <v>16</v>
      </c>
      <c r="B406" s="8" t="s">
        <v>139</v>
      </c>
      <c r="C406" t="s">
        <v>9</v>
      </c>
      <c r="D406" t="s">
        <v>232</v>
      </c>
      <c r="E406" s="4" t="s">
        <v>257</v>
      </c>
      <c r="F406" s="6">
        <v>235.18</v>
      </c>
      <c r="G406" s="1">
        <v>0.21</v>
      </c>
      <c r="H406" s="3">
        <f>Tabla3[[#This Row],[B.I. IMPORT ADJUDICAT]]*Tabla3[[#This Row],[% IVA]]</f>
        <v>49.387799999999999</v>
      </c>
      <c r="I406" s="3">
        <f>Tabla3[[#This Row],[B.I. IMPORT ADJUDICAT]]+Tabla3[[#This Row],[IMPORT IVA]]</f>
        <v>284.56780000000003</v>
      </c>
      <c r="J406" s="7" t="s">
        <v>292</v>
      </c>
      <c r="K406" t="s">
        <v>290</v>
      </c>
    </row>
    <row r="407" spans="1:11" x14ac:dyDescent="0.25">
      <c r="A407" t="s">
        <v>16</v>
      </c>
      <c r="B407" s="8" t="s">
        <v>162</v>
      </c>
      <c r="C407" t="s">
        <v>9</v>
      </c>
      <c r="D407" t="s">
        <v>240</v>
      </c>
      <c r="E407" s="4" t="s">
        <v>257</v>
      </c>
      <c r="F407" s="6">
        <v>67.05</v>
      </c>
      <c r="G407" s="1">
        <v>0.21</v>
      </c>
      <c r="H407" s="3">
        <f>Tabla3[[#This Row],[B.I. IMPORT ADJUDICAT]]*Tabla3[[#This Row],[% IVA]]</f>
        <v>14.080499999999999</v>
      </c>
      <c r="I407" s="3">
        <f>Tabla3[[#This Row],[B.I. IMPORT ADJUDICAT]]+Tabla3[[#This Row],[IMPORT IVA]]</f>
        <v>81.130499999999998</v>
      </c>
      <c r="J407" s="7"/>
      <c r="K407" t="s">
        <v>290</v>
      </c>
    </row>
    <row r="408" spans="1:11" x14ac:dyDescent="0.25">
      <c r="A408" t="s">
        <v>16</v>
      </c>
      <c r="B408" s="8" t="s">
        <v>197</v>
      </c>
      <c r="C408" t="s">
        <v>9</v>
      </c>
      <c r="D408" t="s">
        <v>251</v>
      </c>
      <c r="E408" s="4" t="s">
        <v>257</v>
      </c>
      <c r="F408" s="6">
        <v>123.33</v>
      </c>
      <c r="G408" s="1">
        <v>0.21</v>
      </c>
      <c r="H408" s="3">
        <f>Tabla3[[#This Row],[B.I. IMPORT ADJUDICAT]]*Tabla3[[#This Row],[% IVA]]</f>
        <v>25.8993</v>
      </c>
      <c r="I408" s="3">
        <f>Tabla3[[#This Row],[B.I. IMPORT ADJUDICAT]]+Tabla3[[#This Row],[IMPORT IVA]]</f>
        <v>149.22929999999999</v>
      </c>
      <c r="J408" s="7"/>
      <c r="K408" t="s">
        <v>290</v>
      </c>
    </row>
    <row r="409" spans="1:11" x14ac:dyDescent="0.25">
      <c r="A409" t="s">
        <v>16</v>
      </c>
      <c r="B409" s="8" t="s">
        <v>128</v>
      </c>
      <c r="C409" t="s">
        <v>9</v>
      </c>
      <c r="D409" t="s">
        <v>221</v>
      </c>
      <c r="E409" s="4" t="s">
        <v>271</v>
      </c>
      <c r="F409" s="6">
        <v>153.12</v>
      </c>
      <c r="G409" s="1">
        <v>0.21</v>
      </c>
      <c r="H409" s="3">
        <f>Tabla3[[#This Row],[B.I. IMPORT ADJUDICAT]]*Tabla3[[#This Row],[% IVA]]</f>
        <v>32.155200000000001</v>
      </c>
      <c r="I409" s="3">
        <f>Tabla3[[#This Row],[B.I. IMPORT ADJUDICAT]]+Tabla3[[#This Row],[IMPORT IVA]]</f>
        <v>185.27520000000001</v>
      </c>
      <c r="J409" s="7"/>
      <c r="K409" t="s">
        <v>290</v>
      </c>
    </row>
    <row r="410" spans="1:11" x14ac:dyDescent="0.25">
      <c r="A410" t="s">
        <v>16</v>
      </c>
      <c r="B410" t="s">
        <v>34</v>
      </c>
      <c r="C410" t="s">
        <v>9</v>
      </c>
      <c r="D410" t="s">
        <v>46</v>
      </c>
      <c r="E410" t="s">
        <v>58</v>
      </c>
      <c r="F410" s="6">
        <v>3500</v>
      </c>
      <c r="G410" s="1">
        <v>0.21</v>
      </c>
      <c r="H410" s="3">
        <f>Tabla3[[#This Row],[B.I. IMPORT ADJUDICAT]]*Tabla3[[#This Row],[% IVA]]</f>
        <v>735</v>
      </c>
      <c r="I410" s="3">
        <f>Tabla3[[#This Row],[B.I. IMPORT ADJUDICAT]]+Tabla3[[#This Row],[IMPORT IVA]]</f>
        <v>4235</v>
      </c>
      <c r="J410" s="12" t="s">
        <v>67</v>
      </c>
      <c r="K410" t="s">
        <v>69</v>
      </c>
    </row>
    <row r="411" spans="1:11" x14ac:dyDescent="0.25">
      <c r="A411" t="s">
        <v>16</v>
      </c>
      <c r="B411" s="4" t="s">
        <v>452</v>
      </c>
      <c r="C411" t="s">
        <v>11</v>
      </c>
      <c r="D411" t="s">
        <v>517</v>
      </c>
      <c r="E411" t="s">
        <v>579</v>
      </c>
      <c r="F411" s="2">
        <v>2525</v>
      </c>
      <c r="G411" s="1">
        <v>0.21</v>
      </c>
      <c r="H411" s="3">
        <f>Tabla3[[#This Row],[B.I. IMPORT ADJUDICAT]]*Tabla3[[#This Row],[% IVA]]</f>
        <v>530.25</v>
      </c>
      <c r="I411" s="3">
        <f>Tabla3[[#This Row],[B.I. IMPORT ADJUDICAT]]+Tabla3[[#This Row],[IMPORT IVA]]</f>
        <v>3055.25</v>
      </c>
      <c r="J411" s="5" t="s">
        <v>292</v>
      </c>
      <c r="K411" t="s">
        <v>623</v>
      </c>
    </row>
    <row r="412" spans="1:11" x14ac:dyDescent="0.25">
      <c r="A412" t="s">
        <v>16</v>
      </c>
      <c r="B412" t="s">
        <v>881</v>
      </c>
      <c r="C412" t="s">
        <v>9</v>
      </c>
      <c r="D412" t="s">
        <v>920</v>
      </c>
      <c r="E412" t="s">
        <v>956</v>
      </c>
      <c r="F412" s="2">
        <v>325</v>
      </c>
      <c r="G412" s="1">
        <v>0.21</v>
      </c>
      <c r="H412" s="3">
        <f>Tabla3[[#This Row],[B.I. IMPORT ADJUDICAT]]*Tabla3[[#This Row],[% IVA]]</f>
        <v>68.25</v>
      </c>
      <c r="I412" s="3">
        <f>Tabla3[[#This Row],[B.I. IMPORT ADJUDICAT]]+Tabla3[[#This Row],[IMPORT IVA]]</f>
        <v>393.25</v>
      </c>
      <c r="K412" t="s">
        <v>971</v>
      </c>
    </row>
    <row r="413" spans="1:11" x14ac:dyDescent="0.25">
      <c r="A413" t="s">
        <v>16</v>
      </c>
      <c r="B413" t="s">
        <v>882</v>
      </c>
      <c r="C413" t="s">
        <v>9</v>
      </c>
      <c r="D413" t="s">
        <v>921</v>
      </c>
      <c r="E413" t="s">
        <v>956</v>
      </c>
      <c r="F413" s="2">
        <v>325</v>
      </c>
      <c r="G413" s="1">
        <v>0.21</v>
      </c>
      <c r="H413" s="3">
        <f>Tabla3[[#This Row],[B.I. IMPORT ADJUDICAT]]*Tabla3[[#This Row],[% IVA]]</f>
        <v>68.25</v>
      </c>
      <c r="I413" s="3">
        <f>Tabla3[[#This Row],[B.I. IMPORT ADJUDICAT]]+Tabla3[[#This Row],[IMPORT IVA]]</f>
        <v>393.25</v>
      </c>
      <c r="K413" t="s">
        <v>971</v>
      </c>
    </row>
    <row r="414" spans="1:11" x14ac:dyDescent="0.25">
      <c r="A414" t="s">
        <v>16</v>
      </c>
      <c r="B414" t="s">
        <v>1175</v>
      </c>
      <c r="C414" t="s">
        <v>11</v>
      </c>
      <c r="D414" s="17" t="s">
        <v>1236</v>
      </c>
      <c r="E414" t="s">
        <v>1297</v>
      </c>
      <c r="F414" s="6">
        <v>108.2</v>
      </c>
      <c r="G414" s="1">
        <v>0.21</v>
      </c>
      <c r="H414" s="3">
        <f>Tabla3[[#This Row],[B.I. IMPORT ADJUDICAT]]*Tabla3[[#This Row],[% IVA]]</f>
        <v>22.722000000000001</v>
      </c>
      <c r="I414" s="3">
        <f>Tabla3[[#This Row],[B.I. IMPORT ADJUDICAT]]+Tabla3[[#This Row],[IMPORT IVA]]</f>
        <v>130.922</v>
      </c>
      <c r="J414" s="5" t="s">
        <v>1346</v>
      </c>
      <c r="K414" t="s">
        <v>1345</v>
      </c>
    </row>
    <row r="415" spans="1:11" x14ac:dyDescent="0.25">
      <c r="A415" t="s">
        <v>16</v>
      </c>
      <c r="B415" t="s">
        <v>1176</v>
      </c>
      <c r="C415" t="s">
        <v>11</v>
      </c>
      <c r="D415" s="17" t="s">
        <v>1237</v>
      </c>
      <c r="E415" t="s">
        <v>1297</v>
      </c>
      <c r="F415" s="6">
        <v>104.09</v>
      </c>
      <c r="G415" s="1">
        <v>0.21</v>
      </c>
      <c r="H415" s="3">
        <f>Tabla3[[#This Row],[B.I. IMPORT ADJUDICAT]]*Tabla3[[#This Row],[% IVA]]</f>
        <v>21.858899999999998</v>
      </c>
      <c r="I415" s="3">
        <f>Tabla3[[#This Row],[B.I. IMPORT ADJUDICAT]]+Tabla3[[#This Row],[IMPORT IVA]]</f>
        <v>125.94890000000001</v>
      </c>
      <c r="J415" s="12" t="s">
        <v>1346</v>
      </c>
      <c r="K415" t="s">
        <v>1345</v>
      </c>
    </row>
    <row r="416" spans="1:11" x14ac:dyDescent="0.25">
      <c r="A416" t="s">
        <v>16</v>
      </c>
      <c r="B416" t="s">
        <v>734</v>
      </c>
      <c r="C416" t="s">
        <v>9</v>
      </c>
      <c r="D416" t="s">
        <v>794</v>
      </c>
      <c r="E416" t="s">
        <v>846</v>
      </c>
      <c r="F416" s="2">
        <v>592</v>
      </c>
      <c r="G416" s="1">
        <v>0.21</v>
      </c>
      <c r="H416" s="3">
        <f>Tabla3[[#This Row],[B.I. IMPORT ADJUDICAT]]*Tabla3[[#This Row],[% IVA]]</f>
        <v>124.32</v>
      </c>
      <c r="I416" s="3">
        <f>Tabla3[[#This Row],[B.I. IMPORT ADJUDICAT]]+Tabla3[[#This Row],[IMPORT IVA]]</f>
        <v>716.31999999999994</v>
      </c>
      <c r="J416" s="5" t="s">
        <v>293</v>
      </c>
      <c r="K416" t="s">
        <v>856</v>
      </c>
    </row>
    <row r="417" spans="1:11" x14ac:dyDescent="0.25">
      <c r="A417" t="s">
        <v>16</v>
      </c>
      <c r="B417" s="8" t="s">
        <v>194</v>
      </c>
      <c r="C417" t="s">
        <v>14</v>
      </c>
      <c r="D417" t="s">
        <v>353</v>
      </c>
      <c r="E417" s="4" t="s">
        <v>372</v>
      </c>
      <c r="F417" s="6">
        <v>11576.43</v>
      </c>
      <c r="G417" s="1">
        <v>0.21</v>
      </c>
      <c r="H417" s="3">
        <f>Tabla3[[#This Row],[B.I. IMPORT ADJUDICAT]]*Tabla3[[#This Row],[% IVA]]</f>
        <v>2431.0502999999999</v>
      </c>
      <c r="I417" s="3">
        <f>Tabla3[[#This Row],[B.I. IMPORT ADJUDICAT]]+Tabla3[[#This Row],[IMPORT IVA]]</f>
        <v>14007.480299999999</v>
      </c>
      <c r="J417" s="7" t="s">
        <v>381</v>
      </c>
      <c r="K417" t="s">
        <v>382</v>
      </c>
    </row>
    <row r="418" spans="1:11" x14ac:dyDescent="0.25">
      <c r="A418" t="s">
        <v>16</v>
      </c>
      <c r="B418" t="s">
        <v>624</v>
      </c>
      <c r="C418" t="s">
        <v>9</v>
      </c>
      <c r="D418" t="s">
        <v>627</v>
      </c>
      <c r="E418" t="s">
        <v>630</v>
      </c>
      <c r="F418" s="6">
        <v>5000</v>
      </c>
      <c r="G418" s="1">
        <v>0.21</v>
      </c>
      <c r="H418" s="3">
        <f>Tabla3[[#This Row],[B.I. IMPORT ADJUDICAT]]*Tabla3[[#This Row],[% IVA]]</f>
        <v>1050</v>
      </c>
      <c r="I418" s="3">
        <f>Tabla3[[#This Row],[B.I. IMPORT ADJUDICAT]]+Tabla3[[#This Row],[IMPORT IVA]]</f>
        <v>6050</v>
      </c>
      <c r="J418" s="5" t="s">
        <v>633</v>
      </c>
      <c r="K418" t="s">
        <v>634</v>
      </c>
    </row>
    <row r="419" spans="1:11" x14ac:dyDescent="0.25">
      <c r="A419" t="s">
        <v>16</v>
      </c>
      <c r="B419" s="8" t="s">
        <v>173</v>
      </c>
      <c r="C419" t="s">
        <v>14</v>
      </c>
      <c r="D419" t="s">
        <v>336</v>
      </c>
      <c r="E419" s="4" t="s">
        <v>367</v>
      </c>
      <c r="F419" s="6">
        <v>5480</v>
      </c>
      <c r="G419" s="1">
        <v>0.21</v>
      </c>
      <c r="H419" s="3">
        <f>Tabla3[[#This Row],[B.I. IMPORT ADJUDICAT]]*Tabla3[[#This Row],[% IVA]]</f>
        <v>1150.8</v>
      </c>
      <c r="I419" s="3">
        <f>Tabla3[[#This Row],[B.I. IMPORT ADJUDICAT]]+Tabla3[[#This Row],[IMPORT IVA]]</f>
        <v>6630.8</v>
      </c>
      <c r="J419" s="7" t="s">
        <v>294</v>
      </c>
      <c r="K419" t="s">
        <v>382</v>
      </c>
    </row>
    <row r="420" spans="1:11" x14ac:dyDescent="0.25">
      <c r="A420" t="s">
        <v>16</v>
      </c>
      <c r="B420" s="8" t="s">
        <v>152</v>
      </c>
      <c r="C420" t="s">
        <v>11</v>
      </c>
      <c r="D420" t="s">
        <v>238</v>
      </c>
      <c r="E420" s="4" t="s">
        <v>282</v>
      </c>
      <c r="F420" s="6">
        <v>4373</v>
      </c>
      <c r="G420" s="1">
        <v>0.21</v>
      </c>
      <c r="H420" s="3">
        <f>Tabla3[[#This Row],[B.I. IMPORT ADJUDICAT]]*Tabla3[[#This Row],[% IVA]]</f>
        <v>918.32999999999993</v>
      </c>
      <c r="I420" s="3">
        <f>Tabla3[[#This Row],[B.I. IMPORT ADJUDICAT]]+Tabla3[[#This Row],[IMPORT IVA]]</f>
        <v>5291.33</v>
      </c>
      <c r="J420" s="7"/>
      <c r="K420" t="s">
        <v>290</v>
      </c>
    </row>
    <row r="421" spans="1:11" x14ac:dyDescent="0.25">
      <c r="A421" t="s">
        <v>16</v>
      </c>
      <c r="B421" s="8" t="s">
        <v>144</v>
      </c>
      <c r="C421" t="s">
        <v>11</v>
      </c>
      <c r="D421" t="s">
        <v>237</v>
      </c>
      <c r="E421" s="4" t="s">
        <v>281</v>
      </c>
      <c r="F421" s="6">
        <v>1974</v>
      </c>
      <c r="G421" s="1">
        <v>0.21</v>
      </c>
      <c r="H421" s="3">
        <f>Tabla3[[#This Row],[B.I. IMPORT ADJUDICAT]]*Tabla3[[#This Row],[% IVA]]</f>
        <v>414.53999999999996</v>
      </c>
      <c r="I421" s="3">
        <f>Tabla3[[#This Row],[B.I. IMPORT ADJUDICAT]]+Tabla3[[#This Row],[IMPORT IVA]]</f>
        <v>2388.54</v>
      </c>
      <c r="J421" s="7"/>
      <c r="K421" t="s">
        <v>290</v>
      </c>
    </row>
    <row r="422" spans="1:11" x14ac:dyDescent="0.25">
      <c r="A422" t="s">
        <v>16</v>
      </c>
      <c r="B422" t="s">
        <v>1215</v>
      </c>
      <c r="C422" t="s">
        <v>9</v>
      </c>
      <c r="D422" t="s">
        <v>1276</v>
      </c>
      <c r="E422" t="s">
        <v>1328</v>
      </c>
      <c r="F422" s="6">
        <v>1600</v>
      </c>
      <c r="G422" s="1">
        <v>0</v>
      </c>
      <c r="H422" s="3">
        <f>Tabla3[[#This Row],[B.I. IMPORT ADJUDICAT]]*Tabla3[[#This Row],[% IVA]]</f>
        <v>0</v>
      </c>
      <c r="I422" s="3">
        <f>Tabla3[[#This Row],[B.I. IMPORT ADJUDICAT]]+Tabla3[[#This Row],[IMPORT IVA]]</f>
        <v>1600</v>
      </c>
      <c r="J422" s="12" t="s">
        <v>21</v>
      </c>
      <c r="K422" t="s">
        <v>1345</v>
      </c>
    </row>
    <row r="423" spans="1:11" x14ac:dyDescent="0.25">
      <c r="A423" t="s">
        <v>16</v>
      </c>
      <c r="B423" t="s">
        <v>1217</v>
      </c>
      <c r="C423" t="s">
        <v>9</v>
      </c>
      <c r="D423" t="s">
        <v>1278</v>
      </c>
      <c r="E423" t="s">
        <v>1328</v>
      </c>
      <c r="F423" s="6">
        <v>800</v>
      </c>
      <c r="G423" s="1">
        <v>0</v>
      </c>
      <c r="H423" s="3">
        <f>Tabla3[[#This Row],[B.I. IMPORT ADJUDICAT]]*Tabla3[[#This Row],[% IVA]]</f>
        <v>0</v>
      </c>
      <c r="I423" s="3">
        <f>Tabla3[[#This Row],[B.I. IMPORT ADJUDICAT]]+Tabla3[[#This Row],[IMPORT IVA]]</f>
        <v>800</v>
      </c>
      <c r="J423" s="12" t="s">
        <v>21</v>
      </c>
      <c r="K423" t="s">
        <v>1345</v>
      </c>
    </row>
    <row r="424" spans="1:11" x14ac:dyDescent="0.25">
      <c r="A424" t="s">
        <v>16</v>
      </c>
      <c r="B424" t="s">
        <v>710</v>
      </c>
      <c r="C424" t="s">
        <v>9</v>
      </c>
      <c r="D424" t="s">
        <v>770</v>
      </c>
      <c r="E424" t="s">
        <v>824</v>
      </c>
      <c r="F424" s="2">
        <v>3747.21</v>
      </c>
      <c r="G424" s="1">
        <v>0.21</v>
      </c>
      <c r="H424" s="3">
        <f>Tabla3[[#This Row],[B.I. IMPORT ADJUDICAT]]*Tabla3[[#This Row],[% IVA]]</f>
        <v>786.91409999999996</v>
      </c>
      <c r="I424" s="3">
        <f>Tabla3[[#This Row],[B.I. IMPORT ADJUDICAT]]+Tabla3[[#This Row],[IMPORT IVA]]</f>
        <v>4534.1241</v>
      </c>
      <c r="J424" s="5" t="s">
        <v>293</v>
      </c>
      <c r="K424" t="s">
        <v>856</v>
      </c>
    </row>
    <row r="425" spans="1:11" x14ac:dyDescent="0.25">
      <c r="A425" t="s">
        <v>16</v>
      </c>
      <c r="B425" t="s">
        <v>685</v>
      </c>
      <c r="C425" t="s">
        <v>9</v>
      </c>
      <c r="D425" t="s">
        <v>745</v>
      </c>
      <c r="E425" t="s">
        <v>805</v>
      </c>
      <c r="F425" s="2">
        <v>1145.5999999999999</v>
      </c>
      <c r="G425" s="1">
        <v>0.21</v>
      </c>
      <c r="H425" s="3">
        <f>Tabla3[[#This Row],[B.I. IMPORT ADJUDICAT]]*Tabla3[[#This Row],[% IVA]]</f>
        <v>240.57599999999996</v>
      </c>
      <c r="I425" s="3">
        <f>Tabla3[[#This Row],[B.I. IMPORT ADJUDICAT]]+Tabla3[[#This Row],[IMPORT IVA]]</f>
        <v>1386.1759999999999</v>
      </c>
      <c r="J425" s="5" t="s">
        <v>293</v>
      </c>
      <c r="K425" t="s">
        <v>856</v>
      </c>
    </row>
    <row r="426" spans="1:11" x14ac:dyDescent="0.25">
      <c r="A426" t="s">
        <v>16</v>
      </c>
      <c r="B426" t="s">
        <v>686</v>
      </c>
      <c r="C426" t="s">
        <v>9</v>
      </c>
      <c r="D426" t="s">
        <v>746</v>
      </c>
      <c r="E426" t="s">
        <v>805</v>
      </c>
      <c r="F426" s="2">
        <v>663.22</v>
      </c>
      <c r="G426" s="1">
        <v>0.21</v>
      </c>
      <c r="H426" s="3">
        <f>Tabla3[[#This Row],[B.I. IMPORT ADJUDICAT]]*Tabla3[[#This Row],[% IVA]]</f>
        <v>139.27619999999999</v>
      </c>
      <c r="I426" s="3">
        <f>Tabla3[[#This Row],[B.I. IMPORT ADJUDICAT]]+Tabla3[[#This Row],[IMPORT IVA]]</f>
        <v>802.49620000000004</v>
      </c>
      <c r="J426" s="5" t="s">
        <v>293</v>
      </c>
      <c r="K426" t="s">
        <v>856</v>
      </c>
    </row>
    <row r="427" spans="1:11" x14ac:dyDescent="0.25">
      <c r="A427" t="s">
        <v>16</v>
      </c>
      <c r="B427" s="8" t="s">
        <v>148</v>
      </c>
      <c r="C427" t="s">
        <v>14</v>
      </c>
      <c r="D427" t="s">
        <v>319</v>
      </c>
      <c r="E427" s="4" t="s">
        <v>361</v>
      </c>
      <c r="F427" s="6">
        <v>877.96</v>
      </c>
      <c r="G427" s="1">
        <v>0.21</v>
      </c>
      <c r="H427" s="3">
        <f>Tabla3[[#This Row],[B.I. IMPORT ADJUDICAT]]*Tabla3[[#This Row],[% IVA]]</f>
        <v>184.3716</v>
      </c>
      <c r="I427" s="3">
        <f>Tabla3[[#This Row],[B.I. IMPORT ADJUDICAT]]+Tabla3[[#This Row],[IMPORT IVA]]</f>
        <v>1062.3316</v>
      </c>
      <c r="J427" s="7" t="s">
        <v>291</v>
      </c>
      <c r="K427" t="s">
        <v>382</v>
      </c>
    </row>
    <row r="428" spans="1:11" x14ac:dyDescent="0.25">
      <c r="A428" t="s">
        <v>16</v>
      </c>
      <c r="B428" s="4" t="s">
        <v>481</v>
      </c>
      <c r="C428" t="s">
        <v>11</v>
      </c>
      <c r="D428" t="s">
        <v>546</v>
      </c>
      <c r="E428" t="s">
        <v>606</v>
      </c>
      <c r="F428" s="2">
        <v>3719.01</v>
      </c>
      <c r="G428" s="1">
        <v>0.21</v>
      </c>
      <c r="H428" s="3">
        <f>Tabla3[[#This Row],[B.I. IMPORT ADJUDICAT]]*Tabla3[[#This Row],[% IVA]]</f>
        <v>780.99210000000005</v>
      </c>
      <c r="I428" s="3">
        <f>Tabla3[[#This Row],[B.I. IMPORT ADJUDICAT]]+Tabla3[[#This Row],[IMPORT IVA]]</f>
        <v>4500.0021000000006</v>
      </c>
      <c r="J428" s="5" t="s">
        <v>294</v>
      </c>
      <c r="K428" t="s">
        <v>623</v>
      </c>
    </row>
    <row r="429" spans="1:11" x14ac:dyDescent="0.25">
      <c r="A429" t="s">
        <v>16</v>
      </c>
      <c r="B429" t="s">
        <v>1220</v>
      </c>
      <c r="C429" t="s">
        <v>9</v>
      </c>
      <c r="D429" t="s">
        <v>1281</v>
      </c>
      <c r="E429" t="s">
        <v>1332</v>
      </c>
      <c r="F429" s="6">
        <v>1320</v>
      </c>
      <c r="G429" s="1">
        <v>0.21</v>
      </c>
      <c r="H429" s="3">
        <f>Tabla3[[#This Row],[B.I. IMPORT ADJUDICAT]]*Tabla3[[#This Row],[% IVA]]</f>
        <v>277.2</v>
      </c>
      <c r="I429" s="3">
        <f>Tabla3[[#This Row],[B.I. IMPORT ADJUDICAT]]+Tabla3[[#This Row],[IMPORT IVA]]</f>
        <v>1597.2</v>
      </c>
      <c r="J429" s="12" t="s">
        <v>679</v>
      </c>
      <c r="K429" t="s">
        <v>1345</v>
      </c>
    </row>
    <row r="430" spans="1:11" x14ac:dyDescent="0.25">
      <c r="A430" t="s">
        <v>16</v>
      </c>
      <c r="B430" t="s">
        <v>1185</v>
      </c>
      <c r="C430" t="s">
        <v>9</v>
      </c>
      <c r="D430" t="s">
        <v>1246</v>
      </c>
      <c r="E430" t="s">
        <v>1307</v>
      </c>
      <c r="F430" s="6">
        <v>300</v>
      </c>
      <c r="G430" s="1">
        <v>0.21</v>
      </c>
      <c r="H430" s="3">
        <f>Tabla3[[#This Row],[B.I. IMPORT ADJUDICAT]]*Tabla3[[#This Row],[% IVA]]</f>
        <v>63</v>
      </c>
      <c r="I430" s="3">
        <f>Tabla3[[#This Row],[B.I. IMPORT ADJUDICAT]]+Tabla3[[#This Row],[IMPORT IVA]]</f>
        <v>363</v>
      </c>
      <c r="J430" s="5" t="s">
        <v>1346</v>
      </c>
      <c r="K430" t="s">
        <v>1345</v>
      </c>
    </row>
    <row r="431" spans="1:11" x14ac:dyDescent="0.25">
      <c r="A431" t="s">
        <v>16</v>
      </c>
      <c r="B431" s="4" t="s">
        <v>474</v>
      </c>
      <c r="C431" t="s">
        <v>11</v>
      </c>
      <c r="D431" t="s">
        <v>539</v>
      </c>
      <c r="E431" t="s">
        <v>599</v>
      </c>
      <c r="F431" s="2">
        <v>2479.34</v>
      </c>
      <c r="G431" s="1">
        <v>0.21</v>
      </c>
      <c r="H431" s="3">
        <f>Tabla3[[#This Row],[B.I. IMPORT ADJUDICAT]]*Tabla3[[#This Row],[% IVA]]</f>
        <v>520.66139999999996</v>
      </c>
      <c r="I431" s="3">
        <f>Tabla3[[#This Row],[B.I. IMPORT ADJUDICAT]]+Tabla3[[#This Row],[IMPORT IVA]]</f>
        <v>3000.0014000000001</v>
      </c>
      <c r="J431" s="5" t="s">
        <v>619</v>
      </c>
      <c r="K431" t="s">
        <v>623</v>
      </c>
    </row>
    <row r="432" spans="1:11" x14ac:dyDescent="0.25">
      <c r="A432" t="s">
        <v>16</v>
      </c>
      <c r="B432" t="s">
        <v>1203</v>
      </c>
      <c r="C432" t="s">
        <v>9</v>
      </c>
      <c r="D432" t="s">
        <v>1264</v>
      </c>
      <c r="E432" t="s">
        <v>1318</v>
      </c>
      <c r="F432" s="6">
        <v>415</v>
      </c>
      <c r="G432" s="1">
        <v>0</v>
      </c>
      <c r="H432" s="3">
        <f>Tabla3[[#This Row],[B.I. IMPORT ADJUDICAT]]*Tabla3[[#This Row],[% IVA]]</f>
        <v>0</v>
      </c>
      <c r="I432" s="3">
        <f>Tabla3[[#This Row],[B.I. IMPORT ADJUDICAT]]+Tabla3[[#This Row],[IMPORT IVA]]</f>
        <v>415</v>
      </c>
      <c r="J432" s="12" t="s">
        <v>295</v>
      </c>
      <c r="K432" t="s">
        <v>1345</v>
      </c>
    </row>
    <row r="433" spans="1:11" x14ac:dyDescent="0.25">
      <c r="A433" t="s">
        <v>16</v>
      </c>
      <c r="B433" s="8" t="s">
        <v>174</v>
      </c>
      <c r="C433" t="s">
        <v>14</v>
      </c>
      <c r="D433" t="s">
        <v>337</v>
      </c>
      <c r="E433" s="4" t="s">
        <v>368</v>
      </c>
      <c r="F433" s="6">
        <v>1672.58</v>
      </c>
      <c r="G433" s="1">
        <v>0.21</v>
      </c>
      <c r="H433" s="3">
        <f>Tabla3[[#This Row],[B.I. IMPORT ADJUDICAT]]*Tabla3[[#This Row],[% IVA]]</f>
        <v>351.24179999999996</v>
      </c>
      <c r="I433" s="3">
        <f>Tabla3[[#This Row],[B.I. IMPORT ADJUDICAT]]+Tabla3[[#This Row],[IMPORT IVA]]</f>
        <v>2023.8217999999999</v>
      </c>
      <c r="J433" s="7" t="s">
        <v>379</v>
      </c>
      <c r="K433" t="s">
        <v>382</v>
      </c>
    </row>
    <row r="434" spans="1:11" x14ac:dyDescent="0.25">
      <c r="A434" t="s">
        <v>16</v>
      </c>
      <c r="B434" t="s">
        <v>902</v>
      </c>
      <c r="C434" t="s">
        <v>11</v>
      </c>
      <c r="D434" t="s">
        <v>941</v>
      </c>
      <c r="E434" t="s">
        <v>969</v>
      </c>
      <c r="F434" s="2">
        <v>781.04</v>
      </c>
      <c r="G434" s="1">
        <v>0.21</v>
      </c>
      <c r="H434" s="3">
        <f>Tabla3[[#This Row],[B.I. IMPORT ADJUDICAT]]*Tabla3[[#This Row],[% IVA]]</f>
        <v>164.01839999999999</v>
      </c>
      <c r="I434" s="3">
        <f>Tabla3[[#This Row],[B.I. IMPORT ADJUDICAT]]+Tabla3[[#This Row],[IMPORT IVA]]</f>
        <v>945.05839999999989</v>
      </c>
      <c r="K434" t="s">
        <v>971</v>
      </c>
    </row>
    <row r="435" spans="1:11" x14ac:dyDescent="0.25">
      <c r="A435" t="s">
        <v>16</v>
      </c>
      <c r="B435" s="8" t="s">
        <v>100</v>
      </c>
      <c r="C435" t="s">
        <v>14</v>
      </c>
      <c r="D435" t="s">
        <v>308</v>
      </c>
      <c r="E435" s="4" t="s">
        <v>357</v>
      </c>
      <c r="F435" s="6">
        <v>1009.1</v>
      </c>
      <c r="G435" s="1">
        <v>0.21</v>
      </c>
      <c r="H435" s="3">
        <f>Tabla3[[#This Row],[B.I. IMPORT ADJUDICAT]]*Tabla3[[#This Row],[% IVA]]</f>
        <v>211.911</v>
      </c>
      <c r="I435" s="3">
        <f>Tabla3[[#This Row],[B.I. IMPORT ADJUDICAT]]+Tabla3[[#This Row],[IMPORT IVA]]</f>
        <v>1221.011</v>
      </c>
      <c r="J435" s="7" t="s">
        <v>291</v>
      </c>
      <c r="K435" t="s">
        <v>382</v>
      </c>
    </row>
    <row r="436" spans="1:11" x14ac:dyDescent="0.25">
      <c r="A436" t="s">
        <v>16</v>
      </c>
      <c r="B436" s="8" t="s">
        <v>115</v>
      </c>
      <c r="C436" t="s">
        <v>9</v>
      </c>
      <c r="D436" t="s">
        <v>311</v>
      </c>
      <c r="E436" s="4" t="s">
        <v>357</v>
      </c>
      <c r="F436" s="6">
        <v>332.89</v>
      </c>
      <c r="G436" s="1">
        <v>0.21</v>
      </c>
      <c r="H436" s="3">
        <f>Tabla3[[#This Row],[B.I. IMPORT ADJUDICAT]]*Tabla3[[#This Row],[% IVA]]</f>
        <v>69.906899999999993</v>
      </c>
      <c r="I436" s="3">
        <f>Tabla3[[#This Row],[B.I. IMPORT ADJUDICAT]]+Tabla3[[#This Row],[IMPORT IVA]]</f>
        <v>402.79689999999999</v>
      </c>
      <c r="J436" s="7" t="s">
        <v>293</v>
      </c>
      <c r="K436" t="s">
        <v>382</v>
      </c>
    </row>
    <row r="437" spans="1:11" x14ac:dyDescent="0.25">
      <c r="A437" t="s">
        <v>16</v>
      </c>
      <c r="B437" s="8" t="s">
        <v>116</v>
      </c>
      <c r="C437" t="s">
        <v>14</v>
      </c>
      <c r="D437" t="s">
        <v>312</v>
      </c>
      <c r="E437" s="4" t="s">
        <v>357</v>
      </c>
      <c r="F437" s="6">
        <v>1033.01</v>
      </c>
      <c r="G437" s="1">
        <v>0.21</v>
      </c>
      <c r="H437" s="3">
        <f>Tabla3[[#This Row],[B.I. IMPORT ADJUDICAT]]*Tabla3[[#This Row],[% IVA]]</f>
        <v>216.93209999999999</v>
      </c>
      <c r="I437" s="3">
        <f>Tabla3[[#This Row],[B.I. IMPORT ADJUDICAT]]+Tabla3[[#This Row],[IMPORT IVA]]</f>
        <v>1249.9421</v>
      </c>
      <c r="J437" s="7" t="s">
        <v>291</v>
      </c>
      <c r="K437" t="s">
        <v>382</v>
      </c>
    </row>
    <row r="438" spans="1:11" x14ac:dyDescent="0.25">
      <c r="A438" t="s">
        <v>16</v>
      </c>
      <c r="B438" s="8" t="s">
        <v>121</v>
      </c>
      <c r="C438" t="s">
        <v>14</v>
      </c>
      <c r="D438" t="s">
        <v>315</v>
      </c>
      <c r="E438" s="4" t="s">
        <v>357</v>
      </c>
      <c r="F438" s="6">
        <v>1569.4</v>
      </c>
      <c r="G438" s="1">
        <v>0.21</v>
      </c>
      <c r="H438" s="3">
        <f>Tabla3[[#This Row],[B.I. IMPORT ADJUDICAT]]*Tabla3[[#This Row],[% IVA]]</f>
        <v>329.57400000000001</v>
      </c>
      <c r="I438" s="3">
        <f>Tabla3[[#This Row],[B.I. IMPORT ADJUDICAT]]+Tabla3[[#This Row],[IMPORT IVA]]</f>
        <v>1898.9740000000002</v>
      </c>
      <c r="J438" s="7" t="s">
        <v>291</v>
      </c>
      <c r="K438" t="s">
        <v>382</v>
      </c>
    </row>
    <row r="439" spans="1:11" x14ac:dyDescent="0.25">
      <c r="A439" t="s">
        <v>16</v>
      </c>
      <c r="B439" s="8" t="s">
        <v>147</v>
      </c>
      <c r="C439" t="s">
        <v>14</v>
      </c>
      <c r="D439" t="s">
        <v>318</v>
      </c>
      <c r="E439" s="4" t="s">
        <v>357</v>
      </c>
      <c r="F439" s="6">
        <v>501.78</v>
      </c>
      <c r="G439" s="1">
        <v>0.21</v>
      </c>
      <c r="H439" s="3">
        <f>Tabla3[[#This Row],[B.I. IMPORT ADJUDICAT]]*Tabla3[[#This Row],[% IVA]]</f>
        <v>105.37379999999999</v>
      </c>
      <c r="I439" s="3">
        <f>Tabla3[[#This Row],[B.I. IMPORT ADJUDICAT]]+Tabla3[[#This Row],[IMPORT IVA]]</f>
        <v>607.15379999999993</v>
      </c>
      <c r="J439" s="7" t="s">
        <v>291</v>
      </c>
      <c r="K439" t="s">
        <v>382</v>
      </c>
    </row>
    <row r="440" spans="1:11" x14ac:dyDescent="0.25">
      <c r="A440" t="s">
        <v>16</v>
      </c>
      <c r="B440" s="8" t="s">
        <v>149</v>
      </c>
      <c r="C440" t="s">
        <v>14</v>
      </c>
      <c r="D440" t="s">
        <v>320</v>
      </c>
      <c r="E440" s="4" t="s">
        <v>357</v>
      </c>
      <c r="F440" s="6">
        <v>498.75</v>
      </c>
      <c r="G440" s="1">
        <v>0.21</v>
      </c>
      <c r="H440" s="3">
        <f>Tabla3[[#This Row],[B.I. IMPORT ADJUDICAT]]*Tabla3[[#This Row],[% IVA]]</f>
        <v>104.7375</v>
      </c>
      <c r="I440" s="3">
        <f>Tabla3[[#This Row],[B.I. IMPORT ADJUDICAT]]+Tabla3[[#This Row],[IMPORT IVA]]</f>
        <v>603.48749999999995</v>
      </c>
      <c r="J440" s="7" t="s">
        <v>293</v>
      </c>
      <c r="K440" t="s">
        <v>382</v>
      </c>
    </row>
    <row r="441" spans="1:11" x14ac:dyDescent="0.25">
      <c r="A441" t="s">
        <v>16</v>
      </c>
      <c r="B441" s="8" t="s">
        <v>151</v>
      </c>
      <c r="C441" t="s">
        <v>14</v>
      </c>
      <c r="D441" t="s">
        <v>322</v>
      </c>
      <c r="E441" s="4" t="s">
        <v>357</v>
      </c>
      <c r="F441" s="6">
        <v>4048.54</v>
      </c>
      <c r="G441" s="1">
        <v>0.21</v>
      </c>
      <c r="H441" s="3">
        <f>Tabla3[[#This Row],[B.I. IMPORT ADJUDICAT]]*Tabla3[[#This Row],[% IVA]]</f>
        <v>850.1934</v>
      </c>
      <c r="I441" s="3">
        <f>Tabla3[[#This Row],[B.I. IMPORT ADJUDICAT]]+Tabla3[[#This Row],[IMPORT IVA]]</f>
        <v>4898.7334000000001</v>
      </c>
      <c r="J441" s="7" t="s">
        <v>291</v>
      </c>
      <c r="K441" t="s">
        <v>382</v>
      </c>
    </row>
    <row r="442" spans="1:11" x14ac:dyDescent="0.25">
      <c r="A442" t="s">
        <v>16</v>
      </c>
      <c r="B442" s="8" t="s">
        <v>155</v>
      </c>
      <c r="C442" t="s">
        <v>14</v>
      </c>
      <c r="D442" t="s">
        <v>324</v>
      </c>
      <c r="E442" s="4" t="s">
        <v>357</v>
      </c>
      <c r="F442" s="6">
        <v>1856.8</v>
      </c>
      <c r="G442" s="1">
        <v>0.21</v>
      </c>
      <c r="H442" s="3">
        <f>Tabla3[[#This Row],[B.I. IMPORT ADJUDICAT]]*Tabla3[[#This Row],[% IVA]]</f>
        <v>389.928</v>
      </c>
      <c r="I442" s="3">
        <f>Tabla3[[#This Row],[B.I. IMPORT ADJUDICAT]]+Tabla3[[#This Row],[IMPORT IVA]]</f>
        <v>2246.7280000000001</v>
      </c>
      <c r="J442" s="7" t="s">
        <v>291</v>
      </c>
      <c r="K442" t="s">
        <v>382</v>
      </c>
    </row>
    <row r="443" spans="1:11" x14ac:dyDescent="0.25">
      <c r="A443" t="s">
        <v>16</v>
      </c>
      <c r="B443" s="8" t="s">
        <v>160</v>
      </c>
      <c r="C443" t="s">
        <v>14</v>
      </c>
      <c r="D443" t="s">
        <v>329</v>
      </c>
      <c r="E443" s="4" t="s">
        <v>357</v>
      </c>
      <c r="F443" s="6">
        <v>2420.91</v>
      </c>
      <c r="G443" s="1">
        <v>0.21</v>
      </c>
      <c r="H443" s="3">
        <f>Tabla3[[#This Row],[B.I. IMPORT ADJUDICAT]]*Tabla3[[#This Row],[% IVA]]</f>
        <v>508.39109999999994</v>
      </c>
      <c r="I443" s="3">
        <f>Tabla3[[#This Row],[B.I. IMPORT ADJUDICAT]]+Tabla3[[#This Row],[IMPORT IVA]]</f>
        <v>2929.3010999999997</v>
      </c>
      <c r="J443" s="7" t="s">
        <v>291</v>
      </c>
      <c r="K443" t="s">
        <v>382</v>
      </c>
    </row>
    <row r="444" spans="1:11" x14ac:dyDescent="0.25">
      <c r="A444" t="s">
        <v>16</v>
      </c>
      <c r="B444" s="8" t="s">
        <v>169</v>
      </c>
      <c r="C444" t="s">
        <v>14</v>
      </c>
      <c r="D444" t="s">
        <v>332</v>
      </c>
      <c r="E444" s="4" t="s">
        <v>357</v>
      </c>
      <c r="F444" s="6">
        <v>1164.26</v>
      </c>
      <c r="G444" s="1">
        <v>0.21</v>
      </c>
      <c r="H444" s="3">
        <f>Tabla3[[#This Row],[B.I. IMPORT ADJUDICAT]]*Tabla3[[#This Row],[% IVA]]</f>
        <v>244.49459999999999</v>
      </c>
      <c r="I444" s="3">
        <f>Tabla3[[#This Row],[B.I. IMPORT ADJUDICAT]]+Tabla3[[#This Row],[IMPORT IVA]]</f>
        <v>1408.7546</v>
      </c>
      <c r="J444" s="7" t="s">
        <v>297</v>
      </c>
      <c r="K444" t="s">
        <v>382</v>
      </c>
    </row>
    <row r="445" spans="1:11" x14ac:dyDescent="0.25">
      <c r="A445" t="s">
        <v>16</v>
      </c>
      <c r="B445" s="8" t="s">
        <v>171</v>
      </c>
      <c r="C445" t="s">
        <v>14</v>
      </c>
      <c r="D445" t="s">
        <v>334</v>
      </c>
      <c r="E445" s="4" t="s">
        <v>357</v>
      </c>
      <c r="F445" s="6">
        <v>5828.21</v>
      </c>
      <c r="G445" s="1">
        <v>0.21</v>
      </c>
      <c r="H445" s="3">
        <f>Tabla3[[#This Row],[B.I. IMPORT ADJUDICAT]]*Tabla3[[#This Row],[% IVA]]</f>
        <v>1223.9241</v>
      </c>
      <c r="I445" s="3">
        <f>Tabla3[[#This Row],[B.I. IMPORT ADJUDICAT]]+Tabla3[[#This Row],[IMPORT IVA]]</f>
        <v>7052.1341000000002</v>
      </c>
      <c r="J445" s="7" t="s">
        <v>291</v>
      </c>
      <c r="K445" t="s">
        <v>382</v>
      </c>
    </row>
    <row r="446" spans="1:11" x14ac:dyDescent="0.25">
      <c r="A446" t="s">
        <v>16</v>
      </c>
      <c r="B446" s="8" t="s">
        <v>175</v>
      </c>
      <c r="C446" t="s">
        <v>14</v>
      </c>
      <c r="D446" t="s">
        <v>338</v>
      </c>
      <c r="E446" s="4" t="s">
        <v>357</v>
      </c>
      <c r="F446" s="6">
        <v>1871.62</v>
      </c>
      <c r="G446" s="1">
        <v>0.21</v>
      </c>
      <c r="H446" s="3">
        <f>Tabla3[[#This Row],[B.I. IMPORT ADJUDICAT]]*Tabla3[[#This Row],[% IVA]]</f>
        <v>393.04019999999997</v>
      </c>
      <c r="I446" s="3">
        <f>Tabla3[[#This Row],[B.I. IMPORT ADJUDICAT]]+Tabla3[[#This Row],[IMPORT IVA]]</f>
        <v>2264.6601999999998</v>
      </c>
      <c r="J446" s="7" t="s">
        <v>291</v>
      </c>
      <c r="K446" t="s">
        <v>382</v>
      </c>
    </row>
    <row r="447" spans="1:11" x14ac:dyDescent="0.25">
      <c r="A447" t="s">
        <v>16</v>
      </c>
      <c r="B447" s="8" t="s">
        <v>176</v>
      </c>
      <c r="C447" t="s">
        <v>14</v>
      </c>
      <c r="D447" t="s">
        <v>339</v>
      </c>
      <c r="E447" s="4" t="s">
        <v>357</v>
      </c>
      <c r="F447" s="6">
        <v>2659.43</v>
      </c>
      <c r="G447" s="1">
        <v>0.21</v>
      </c>
      <c r="H447" s="3">
        <f>Tabla3[[#This Row],[B.I. IMPORT ADJUDICAT]]*Tabla3[[#This Row],[% IVA]]</f>
        <v>558.48029999999994</v>
      </c>
      <c r="I447" s="3">
        <f>Tabla3[[#This Row],[B.I. IMPORT ADJUDICAT]]+Tabla3[[#This Row],[IMPORT IVA]]</f>
        <v>3217.9102999999996</v>
      </c>
      <c r="J447" s="7" t="s">
        <v>292</v>
      </c>
      <c r="K447" t="s">
        <v>382</v>
      </c>
    </row>
    <row r="448" spans="1:11" x14ac:dyDescent="0.25">
      <c r="A448" t="s">
        <v>16</v>
      </c>
      <c r="B448" s="8" t="s">
        <v>177</v>
      </c>
      <c r="C448" t="s">
        <v>14</v>
      </c>
      <c r="D448" t="s">
        <v>340</v>
      </c>
      <c r="E448" s="4" t="s">
        <v>357</v>
      </c>
      <c r="F448" s="6">
        <v>4786.57</v>
      </c>
      <c r="G448" s="1">
        <v>0.21</v>
      </c>
      <c r="H448" s="3">
        <f>Tabla3[[#This Row],[B.I. IMPORT ADJUDICAT]]*Tabla3[[#This Row],[% IVA]]</f>
        <v>1005.1796999999999</v>
      </c>
      <c r="I448" s="3">
        <f>Tabla3[[#This Row],[B.I. IMPORT ADJUDICAT]]+Tabla3[[#This Row],[IMPORT IVA]]</f>
        <v>5791.7496999999994</v>
      </c>
      <c r="J448" s="7" t="s">
        <v>380</v>
      </c>
      <c r="K448" t="s">
        <v>382</v>
      </c>
    </row>
    <row r="449" spans="1:11" x14ac:dyDescent="0.25">
      <c r="A449" t="s">
        <v>16</v>
      </c>
      <c r="B449" s="8" t="s">
        <v>180</v>
      </c>
      <c r="C449" t="s">
        <v>14</v>
      </c>
      <c r="D449" t="s">
        <v>343</v>
      </c>
      <c r="E449" s="4" t="s">
        <v>357</v>
      </c>
      <c r="F449" s="6">
        <v>2507.12</v>
      </c>
      <c r="G449" s="1">
        <v>0.21</v>
      </c>
      <c r="H449" s="3">
        <f>Tabla3[[#This Row],[B.I. IMPORT ADJUDICAT]]*Tabla3[[#This Row],[% IVA]]</f>
        <v>526.49519999999995</v>
      </c>
      <c r="I449" s="3">
        <f>Tabla3[[#This Row],[B.I. IMPORT ADJUDICAT]]+Tabla3[[#This Row],[IMPORT IVA]]</f>
        <v>3033.6151999999997</v>
      </c>
      <c r="J449" s="7" t="s">
        <v>293</v>
      </c>
      <c r="K449" t="s">
        <v>382</v>
      </c>
    </row>
    <row r="450" spans="1:11" x14ac:dyDescent="0.25">
      <c r="A450" t="s">
        <v>16</v>
      </c>
      <c r="B450" s="8" t="s">
        <v>185</v>
      </c>
      <c r="C450" t="s">
        <v>14</v>
      </c>
      <c r="D450" t="s">
        <v>346</v>
      </c>
      <c r="E450" s="4" t="s">
        <v>357</v>
      </c>
      <c r="F450" s="6">
        <v>1108.8</v>
      </c>
      <c r="G450" s="1">
        <v>0.21</v>
      </c>
      <c r="H450" s="3">
        <f>Tabla3[[#This Row],[B.I. IMPORT ADJUDICAT]]*Tabla3[[#This Row],[% IVA]]</f>
        <v>232.84799999999998</v>
      </c>
      <c r="I450" s="3">
        <f>Tabla3[[#This Row],[B.I. IMPORT ADJUDICAT]]+Tabla3[[#This Row],[IMPORT IVA]]</f>
        <v>1341.6479999999999</v>
      </c>
      <c r="J450" s="7" t="s">
        <v>297</v>
      </c>
      <c r="K450" t="s">
        <v>382</v>
      </c>
    </row>
    <row r="451" spans="1:11" x14ac:dyDescent="0.25">
      <c r="A451" t="s">
        <v>16</v>
      </c>
      <c r="B451" s="8" t="s">
        <v>189</v>
      </c>
      <c r="C451" t="s">
        <v>14</v>
      </c>
      <c r="D451" t="s">
        <v>348</v>
      </c>
      <c r="E451" s="4" t="s">
        <v>357</v>
      </c>
      <c r="F451" s="6">
        <v>6814.9</v>
      </c>
      <c r="G451" s="1">
        <v>0.21</v>
      </c>
      <c r="H451" s="3">
        <f>Tabla3[[#This Row],[B.I. IMPORT ADJUDICAT]]*Tabla3[[#This Row],[% IVA]]</f>
        <v>1431.1289999999999</v>
      </c>
      <c r="I451" s="3">
        <f>Tabla3[[#This Row],[B.I. IMPORT ADJUDICAT]]+Tabla3[[#This Row],[IMPORT IVA]]</f>
        <v>8246.0289999999986</v>
      </c>
      <c r="J451" s="7" t="s">
        <v>291</v>
      </c>
      <c r="K451" t="s">
        <v>382</v>
      </c>
    </row>
    <row r="452" spans="1:11" x14ac:dyDescent="0.25">
      <c r="A452" t="s">
        <v>16</v>
      </c>
      <c r="B452" s="8" t="s">
        <v>190</v>
      </c>
      <c r="C452" t="s">
        <v>14</v>
      </c>
      <c r="D452" t="s">
        <v>349</v>
      </c>
      <c r="E452" s="4" t="s">
        <v>357</v>
      </c>
      <c r="F452" s="6">
        <v>2760.98</v>
      </c>
      <c r="G452" s="1">
        <v>0.21</v>
      </c>
      <c r="H452" s="3">
        <f>Tabla3[[#This Row],[B.I. IMPORT ADJUDICAT]]*Tabla3[[#This Row],[% IVA]]</f>
        <v>579.80579999999998</v>
      </c>
      <c r="I452" s="3">
        <f>Tabla3[[#This Row],[B.I. IMPORT ADJUDICAT]]+Tabla3[[#This Row],[IMPORT IVA]]</f>
        <v>3340.7858000000001</v>
      </c>
      <c r="J452" s="7" t="s">
        <v>292</v>
      </c>
      <c r="K452" t="s">
        <v>382</v>
      </c>
    </row>
    <row r="453" spans="1:11" x14ac:dyDescent="0.25">
      <c r="A453" t="s">
        <v>16</v>
      </c>
      <c r="B453" t="s">
        <v>688</v>
      </c>
      <c r="C453" t="s">
        <v>9</v>
      </c>
      <c r="D453" t="s">
        <v>748</v>
      </c>
      <c r="E453" t="s">
        <v>357</v>
      </c>
      <c r="F453" s="2">
        <v>3098.9</v>
      </c>
      <c r="G453" s="1">
        <v>0.21</v>
      </c>
      <c r="H453" s="3">
        <f>Tabla3[[#This Row],[B.I. IMPORT ADJUDICAT]]*Tabla3[[#This Row],[% IVA]]</f>
        <v>650.76900000000001</v>
      </c>
      <c r="I453" s="3">
        <f>Tabla3[[#This Row],[B.I. IMPORT ADJUDICAT]]+Tabla3[[#This Row],[IMPORT IVA]]</f>
        <v>3749.6689999999999</v>
      </c>
      <c r="J453" s="5" t="s">
        <v>855</v>
      </c>
      <c r="K453" t="s">
        <v>856</v>
      </c>
    </row>
    <row r="454" spans="1:11" x14ac:dyDescent="0.25">
      <c r="A454" t="s">
        <v>16</v>
      </c>
      <c r="B454" t="s">
        <v>692</v>
      </c>
      <c r="C454" t="s">
        <v>9</v>
      </c>
      <c r="D454" t="s">
        <v>752</v>
      </c>
      <c r="E454" t="s">
        <v>357</v>
      </c>
      <c r="F454" s="2">
        <v>912.11</v>
      </c>
      <c r="G454" s="1">
        <v>0.21</v>
      </c>
      <c r="H454" s="3">
        <f>Tabla3[[#This Row],[B.I. IMPORT ADJUDICAT]]*Tabla3[[#This Row],[% IVA]]</f>
        <v>191.54310000000001</v>
      </c>
      <c r="I454" s="3">
        <f>Tabla3[[#This Row],[B.I. IMPORT ADJUDICAT]]+Tabla3[[#This Row],[IMPORT IVA]]</f>
        <v>1103.6531</v>
      </c>
      <c r="J454" s="5" t="s">
        <v>293</v>
      </c>
      <c r="K454" t="s">
        <v>856</v>
      </c>
    </row>
    <row r="455" spans="1:11" x14ac:dyDescent="0.25">
      <c r="A455" t="s">
        <v>16</v>
      </c>
      <c r="B455" s="4" t="s">
        <v>441</v>
      </c>
      <c r="C455" t="s">
        <v>9</v>
      </c>
      <c r="D455" t="s">
        <v>506</v>
      </c>
      <c r="E455" t="s">
        <v>569</v>
      </c>
      <c r="F455" s="2">
        <v>688.35</v>
      </c>
      <c r="G455" s="1">
        <v>0.21</v>
      </c>
      <c r="H455" s="3">
        <f>Tabla3[[#This Row],[B.I. IMPORT ADJUDICAT]]*Tabla3[[#This Row],[% IVA]]</f>
        <v>144.55349999999999</v>
      </c>
      <c r="I455" s="3">
        <f>Tabla3[[#This Row],[B.I. IMPORT ADJUDICAT]]+Tabla3[[#This Row],[IMPORT IVA]]</f>
        <v>832.90350000000001</v>
      </c>
      <c r="J455" s="5" t="s">
        <v>292</v>
      </c>
      <c r="K455" t="s">
        <v>623</v>
      </c>
    </row>
    <row r="456" spans="1:11" x14ac:dyDescent="0.25">
      <c r="A456" t="s">
        <v>16</v>
      </c>
      <c r="B456" t="s">
        <v>893</v>
      </c>
      <c r="C456" t="s">
        <v>11</v>
      </c>
      <c r="D456" t="s">
        <v>932</v>
      </c>
      <c r="E456" t="s">
        <v>963</v>
      </c>
      <c r="F456" s="2">
        <v>119.82</v>
      </c>
      <c r="G456" s="1">
        <v>0.21</v>
      </c>
      <c r="H456" s="3">
        <f>Tabla3[[#This Row],[B.I. IMPORT ADJUDICAT]]*Tabla3[[#This Row],[% IVA]]</f>
        <v>25.162199999999999</v>
      </c>
      <c r="I456" s="3">
        <f>Tabla3[[#This Row],[B.I. IMPORT ADJUDICAT]]+Tabla3[[#This Row],[IMPORT IVA]]</f>
        <v>144.98219999999998</v>
      </c>
      <c r="K456" t="s">
        <v>971</v>
      </c>
    </row>
    <row r="457" spans="1:11" x14ac:dyDescent="0.25">
      <c r="A457" t="s">
        <v>16</v>
      </c>
      <c r="B457" t="s">
        <v>1059</v>
      </c>
      <c r="C457" t="s">
        <v>9</v>
      </c>
      <c r="D457" t="s">
        <v>1094</v>
      </c>
      <c r="E457" t="s">
        <v>1124</v>
      </c>
      <c r="F457" s="2">
        <v>804</v>
      </c>
      <c r="G457" s="1">
        <v>0</v>
      </c>
      <c r="H457" s="3">
        <f>Tabla3[[#This Row],[B.I. IMPORT ADJUDICAT]]*Tabla3[[#This Row],[% IVA]]</f>
        <v>0</v>
      </c>
      <c r="I457" s="3">
        <f>Tabla3[[#This Row],[B.I. IMPORT ADJUDICAT]]+Tabla3[[#This Row],[IMPORT IVA]]</f>
        <v>804</v>
      </c>
      <c r="J457" s="5" t="s">
        <v>297</v>
      </c>
      <c r="K457" t="s">
        <v>1120</v>
      </c>
    </row>
    <row r="458" spans="1:11" x14ac:dyDescent="0.25">
      <c r="A458" t="s">
        <v>16</v>
      </c>
      <c r="B458" t="s">
        <v>1060</v>
      </c>
      <c r="C458" t="s">
        <v>9</v>
      </c>
      <c r="D458" t="s">
        <v>1095</v>
      </c>
      <c r="E458" t="s">
        <v>1124</v>
      </c>
      <c r="F458" s="2">
        <v>402.04</v>
      </c>
      <c r="G458" s="1">
        <v>0</v>
      </c>
      <c r="H458" s="3">
        <f>Tabla3[[#This Row],[B.I. IMPORT ADJUDICAT]]*Tabla3[[#This Row],[% IVA]]</f>
        <v>0</v>
      </c>
      <c r="I458" s="3">
        <f>Tabla3[[#This Row],[B.I. IMPORT ADJUDICAT]]+Tabla3[[#This Row],[IMPORT IVA]]</f>
        <v>402.04</v>
      </c>
      <c r="J458" s="5" t="s">
        <v>297</v>
      </c>
      <c r="K458" t="s">
        <v>1120</v>
      </c>
    </row>
    <row r="459" spans="1:11" x14ac:dyDescent="0.25">
      <c r="A459" t="s">
        <v>16</v>
      </c>
      <c r="B459" t="s">
        <v>1067</v>
      </c>
      <c r="C459" t="s">
        <v>9</v>
      </c>
      <c r="D459" t="s">
        <v>1101</v>
      </c>
      <c r="E459" t="s">
        <v>1124</v>
      </c>
      <c r="F459" s="2">
        <v>53.95</v>
      </c>
      <c r="G459" s="1">
        <v>0.1</v>
      </c>
      <c r="H459" s="3">
        <f>Tabla3[[#This Row],[B.I. IMPORT ADJUDICAT]]*Tabla3[[#This Row],[% IVA]]</f>
        <v>5.3950000000000005</v>
      </c>
      <c r="I459" s="3">
        <f>Tabla3[[#This Row],[B.I. IMPORT ADJUDICAT]]+Tabla3[[#This Row],[IMPORT IVA]]</f>
        <v>59.345000000000006</v>
      </c>
      <c r="J459" s="5" t="s">
        <v>293</v>
      </c>
      <c r="K459" t="s">
        <v>1120</v>
      </c>
    </row>
    <row r="460" spans="1:11" x14ac:dyDescent="0.25">
      <c r="A460" t="s">
        <v>16</v>
      </c>
      <c r="B460" t="s">
        <v>1067</v>
      </c>
      <c r="C460" t="s">
        <v>9</v>
      </c>
      <c r="D460" t="s">
        <v>1102</v>
      </c>
      <c r="E460" t="s">
        <v>1124</v>
      </c>
      <c r="F460" s="2">
        <v>4.46</v>
      </c>
      <c r="G460" s="1">
        <v>0.21</v>
      </c>
      <c r="H460" s="3">
        <f>Tabla3[[#This Row],[B.I. IMPORT ADJUDICAT]]*Tabla3[[#This Row],[% IVA]]</f>
        <v>0.93659999999999999</v>
      </c>
      <c r="I460" s="3">
        <f>Tabla3[[#This Row],[B.I. IMPORT ADJUDICAT]]+Tabla3[[#This Row],[IMPORT IVA]]</f>
        <v>5.3966000000000003</v>
      </c>
      <c r="J460" s="5" t="s">
        <v>293</v>
      </c>
      <c r="K460" t="s">
        <v>1120</v>
      </c>
    </row>
    <row r="461" spans="1:11" x14ac:dyDescent="0.25">
      <c r="A461" t="s">
        <v>16</v>
      </c>
      <c r="B461" t="s">
        <v>1068</v>
      </c>
      <c r="C461" t="s">
        <v>9</v>
      </c>
      <c r="D461" t="s">
        <v>1103</v>
      </c>
      <c r="E461" t="s">
        <v>1124</v>
      </c>
      <c r="F461" s="2">
        <v>150.32</v>
      </c>
      <c r="G461" s="1">
        <v>0.1</v>
      </c>
      <c r="H461" s="3">
        <f>Tabla3[[#This Row],[B.I. IMPORT ADJUDICAT]]*Tabla3[[#This Row],[% IVA]]</f>
        <v>15.032</v>
      </c>
      <c r="I461" s="3">
        <f>Tabla3[[#This Row],[B.I. IMPORT ADJUDICAT]]+Tabla3[[#This Row],[IMPORT IVA]]</f>
        <v>165.352</v>
      </c>
      <c r="J461" s="5" t="s">
        <v>293</v>
      </c>
      <c r="K461" t="s">
        <v>1120</v>
      </c>
    </row>
    <row r="462" spans="1:11" x14ac:dyDescent="0.25">
      <c r="A462" t="s">
        <v>16</v>
      </c>
      <c r="B462" t="s">
        <v>1068</v>
      </c>
      <c r="C462" t="s">
        <v>9</v>
      </c>
      <c r="D462" t="s">
        <v>1102</v>
      </c>
      <c r="E462" t="s">
        <v>1124</v>
      </c>
      <c r="F462" s="2">
        <v>13.64</v>
      </c>
      <c r="G462" s="1">
        <v>0.21</v>
      </c>
      <c r="H462" s="3">
        <f>Tabla3[[#This Row],[B.I. IMPORT ADJUDICAT]]*Tabla3[[#This Row],[% IVA]]</f>
        <v>2.8643999999999998</v>
      </c>
      <c r="I462" s="3">
        <f>Tabla3[[#This Row],[B.I. IMPORT ADJUDICAT]]+Tabla3[[#This Row],[IMPORT IVA]]</f>
        <v>16.5044</v>
      </c>
      <c r="J462" s="5" t="s">
        <v>293</v>
      </c>
      <c r="K462" t="s">
        <v>1120</v>
      </c>
    </row>
    <row r="463" spans="1:11" x14ac:dyDescent="0.25">
      <c r="A463" t="s">
        <v>16</v>
      </c>
      <c r="B463" t="s">
        <v>1079</v>
      </c>
      <c r="C463" t="s">
        <v>9</v>
      </c>
      <c r="D463" t="s">
        <v>1112</v>
      </c>
      <c r="E463" t="s">
        <v>1124</v>
      </c>
      <c r="F463" s="2">
        <v>71.95</v>
      </c>
      <c r="G463" s="1">
        <v>0.1</v>
      </c>
      <c r="H463" s="3">
        <f>Tabla3[[#This Row],[B.I. IMPORT ADJUDICAT]]*Tabla3[[#This Row],[% IVA]]</f>
        <v>7.1950000000000003</v>
      </c>
      <c r="I463" s="3">
        <f>Tabla3[[#This Row],[B.I. IMPORT ADJUDICAT]]+Tabla3[[#This Row],[IMPORT IVA]]</f>
        <v>79.14500000000001</v>
      </c>
      <c r="J463" s="5" t="s">
        <v>293</v>
      </c>
      <c r="K463" t="s">
        <v>1120</v>
      </c>
    </row>
    <row r="464" spans="1:11" x14ac:dyDescent="0.25">
      <c r="A464" t="s">
        <v>16</v>
      </c>
      <c r="B464" t="s">
        <v>1079</v>
      </c>
      <c r="C464" t="s">
        <v>9</v>
      </c>
      <c r="D464" t="s">
        <v>1102</v>
      </c>
      <c r="E464" t="s">
        <v>1124</v>
      </c>
      <c r="F464" s="2">
        <v>6.53</v>
      </c>
      <c r="G464" s="1">
        <v>0.21</v>
      </c>
      <c r="H464" s="3">
        <f>Tabla3[[#This Row],[B.I. IMPORT ADJUDICAT]]*Tabla3[[#This Row],[% IVA]]</f>
        <v>1.3713</v>
      </c>
      <c r="I464" s="3">
        <f>Tabla3[[#This Row],[B.I. IMPORT ADJUDICAT]]+Tabla3[[#This Row],[IMPORT IVA]]</f>
        <v>7.9013</v>
      </c>
      <c r="J464" s="5" t="s">
        <v>293</v>
      </c>
      <c r="K464" t="s">
        <v>1120</v>
      </c>
    </row>
    <row r="465" spans="1:11" x14ac:dyDescent="0.25">
      <c r="A465" t="s">
        <v>16</v>
      </c>
      <c r="B465" s="4" t="s">
        <v>426</v>
      </c>
      <c r="C465" t="s">
        <v>9</v>
      </c>
      <c r="D465" t="s">
        <v>490</v>
      </c>
      <c r="E465" t="s">
        <v>555</v>
      </c>
      <c r="F465" s="2">
        <v>474.06</v>
      </c>
      <c r="G465" s="1">
        <v>0.1</v>
      </c>
      <c r="H465" s="3">
        <f>Tabla3[[#This Row],[B.I. IMPORT ADJUDICAT]]*Tabla3[[#This Row],[% IVA]]</f>
        <v>47.406000000000006</v>
      </c>
      <c r="I465" s="3">
        <f>Tabla3[[#This Row],[B.I. IMPORT ADJUDICAT]]+Tabla3[[#This Row],[IMPORT IVA]]</f>
        <v>521.46600000000001</v>
      </c>
      <c r="J465" s="5" t="s">
        <v>297</v>
      </c>
      <c r="K465" t="s">
        <v>623</v>
      </c>
    </row>
    <row r="466" spans="1:11" x14ac:dyDescent="0.25">
      <c r="A466" t="s">
        <v>16</v>
      </c>
      <c r="B466" s="4" t="s">
        <v>426</v>
      </c>
      <c r="C466" t="s">
        <v>9</v>
      </c>
      <c r="D466" t="s">
        <v>491</v>
      </c>
      <c r="E466" t="s">
        <v>555</v>
      </c>
      <c r="F466" s="2">
        <v>39.83</v>
      </c>
      <c r="G466" s="1">
        <v>0.21</v>
      </c>
      <c r="H466" s="3">
        <f>Tabla3[[#This Row],[B.I. IMPORT ADJUDICAT]]*Tabla3[[#This Row],[% IVA]]</f>
        <v>8.3643000000000001</v>
      </c>
      <c r="I466" s="3">
        <f>Tabla3[[#This Row],[B.I. IMPORT ADJUDICAT]]+Tabla3[[#This Row],[IMPORT IVA]]</f>
        <v>48.194299999999998</v>
      </c>
      <c r="J466" s="5" t="s">
        <v>297</v>
      </c>
      <c r="K466" t="s">
        <v>623</v>
      </c>
    </row>
    <row r="467" spans="1:11" x14ac:dyDescent="0.25">
      <c r="A467" t="s">
        <v>16</v>
      </c>
      <c r="B467" s="4" t="s">
        <v>437</v>
      </c>
      <c r="C467" t="s">
        <v>9</v>
      </c>
      <c r="D467" t="s">
        <v>502</v>
      </c>
      <c r="E467" t="s">
        <v>566</v>
      </c>
      <c r="F467" s="2">
        <v>845.81</v>
      </c>
      <c r="G467" s="1">
        <v>0.1</v>
      </c>
      <c r="H467" s="3">
        <f>Tabla3[[#This Row],[B.I. IMPORT ADJUDICAT]]*Tabla3[[#This Row],[% IVA]]</f>
        <v>84.581000000000003</v>
      </c>
      <c r="I467" s="3">
        <f>Tabla3[[#This Row],[B.I. IMPORT ADJUDICAT]]+Tabla3[[#This Row],[IMPORT IVA]]</f>
        <v>930.39099999999996</v>
      </c>
      <c r="J467" s="5" t="s">
        <v>293</v>
      </c>
      <c r="K467" t="s">
        <v>623</v>
      </c>
    </row>
    <row r="468" spans="1:11" x14ac:dyDescent="0.25">
      <c r="A468" t="s">
        <v>16</v>
      </c>
      <c r="B468" s="4" t="s">
        <v>438</v>
      </c>
      <c r="C468" t="s">
        <v>9</v>
      </c>
      <c r="D468" t="s">
        <v>503</v>
      </c>
      <c r="E468" t="s">
        <v>566</v>
      </c>
      <c r="F468" s="2">
        <v>76.900000000000006</v>
      </c>
      <c r="G468" s="1">
        <v>0.21</v>
      </c>
      <c r="H468" s="3">
        <f>Tabla3[[#This Row],[B.I. IMPORT ADJUDICAT]]*Tabla3[[#This Row],[% IVA]]</f>
        <v>16.149000000000001</v>
      </c>
      <c r="I468" s="3">
        <f>Tabla3[[#This Row],[B.I. IMPORT ADJUDICAT]]+Tabla3[[#This Row],[IMPORT IVA]]</f>
        <v>93.049000000000007</v>
      </c>
      <c r="J468" s="5" t="s">
        <v>293</v>
      </c>
      <c r="K468" t="s">
        <v>623</v>
      </c>
    </row>
    <row r="469" spans="1:11" x14ac:dyDescent="0.25">
      <c r="A469" t="s">
        <v>16</v>
      </c>
      <c r="B469" t="s">
        <v>994</v>
      </c>
      <c r="C469" t="s">
        <v>11</v>
      </c>
      <c r="D469" t="s">
        <v>997</v>
      </c>
      <c r="E469" t="s">
        <v>999</v>
      </c>
      <c r="F469" s="2">
        <v>807.43</v>
      </c>
      <c r="G469" s="1">
        <v>0.21</v>
      </c>
      <c r="H469" s="3">
        <f>Tabla3[[#This Row],[B.I. IMPORT ADJUDICAT]]*Tabla3[[#This Row],[% IVA]]</f>
        <v>169.56029999999998</v>
      </c>
      <c r="I469" s="3">
        <f>Tabla3[[#This Row],[B.I. IMPORT ADJUDICAT]]+Tabla3[[#This Row],[IMPORT IVA]]</f>
        <v>976.99029999999993</v>
      </c>
      <c r="K469" t="s">
        <v>1001</v>
      </c>
    </row>
    <row r="470" spans="1:11" x14ac:dyDescent="0.25">
      <c r="A470" t="s">
        <v>16</v>
      </c>
      <c r="B470" t="s">
        <v>1184</v>
      </c>
      <c r="C470" t="s">
        <v>9</v>
      </c>
      <c r="D470" t="s">
        <v>1245</v>
      </c>
      <c r="E470" t="s">
        <v>1304</v>
      </c>
      <c r="F470" s="6">
        <v>800</v>
      </c>
      <c r="G470" s="1">
        <v>0.21</v>
      </c>
      <c r="H470" s="3">
        <f>Tabla3[[#This Row],[B.I. IMPORT ADJUDICAT]]*Tabla3[[#This Row],[% IVA]]</f>
        <v>168</v>
      </c>
      <c r="I470" s="3">
        <f>Tabla3[[#This Row],[B.I. IMPORT ADJUDICAT]]+Tabla3[[#This Row],[IMPORT IVA]]</f>
        <v>968</v>
      </c>
      <c r="J470" s="12" t="s">
        <v>291</v>
      </c>
      <c r="K470" t="s">
        <v>1345</v>
      </c>
    </row>
    <row r="471" spans="1:11" x14ac:dyDescent="0.25">
      <c r="F471" s="2"/>
      <c r="G471" s="1"/>
      <c r="H471" s="3"/>
      <c r="I471" s="3"/>
    </row>
  </sheetData>
  <phoneticPr fontId="3" type="noConversion"/>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8E023646-F970-4285-8C2E-742EF69FDDF8}">
          <x14:formula1>
            <xm:f>BD!$A$2:$A$5</xm:f>
          </x14:formula1>
          <xm:sqref>A2:A470</xm:sqref>
        </x14:dataValidation>
        <x14:dataValidation type="list" allowBlank="1" showInputMessage="1" showErrorMessage="1" xr:uid="{63DB50B3-A538-4E64-8B42-3982FFCC8AB8}">
          <x14:formula1>
            <xm:f>BD!$C$2:$C$5</xm:f>
          </x14:formula1>
          <xm:sqref>C2:C470</xm:sqref>
        </x14:dataValidation>
        <x14:dataValidation type="list" allowBlank="1" showInputMessage="1" showErrorMessage="1" xr:uid="{EA7B0206-6B85-40C3-B725-94FAE392EF2B}">
          <x14:formula1>
            <xm:f>BD!$E$2:$E$5</xm:f>
          </x14:formula1>
          <xm:sqref>G2:G470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workbookViewId="0">
      <selection activeCell="A5" sqref="A5"/>
    </sheetView>
  </sheetViews>
  <sheetFormatPr defaultColWidth="11.42578125" defaultRowHeight="15" x14ac:dyDescent="0.25"/>
  <cols>
    <col min="1" max="1" width="12.85546875" customWidth="1"/>
    <col min="3" max="3" width="19.28515625" customWidth="1"/>
  </cols>
  <sheetData>
    <row r="1" spans="1:5" x14ac:dyDescent="0.25">
      <c r="A1" t="s">
        <v>0</v>
      </c>
      <c r="C1" t="s">
        <v>17</v>
      </c>
      <c r="E1" t="s">
        <v>18</v>
      </c>
    </row>
    <row r="2" spans="1:5" x14ac:dyDescent="0.25">
      <c r="A2" t="s">
        <v>15</v>
      </c>
      <c r="C2" t="s">
        <v>14</v>
      </c>
      <c r="E2" s="1">
        <v>0</v>
      </c>
    </row>
    <row r="3" spans="1:5" x14ac:dyDescent="0.25">
      <c r="A3" t="s">
        <v>10</v>
      </c>
      <c r="C3" t="s">
        <v>9</v>
      </c>
      <c r="E3" s="1">
        <v>0.04</v>
      </c>
    </row>
    <row r="4" spans="1:5" x14ac:dyDescent="0.25">
      <c r="A4" t="s">
        <v>13</v>
      </c>
      <c r="C4" t="s">
        <v>11</v>
      </c>
      <c r="E4" s="1">
        <v>0.1</v>
      </c>
    </row>
    <row r="5" spans="1:5" x14ac:dyDescent="0.25">
      <c r="A5" t="s">
        <v>16</v>
      </c>
      <c r="C5" t="s">
        <v>19</v>
      </c>
      <c r="E5" s="1">
        <v>0.21</v>
      </c>
    </row>
  </sheetData>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REGISTRE</vt:lpstr>
      <vt:lpstr>BD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Angeles Cespedes Tejada</dc:creator>
  <cp:lastModifiedBy>Joan Arnal Vidiella</cp:lastModifiedBy>
  <cp:lastPrinted>2022-09-30T09:34:00Z</cp:lastPrinted>
  <dcterms:created xsi:type="dcterms:W3CDTF">2020-06-18T10:49:34Z</dcterms:created>
  <dcterms:modified xsi:type="dcterms:W3CDTF">2023-03-10T08:40:49Z</dcterms:modified>
</cp:coreProperties>
</file>