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6270" windowWidth="29070" windowHeight="6540" activeTab="1"/>
  </bookViews>
  <sheets>
    <sheet name="Llistat de proveïdors" sheetId="2" r:id="rId1"/>
    <sheet name="Factures proveïdors" sheetId="1" r:id="rId2"/>
  </sheets>
  <calcPr calcId="144525"/>
</workbook>
</file>

<file path=xl/calcChain.xml><?xml version="1.0" encoding="utf-8"?>
<calcChain xmlns="http://schemas.openxmlformats.org/spreadsheetml/2006/main">
  <c r="E127" i="1" l="1"/>
  <c r="N1" i="1"/>
  <c r="C2" i="1"/>
  <c r="G3" i="1"/>
  <c r="CK4" i="1"/>
  <c r="E5" i="1"/>
  <c r="N6" i="1"/>
  <c r="D7" i="1"/>
  <c r="D8" i="1"/>
  <c r="C9" i="1"/>
  <c r="C10" i="1"/>
  <c r="C11" i="1"/>
  <c r="C12" i="1"/>
  <c r="D13" i="1"/>
  <c r="C14" i="1"/>
  <c r="L15" i="1"/>
  <c r="D16" i="1"/>
  <c r="C17" i="1"/>
  <c r="C18" i="1"/>
  <c r="R19" i="1"/>
  <c r="C20" i="1"/>
  <c r="C21" i="1"/>
  <c r="G22" i="1"/>
  <c r="E23" i="1"/>
  <c r="C24" i="1"/>
  <c r="C25" i="1"/>
  <c r="C26" i="1"/>
  <c r="G27" i="1"/>
  <c r="C28" i="1"/>
  <c r="C29" i="1"/>
  <c r="C30" i="1"/>
  <c r="C31" i="1"/>
  <c r="D32" i="1"/>
  <c r="E33" i="1"/>
  <c r="C34" i="1"/>
  <c r="D35" i="1"/>
  <c r="O36" i="1"/>
  <c r="C37" i="1"/>
  <c r="C38" i="1"/>
  <c r="F39" i="1"/>
  <c r="C40" i="1"/>
  <c r="C41" i="1"/>
  <c r="C42" i="1"/>
  <c r="D43" i="1"/>
  <c r="C44" i="1"/>
  <c r="C45" i="1"/>
  <c r="C46" i="1"/>
  <c r="D47" i="1"/>
  <c r="C48" i="1"/>
  <c r="C49" i="1"/>
  <c r="H50" i="1"/>
  <c r="C51" i="1"/>
  <c r="EE52" i="1"/>
  <c r="E53" i="1"/>
  <c r="C54" i="1"/>
  <c r="H55" i="1"/>
  <c r="E56" i="1"/>
  <c r="C57" i="1"/>
  <c r="C58" i="1"/>
  <c r="F59" i="1"/>
  <c r="C60" i="1"/>
  <c r="C61" i="1"/>
  <c r="C62" i="1"/>
  <c r="G63" i="1"/>
  <c r="Z64" i="1"/>
  <c r="C65" i="1"/>
  <c r="C66" i="1"/>
  <c r="C67" i="1"/>
  <c r="C68" i="1"/>
  <c r="C69" i="1"/>
  <c r="C70" i="1"/>
  <c r="D71" i="1"/>
  <c r="ED72" i="1"/>
  <c r="C73" i="1"/>
  <c r="C74" i="1"/>
  <c r="F75" i="1"/>
  <c r="C76" i="1"/>
  <c r="D77" i="1"/>
  <c r="D78" i="1"/>
  <c r="F79" i="1"/>
  <c r="C80" i="1"/>
  <c r="C81" i="1"/>
  <c r="C82" i="1"/>
  <c r="J83" i="1"/>
  <c r="C84" i="1"/>
  <c r="H85" i="1"/>
  <c r="C86" i="1"/>
  <c r="C87" i="1"/>
  <c r="F88" i="1"/>
  <c r="C89" i="1"/>
  <c r="D90" i="1"/>
  <c r="C91" i="1"/>
  <c r="C92" i="1"/>
  <c r="D93" i="1"/>
  <c r="C94" i="1"/>
  <c r="C95" i="1"/>
  <c r="F96" i="1"/>
  <c r="N97" i="1"/>
  <c r="AB98" i="1"/>
  <c r="C99" i="1"/>
  <c r="E100" i="1"/>
  <c r="L101" i="1"/>
  <c r="M102" i="1"/>
  <c r="C103" i="1"/>
  <c r="E104" i="1"/>
  <c r="R105" i="1"/>
  <c r="L106" i="1"/>
  <c r="C107" i="1"/>
  <c r="C108" i="1"/>
  <c r="C109" i="1"/>
  <c r="D110" i="1"/>
  <c r="D111" i="1"/>
  <c r="C112" i="1"/>
  <c r="D113" i="1"/>
  <c r="C114" i="1"/>
  <c r="C115" i="1"/>
  <c r="C116" i="1"/>
  <c r="H117" i="1"/>
  <c r="F118" i="1"/>
  <c r="S119" i="1"/>
  <c r="O120" i="1"/>
  <c r="C121" i="1"/>
  <c r="P122" i="1"/>
  <c r="H123" i="1"/>
  <c r="C124" i="1"/>
  <c r="E125" i="1"/>
  <c r="D126" i="1"/>
  <c r="C128" i="1"/>
  <c r="G129" i="1"/>
  <c r="C130" i="1"/>
  <c r="H131" i="1"/>
  <c r="C132" i="1"/>
  <c r="C133" i="1"/>
  <c r="D134" i="1"/>
  <c r="C135" i="1"/>
  <c r="C136" i="1"/>
  <c r="D137" i="1"/>
  <c r="F138" i="1"/>
  <c r="D139" i="1"/>
  <c r="C140" i="1"/>
  <c r="C141" i="1"/>
  <c r="BE142" i="1"/>
  <c r="C143" i="1"/>
  <c r="C144" i="1"/>
  <c r="C145" i="1"/>
  <c r="C146" i="1"/>
  <c r="G147" i="1"/>
  <c r="L148" i="1"/>
  <c r="C149" i="1"/>
  <c r="I150" i="1"/>
  <c r="P151" i="1"/>
  <c r="C152" i="1"/>
  <c r="C153" i="1"/>
  <c r="C154" i="1"/>
  <c r="D155" i="1"/>
  <c r="C156" i="1"/>
  <c r="C157" i="1"/>
  <c r="C158" i="1"/>
  <c r="C159" i="1"/>
  <c r="C160" i="1"/>
  <c r="C161" i="1"/>
  <c r="F162" i="1"/>
  <c r="E163" i="1"/>
  <c r="C164" i="1"/>
  <c r="C165" i="1"/>
  <c r="O166" i="1"/>
  <c r="C167" i="1"/>
  <c r="F168" i="1"/>
  <c r="D169" i="1"/>
  <c r="E170" i="1"/>
  <c r="AI171" i="1"/>
  <c r="R172" i="1"/>
  <c r="F173" i="1"/>
  <c r="E174" i="1"/>
  <c r="C175" i="1"/>
  <c r="F176" i="1"/>
  <c r="D177" i="1"/>
  <c r="D178" i="1"/>
  <c r="K179" i="1"/>
  <c r="C180" i="1"/>
  <c r="F181" i="1"/>
  <c r="D182" i="1"/>
  <c r="C183" i="1"/>
  <c r="D184" i="1"/>
  <c r="C185" i="1"/>
  <c r="D186" i="1"/>
</calcChain>
</file>

<file path=xl/sharedStrings.xml><?xml version="1.0" encoding="utf-8"?>
<sst xmlns="http://schemas.openxmlformats.org/spreadsheetml/2006/main" count="761" uniqueCount="517">
  <si>
    <t>TOTAL</t>
  </si>
  <si>
    <t>desembre</t>
  </si>
  <si>
    <t xml:space="preserve">novembre </t>
  </si>
  <si>
    <t xml:space="preserve">octubre </t>
  </si>
  <si>
    <t>setembre</t>
  </si>
  <si>
    <t>agost</t>
  </si>
  <si>
    <t>juliol</t>
  </si>
  <si>
    <t xml:space="preserve">juny </t>
  </si>
  <si>
    <t xml:space="preserve">maig </t>
  </si>
  <si>
    <t>abril</t>
  </si>
  <si>
    <t>març</t>
  </si>
  <si>
    <t>febrer</t>
  </si>
  <si>
    <t>gener</t>
  </si>
  <si>
    <t>LLEGENDA:</t>
  </si>
  <si>
    <t>XAVIER GARCIA FERRE</t>
  </si>
  <si>
    <t>WEIWEI YE</t>
  </si>
  <si>
    <t xml:space="preserve">WANG XIA 2012 SL </t>
  </si>
  <si>
    <t>VK EVENT FASHION</t>
  </si>
  <si>
    <t>VITALOPE SL</t>
  </si>
  <si>
    <t>VISIÓ SOLAR SL</t>
  </si>
  <si>
    <t>VERT TAXACIONS I VALORACIONS SL</t>
  </si>
  <si>
    <t>VARIS</t>
  </si>
  <si>
    <t>TUV SUD ATISAE SAU</t>
  </si>
  <si>
    <t>TROFEUS WANS CAT SC</t>
  </si>
  <si>
    <t>TOTTEX UNIFORMES SL</t>
  </si>
  <si>
    <t>TOI TOI SANITARIOS MOVILES SA</t>
  </si>
  <si>
    <t>TIRGI SERVEIS AMBIENTALS SA</t>
  </si>
  <si>
    <t>TENYI888 SL</t>
  </si>
  <si>
    <t>TELEFÓNICA MÓVILES ESPAÑA SAU</t>
  </si>
  <si>
    <t>TELEFÓNICA DE ESPAÑA SAU</t>
  </si>
  <si>
    <t>TALLERS AGRÍCOLA TORDERA SL</t>
  </si>
  <si>
    <t>SUBRIDEMUS SL</t>
  </si>
  <si>
    <t>SOTRAC GESTIÓ CULTURAL SLU</t>
  </si>
  <si>
    <t>SONOCENT SL</t>
  </si>
  <si>
    <t>SOCIEDAD ESTATAL CORREOS Y TELÉGRAFOS SASME</t>
  </si>
  <si>
    <t>SHENZHEN</t>
  </si>
  <si>
    <t>SF BUIXALLEU RESORT SL</t>
  </si>
  <si>
    <t>SERVISYSTEM LLORET SLU</t>
  </si>
  <si>
    <t>SERVEIS VIALS DEL VALLÈS SL</t>
  </si>
  <si>
    <t>SELVAVENTURA SL</t>
  </si>
  <si>
    <t>SEGURETAT I CONTROL EMPORDÀ SL</t>
  </si>
  <si>
    <t>SALVADOR SERRA SA</t>
  </si>
  <si>
    <t>SAMO DISTRIBUTION</t>
  </si>
  <si>
    <t>ROTULOS COLOR BASE SL</t>
  </si>
  <si>
    <t>RONG FA SLU</t>
  </si>
  <si>
    <t>ROMAUTO GRUP CONCESSIONARIS SLU</t>
  </si>
  <si>
    <t>ROC PRODUCCIONS BCN SL</t>
  </si>
  <si>
    <t>RICOH ESPAÑA SLU</t>
  </si>
  <si>
    <t>RESILIENCE EARTH SCCL</t>
  </si>
  <si>
    <t>RED ESPAÑOLA DE SERVICIOS SAU</t>
  </si>
  <si>
    <t>RECUPERACIONS MASNOU SL</t>
  </si>
  <si>
    <t>RAFAEL DANIEL RUIZ IGLESIAS</t>
  </si>
  <si>
    <t>QUIRZE ROVIRA TORRENT</t>
  </si>
  <si>
    <t>QUIRON PREVENCIÓN SLU</t>
  </si>
  <si>
    <t>PROVEÏMENTS D'AIGUA SA</t>
  </si>
  <si>
    <t>PONERA</t>
  </si>
  <si>
    <t>PNEUMÀTICS FARNERS SL</t>
  </si>
  <si>
    <t>PLUS ARTS ORGANIZACIÓN DE EVENTOS SL</t>
  </si>
  <si>
    <t>PIPPOL TELEFONIA CLOUD PROFESIONAL SL</t>
  </si>
  <si>
    <t>PHOENIX VIGILANCIA Y SEGURIDAD SA</t>
  </si>
  <si>
    <t>PARKING PLAÇA CATALUNYA SA</t>
  </si>
  <si>
    <t>PAIGO PROTECCIO CONTRA EL FOC SL</t>
  </si>
  <si>
    <t>OCA INSPECCIÓN, CONTROL Y PREVENCIÓN SAU</t>
  </si>
  <si>
    <t>NOGUERA BOSCH SL</t>
  </si>
  <si>
    <t>NINGBOYINZHOU</t>
  </si>
  <si>
    <t>NIL MATAMALA</t>
  </si>
  <si>
    <t>NADAL COL·LECCIÓ SL</t>
  </si>
  <si>
    <t>MUNTEC RIDAURA SL</t>
  </si>
  <si>
    <t>MIQUEL ARQUÉ RIBAS</t>
  </si>
  <si>
    <t>MERCERIA Y TEJIDOS YASMINA SL</t>
  </si>
  <si>
    <t>MERCADONA SA</t>
  </si>
  <si>
    <t>MEMORYKING GMBH &amp; CO</t>
  </si>
  <si>
    <t>MEDIA MARKT SATURN SAU GIRONA</t>
  </si>
  <si>
    <t>MARTA BLASI SALA</t>
  </si>
  <si>
    <t>MARIANO CASAS TORRENT</t>
  </si>
  <si>
    <t>MARGARITA PUNTADA DE HARO</t>
  </si>
  <si>
    <t>MARC ROMÀ TORRAS</t>
  </si>
  <si>
    <t>MARC CRUELLS BOIX</t>
  </si>
  <si>
    <t>MANUEL DEULOFEU BRUNS</t>
  </si>
  <si>
    <t>MAGDA ROBLES FONTANELLA</t>
  </si>
  <si>
    <t>LLEAL TULSÀ &amp; ASSOCIATS SL</t>
  </si>
  <si>
    <t>LIMPIEZA ALCANTARILLADOS ESCOBAR SLU</t>
  </si>
  <si>
    <t>LIDL SUPERMERCADOS SAU</t>
  </si>
  <si>
    <t>LGAI TECHNOLOGICAL CENTER SA</t>
  </si>
  <si>
    <t>LA TAVERNETA DE L'ANGEL</t>
  </si>
  <si>
    <t>LA FACTORIA SINOPTICA SLP</t>
  </si>
  <si>
    <t xml:space="preserve">KAYRA DISCOUNT </t>
  </si>
  <si>
    <t>JUAN POL COSANO</t>
  </si>
  <si>
    <t>JOSEP MATAS BALAGUER</t>
  </si>
  <si>
    <t>JOSEP CUSACHS ALBÓ SL</t>
  </si>
  <si>
    <t>JOSEP M FERNANDEZ PUJOLAR</t>
  </si>
  <si>
    <t>JORDI BRUSSOSA ROCA</t>
  </si>
  <si>
    <t>JOAN HERRERA REYNE</t>
  </si>
  <si>
    <t xml:space="preserve">JOAN GOMEZ WILKINSON </t>
  </si>
  <si>
    <t>JOAN BIGAS VIDAL</t>
  </si>
  <si>
    <t>JANIL ALIMENTACIÓ SL</t>
  </si>
  <si>
    <t xml:space="preserve">INSTITUT COLL I RODES </t>
  </si>
  <si>
    <t>INFORMÀTICA LA SELVA SLU</t>
  </si>
  <si>
    <t>INDUSTRIAS LINDAMER SL</t>
  </si>
  <si>
    <t>IMPREMTA GIRONA SC</t>
  </si>
  <si>
    <t>HIPER JUNLE SL</t>
  </si>
  <si>
    <t>HIDRÀULICA CATALANA DE MANTENIMENT SL</t>
  </si>
  <si>
    <t>HERMES COMUNICACIONS SA</t>
  </si>
  <si>
    <t>HERMANOS ALUM SL</t>
  </si>
  <si>
    <t>HERAS ENGINYERS SL</t>
  </si>
  <si>
    <t>GRUP SUPECO MAXOR SL</t>
  </si>
  <si>
    <t>GRUP PONÇ 2015 SA</t>
  </si>
  <si>
    <t>GRIONS SL</t>
  </si>
  <si>
    <t>GASIB SOCIEDAD IBÉRICA DE GAS LICUADO SLU</t>
  </si>
  <si>
    <t>GAM ESPAÑA SERVICIOS DE MAQUINARIA SL</t>
  </si>
  <si>
    <t>GALACTICBLUM SL</t>
  </si>
  <si>
    <t>FUSTERIA I DECORACIÓ REGÀS BUSQUETS SC</t>
  </si>
  <si>
    <t>FUNEFLOR SL</t>
  </si>
  <si>
    <t>FUNDUCTIL TARREGA SL</t>
  </si>
  <si>
    <t>FRANCESC BASSAS SAPÉ</t>
  </si>
  <si>
    <t>FLORA MARKET ANASTASIA SL</t>
  </si>
  <si>
    <t>FLC SUMINISTRES CAPELLADES SL</t>
  </si>
  <si>
    <t>FESTA VENUS SLU</t>
  </si>
  <si>
    <t>FEDERACIÓ DE MUNICIPIS DE CATALUNYA</t>
  </si>
  <si>
    <t>FÁBRICA NACIONAL DE MONEDA Y TIMBRE-REAL CASA DE LA MONEDA</t>
  </si>
  <si>
    <t>EXCAVACIONS ROSELL SL</t>
  </si>
  <si>
    <t xml:space="preserve">EULÀLIA PARERA SUBIRANA </t>
  </si>
  <si>
    <t>ETECNIC MOVILIDAD ELECTRICA SRL</t>
  </si>
  <si>
    <t>ESPUBLICO SERVICIOS PARA LA ADMINISTRACIÓN SA</t>
  </si>
  <si>
    <t>ESPECTACLES GIRONA 2020 SL</t>
  </si>
  <si>
    <t>EP ENGINYERIA GRUP 7 SLP</t>
  </si>
  <si>
    <t>ENTITAT AUTÒNOMA DEL DIARI OFICIAL I DE PUBLICACIONS</t>
  </si>
  <si>
    <t>ENERGIA XXI COMERCIALIZADORA DE REFERENCIA SLU</t>
  </si>
  <si>
    <t>ENDESA ENERGIA SA UNIPERS</t>
  </si>
  <si>
    <t>EDISTRIBUCIÓN REDES DIGITALES SLU</t>
  </si>
  <si>
    <t>EL CORTE INGLÉS SA</t>
  </si>
  <si>
    <t>EL CELLER D'EN JOAN SL</t>
  </si>
  <si>
    <t>EINES SERVEIS SOCIO-EDUCATIUS SCCL</t>
  </si>
  <si>
    <t>EI COMERCIAL TORDERA</t>
  </si>
  <si>
    <t>DISTRIBUCIONS GREVOL SCP</t>
  </si>
  <si>
    <t>DPS GIROCONSULTING SL</t>
  </si>
  <si>
    <t>DG LAMPISTES 2003 SL</t>
  </si>
  <si>
    <t>DCD TALLER AMBIENTAL SL</t>
  </si>
  <si>
    <t>DAISA SERVEIS INTEGRALS D'EVENTS SCP</t>
  </si>
  <si>
    <t>CRITERIA SISTEMAS SL</t>
  </si>
  <si>
    <t>CRISTIAN GARNÉS LÓPEZ</t>
  </si>
  <si>
    <t>CUBEX PROFESSIONAL SRL</t>
  </si>
  <si>
    <t>CORPORACIÓN ALIMENTARIA GUISSONA SA</t>
  </si>
  <si>
    <t>CONTROLPLAGA QUALITY SERVICES SL</t>
  </si>
  <si>
    <t>CONSUM S.COOP.V</t>
  </si>
  <si>
    <t>CONSORCI PER A LA GESTIÓ INTEGRAL D'AIGÜES DE CATALUNYA</t>
  </si>
  <si>
    <t>CONSORCI ADMINISTRACIÓ OBERTA DE CATALUNYA</t>
  </si>
  <si>
    <t>CONSELL COMARCAL DE LA SELVA</t>
  </si>
  <si>
    <t>CONDIS SUPERMERCATS SA</t>
  </si>
  <si>
    <t>COMAS CALLS VINATERIA SL</t>
  </si>
  <si>
    <t>COBLA VILA DE LA JONQUERA</t>
  </si>
  <si>
    <t>CLARA GARCES CIURANA</t>
  </si>
  <si>
    <t>CIA ESPAÑOLA DIST. PETROLEOS</t>
  </si>
  <si>
    <t>CERÀMIQUES ANTONI MAJÓ MASEGUE</t>
  </si>
  <si>
    <t>CARNS I EMBOTITS TORRA SL</t>
  </si>
  <si>
    <t>CARLOS SALA TORRENT</t>
  </si>
  <si>
    <t>CARLES VIVES CAMÚS</t>
  </si>
  <si>
    <t>CARLES BAGOT BELFORT</t>
  </si>
  <si>
    <t>CAN GISPERT SL</t>
  </si>
  <si>
    <t>BUSQUETS PORTULAS SL</t>
  </si>
  <si>
    <t>BON PREU SAU</t>
  </si>
  <si>
    <t>BIO-FIRST SL</t>
  </si>
  <si>
    <t>AUTOCARS PLENACOSTA SA</t>
  </si>
  <si>
    <t>AUTOCARS BARRERA SL</t>
  </si>
  <si>
    <t>AUTO TALLER PAYAS SL</t>
  </si>
  <si>
    <t>ASSOCIACIÓ TURISME LA SELVA, COMARCA DE L'AIGUA</t>
  </si>
  <si>
    <t>ASSOCIACIÓ EL TALLER DE BREDA</t>
  </si>
  <si>
    <t>ASSOCIACIÓ DE PROJECTES D'ACTIVITATS PEDAGOGICO-EDUCATIVES A LA NATURA TEMPS DE BOSC</t>
  </si>
  <si>
    <t>ASSOCIACIÓ CULTURAL MARESME ROOTS</t>
  </si>
  <si>
    <t xml:space="preserve">ASSOCIACIO CULTURAL CORAL ELS PIRATES </t>
  </si>
  <si>
    <t>ASSOCIACIO CULTURAL ACTURA</t>
  </si>
  <si>
    <t>ASSOCIACIÓ CATALANA DE MUNICIPIS I COMARQUES</t>
  </si>
  <si>
    <t>ASSOCIACIÓ ADM COOP POL IND MASSANES</t>
  </si>
  <si>
    <t>ASSESSORIA JURÍDICA LLEAL TULSÀ SLP</t>
  </si>
  <si>
    <t>ARTS GRÀFIQUES CANTALOZELLA SA</t>
  </si>
  <si>
    <t>ARGAMANTA SOLUTIONS SL</t>
  </si>
  <si>
    <t>ÀREA LOCAL EXTERIOR SL</t>
  </si>
  <si>
    <t>ANNA SERRA SIMON</t>
  </si>
  <si>
    <t xml:space="preserve">ANA GODOY </t>
  </si>
  <si>
    <t>AMBIENS GESTIÓ DE RECURSOS AMBIENTALS SL</t>
  </si>
  <si>
    <t>AMAZON EU SARL</t>
  </si>
  <si>
    <t>AMÀLIA CASADEVALL MARTINEZ</t>
  </si>
  <si>
    <t>ALWIKI FAMILY SL</t>
  </si>
  <si>
    <t>ALUMINIS EN GENERAL I SISTEMES ELÈCTRICS SL</t>
  </si>
  <si>
    <t>ALUM SELECTIVA SL</t>
  </si>
  <si>
    <t>ALPI INVESTMENT</t>
  </si>
  <si>
    <t>ALPHANET SECURITY SYSTEMS SL</t>
  </si>
  <si>
    <t>ALDI MASQUEFA SUPREM SLU</t>
  </si>
  <si>
    <t>ALBERT RAMON TORRES MIRALLES</t>
  </si>
  <si>
    <t>AGROSALVI SL</t>
  </si>
  <si>
    <t>AGROBREDA SL</t>
  </si>
  <si>
    <t>AGRÍCOLES I FORESTALS JOMABI SL</t>
  </si>
  <si>
    <t>AGNES CABEZAS HORNO</t>
  </si>
  <si>
    <t>ADAMO TELECOM IBERIA SA</t>
  </si>
  <si>
    <t>ACTURA 12 SL</t>
  </si>
  <si>
    <t>ACSOL ENERGIA GLOBAL SA</t>
  </si>
  <si>
    <t>ABM SERVEIS D'ENGINYERIA I CONSULTING SL</t>
  </si>
  <si>
    <t>ABDEL ALIMENTACIÓ</t>
  </si>
  <si>
    <t>24 HOURS ENGINEERING SLP</t>
  </si>
  <si>
    <t>4371XXXXX</t>
  </si>
  <si>
    <t>X6511660S</t>
  </si>
  <si>
    <t>B55148332</t>
  </si>
  <si>
    <t>N2763340C</t>
  </si>
  <si>
    <t>B54807235</t>
  </si>
  <si>
    <t>B64431422</t>
  </si>
  <si>
    <t>B55223333</t>
  </si>
  <si>
    <t>///////////</t>
  </si>
  <si>
    <t>A28161396</t>
  </si>
  <si>
    <t>J17642075</t>
  </si>
  <si>
    <t>B55257687</t>
  </si>
  <si>
    <t>A62518121</t>
  </si>
  <si>
    <t>A64422330</t>
  </si>
  <si>
    <t>B67542902</t>
  </si>
  <si>
    <t>A78923125</t>
  </si>
  <si>
    <t>A82018474</t>
  </si>
  <si>
    <t>B61607842</t>
  </si>
  <si>
    <t>B67243212</t>
  </si>
  <si>
    <t>B17767302</t>
  </si>
  <si>
    <t>B12203758</t>
  </si>
  <si>
    <t>A83052407</t>
  </si>
  <si>
    <t>N0077513J</t>
  </si>
  <si>
    <t>B65935199</t>
  </si>
  <si>
    <t>B17772203</t>
  </si>
  <si>
    <t>B62175575</t>
  </si>
  <si>
    <t>B17790395</t>
  </si>
  <si>
    <t>B17071200</t>
  </si>
  <si>
    <t>A17033473</t>
  </si>
  <si>
    <t>J59092312</t>
  </si>
  <si>
    <t>B99281941</t>
  </si>
  <si>
    <t>B66301599</t>
  </si>
  <si>
    <t>B08633950</t>
  </si>
  <si>
    <t>B66024274</t>
  </si>
  <si>
    <t>B82080177</t>
  </si>
  <si>
    <t>F55279665</t>
  </si>
  <si>
    <t>A25009192</t>
  </si>
  <si>
    <t>B60771201</t>
  </si>
  <si>
    <t>3395XXXXX</t>
  </si>
  <si>
    <t>3876XXXXX</t>
  </si>
  <si>
    <t>B64076482</t>
  </si>
  <si>
    <t>A17063579</t>
  </si>
  <si>
    <t>N2503646H</t>
  </si>
  <si>
    <t>B17306473</t>
  </si>
  <si>
    <t>B67217877</t>
  </si>
  <si>
    <t>B66577099</t>
  </si>
  <si>
    <t>B91076521</t>
  </si>
  <si>
    <t>A63321228</t>
  </si>
  <si>
    <t>A17099516</t>
  </si>
  <si>
    <t>B63368401</t>
  </si>
  <si>
    <t>A40007460</t>
  </si>
  <si>
    <t>B17696287</t>
  </si>
  <si>
    <t>N0090187F</t>
  </si>
  <si>
    <t>4037XXXXX</t>
  </si>
  <si>
    <t>B63576706</t>
  </si>
  <si>
    <t>B55011910</t>
  </si>
  <si>
    <t>4026XXXXX</t>
  </si>
  <si>
    <t>B55320717</t>
  </si>
  <si>
    <t>A46103834</t>
  </si>
  <si>
    <t>N2763708A</t>
  </si>
  <si>
    <t>A82037292</t>
  </si>
  <si>
    <t>4030XXXXX</t>
  </si>
  <si>
    <t>4553XXXXX</t>
  </si>
  <si>
    <t>3391XXXXX</t>
  </si>
  <si>
    <t>7935XXXXX</t>
  </si>
  <si>
    <t>4027XXXXX</t>
  </si>
  <si>
    <t>7930XXXXX</t>
  </si>
  <si>
    <t>B17444290</t>
  </si>
  <si>
    <t>B08610610</t>
  </si>
  <si>
    <t>A60195278</t>
  </si>
  <si>
    <t>A63207492</t>
  </si>
  <si>
    <t>B17598368</t>
  </si>
  <si>
    <t>N0020341D</t>
  </si>
  <si>
    <t>4780XXXXX</t>
  </si>
  <si>
    <t>4028XXXXX</t>
  </si>
  <si>
    <t>B17699109</t>
  </si>
  <si>
    <t>4367XXXXX</t>
  </si>
  <si>
    <t>4554XXXXX</t>
  </si>
  <si>
    <t>4773XXXXX</t>
  </si>
  <si>
    <t>B63864078</t>
  </si>
  <si>
    <t>Q6750006F</t>
  </si>
  <si>
    <t>B17691270</t>
  </si>
  <si>
    <t>B17016718</t>
  </si>
  <si>
    <t>J17556010</t>
  </si>
  <si>
    <t>B55296065</t>
  </si>
  <si>
    <t>B17387770</t>
  </si>
  <si>
    <t>A17374547</t>
  </si>
  <si>
    <t>B17084278</t>
  </si>
  <si>
    <t>B63061907</t>
  </si>
  <si>
    <t>B60981057</t>
  </si>
  <si>
    <t>A08964629</t>
  </si>
  <si>
    <t>B17108598</t>
  </si>
  <si>
    <t>B01668110</t>
  </si>
  <si>
    <t>B33382433</t>
  </si>
  <si>
    <t>B11444494</t>
  </si>
  <si>
    <t>J55147516</t>
  </si>
  <si>
    <t>B60801248</t>
  </si>
  <si>
    <t>B62110507</t>
  </si>
  <si>
    <t>B72274814</t>
  </si>
  <si>
    <t>B55027775</t>
  </si>
  <si>
    <t>B67499152</t>
  </si>
  <si>
    <t>G08797771</t>
  </si>
  <si>
    <t>Q2826004J</t>
  </si>
  <si>
    <t>B17431891</t>
  </si>
  <si>
    <t>7790XXXXX</t>
  </si>
  <si>
    <t>B55667562</t>
  </si>
  <si>
    <t>A50878842</t>
  </si>
  <si>
    <t>B01834340</t>
  </si>
  <si>
    <t>B17345679</t>
  </si>
  <si>
    <t>S5800004C</t>
  </si>
  <si>
    <t>B82846825</t>
  </si>
  <si>
    <t>A81948077</t>
  </si>
  <si>
    <t>B82846817</t>
  </si>
  <si>
    <t>A28017895</t>
  </si>
  <si>
    <t>B60640331</t>
  </si>
  <si>
    <t>F65376329</t>
  </si>
  <si>
    <t>B60565785</t>
  </si>
  <si>
    <t>J44623031</t>
  </si>
  <si>
    <t>B17782343</t>
  </si>
  <si>
    <t>B55278378</t>
  </si>
  <si>
    <t>B17598467</t>
  </si>
  <si>
    <t>J10790301</t>
  </si>
  <si>
    <t>B64680200</t>
  </si>
  <si>
    <t>4770XXXXX</t>
  </si>
  <si>
    <t>N0089833H</t>
  </si>
  <si>
    <t>A25445131</t>
  </si>
  <si>
    <t>B55284533</t>
  </si>
  <si>
    <t>F46078986</t>
  </si>
  <si>
    <t>P0800158H</t>
  </si>
  <si>
    <t>Q0801175A</t>
  </si>
  <si>
    <t>P6700002F</t>
  </si>
  <si>
    <t>A08721177</t>
  </si>
  <si>
    <t>B17948548</t>
  </si>
  <si>
    <t>G17671579</t>
  </si>
  <si>
    <t>4036XXXXX</t>
  </si>
  <si>
    <t>A28354520</t>
  </si>
  <si>
    <t>B63349229</t>
  </si>
  <si>
    <t>B55288138</t>
  </si>
  <si>
    <t>B17331398</t>
  </si>
  <si>
    <t>A08665838</t>
  </si>
  <si>
    <t>B44830495</t>
  </si>
  <si>
    <t>A17129420</t>
  </si>
  <si>
    <t>B60416302</t>
  </si>
  <si>
    <t>B17753930</t>
  </si>
  <si>
    <t>G17649245</t>
  </si>
  <si>
    <t>G55147201</t>
  </si>
  <si>
    <t>G06923130</t>
  </si>
  <si>
    <t>G67456756</t>
  </si>
  <si>
    <t>G61562716</t>
  </si>
  <si>
    <t>G67132720</t>
  </si>
  <si>
    <t>G66436064</t>
  </si>
  <si>
    <t>V64581812</t>
  </si>
  <si>
    <t>B55155345</t>
  </si>
  <si>
    <t>A17062670</t>
  </si>
  <si>
    <t>B55130074</t>
  </si>
  <si>
    <t>B55365167</t>
  </si>
  <si>
    <t>4032XXXXX</t>
  </si>
  <si>
    <t>4659XXXXX</t>
  </si>
  <si>
    <t>B63496053</t>
  </si>
  <si>
    <t>W0184081H</t>
  </si>
  <si>
    <t>B44663714</t>
  </si>
  <si>
    <t>B17730284</t>
  </si>
  <si>
    <t>B72719552</t>
  </si>
  <si>
    <t>N0681942I</t>
  </si>
  <si>
    <t>B65265415</t>
  </si>
  <si>
    <t>B63667109</t>
  </si>
  <si>
    <t>B17140906</t>
  </si>
  <si>
    <t>B17747072</t>
  </si>
  <si>
    <t>B62617311</t>
  </si>
  <si>
    <t>4035XXXXX</t>
  </si>
  <si>
    <t>A65232357</t>
  </si>
  <si>
    <t>B65758427</t>
  </si>
  <si>
    <t>A87623971</t>
  </si>
  <si>
    <t>B17646563</t>
  </si>
  <si>
    <t>X3793375P</t>
  </si>
  <si>
    <t>B55345383</t>
  </si>
  <si>
    <t>TEXT EXPLICATIU</t>
  </si>
  <si>
    <t>NÚMERO DE FACTURES</t>
  </si>
  <si>
    <t xml:space="preserve">IMPORT CONTRACTACIÓ </t>
  </si>
  <si>
    <t>NOM</t>
  </si>
  <si>
    <t>TERCER</t>
  </si>
  <si>
    <t>Enginyer tècnic assessor municipal</t>
  </si>
  <si>
    <t>Redacció projectes</t>
  </si>
  <si>
    <t>Subministrament elèctric</t>
  </si>
  <si>
    <t>Actuació festa major</t>
  </si>
  <si>
    <t>Actuacions festa major</t>
  </si>
  <si>
    <t>Línia fibra òptica ajuntament</t>
  </si>
  <si>
    <t>Taller audiovisuals joves</t>
  </si>
  <si>
    <t>Sega i desbrossament camins municipals</t>
  </si>
  <si>
    <t>Material jardineria</t>
  </si>
  <si>
    <t xml:space="preserve">Contractista </t>
  </si>
  <si>
    <t xml:space="preserve">Alimentació </t>
  </si>
  <si>
    <t>Càmeres lectores matrícules</t>
  </si>
  <si>
    <t>Recollida residus</t>
  </si>
  <si>
    <t xml:space="preserve">Gimnàstica dolça </t>
  </si>
  <si>
    <t>Varis</t>
  </si>
  <si>
    <t>Bugaderia</t>
  </si>
  <si>
    <t>Comptabilitat</t>
  </si>
  <si>
    <t xml:space="preserve">Pancartes </t>
  </si>
  <si>
    <t>Gots Massanes Fest</t>
  </si>
  <si>
    <t xml:space="preserve">Quotes associació </t>
  </si>
  <si>
    <t xml:space="preserve">Quota associació </t>
  </si>
  <si>
    <t>Escola de bosc</t>
  </si>
  <si>
    <t>Taller de memòria</t>
  </si>
  <si>
    <t>Servei de transport</t>
  </si>
  <si>
    <t>Bus tornabé</t>
  </si>
  <si>
    <t>Taller de ratafia</t>
  </si>
  <si>
    <t>Arrossada Sant Jordi</t>
  </si>
  <si>
    <t>Taller teatre estiu</t>
  </si>
  <si>
    <t>Actuació Sant Jordi</t>
  </si>
  <si>
    <t>Taller ratafia i Festa Major</t>
  </si>
  <si>
    <t>Liquidacions i taxes serveis ccs</t>
  </si>
  <si>
    <t xml:space="preserve">Targetes T-cat </t>
  </si>
  <si>
    <t>Quota activitat</t>
  </si>
  <si>
    <t>Alimentació i material neteja</t>
  </si>
  <si>
    <t>Tractament preventiu contra el mosquit tigre</t>
  </si>
  <si>
    <t>Festa major</t>
  </si>
  <si>
    <t xml:space="preserve">Gots cartró </t>
  </si>
  <si>
    <t>Manteniment anual centraleta</t>
  </si>
  <si>
    <t>Escenari festa major</t>
  </si>
  <si>
    <t>Redacció projecte</t>
  </si>
  <si>
    <t>Lampista</t>
  </si>
  <si>
    <t>Lloguer equipament wifi</t>
  </si>
  <si>
    <t>Taller pares</t>
  </si>
  <si>
    <t>Paneres arrossada Sant Jordi</t>
  </si>
  <si>
    <t>Carnestoltes</t>
  </si>
  <si>
    <t>Taxa publicació anuncis</t>
  </si>
  <si>
    <t>Honoraris redacció projecte</t>
  </si>
  <si>
    <t>Actuacions festes</t>
  </si>
  <si>
    <t>Subscripció</t>
  </si>
  <si>
    <t>Carregadors elèctrics</t>
  </si>
  <si>
    <t>Centres flors actes</t>
  </si>
  <si>
    <t>Material</t>
  </si>
  <si>
    <t>Sant Jordi</t>
  </si>
  <si>
    <t>Reparació persianes Ajuntament</t>
  </si>
  <si>
    <t>Homenatge vellesa</t>
  </si>
  <si>
    <t>Plantes</t>
  </si>
  <si>
    <t>Alimentació</t>
  </si>
  <si>
    <t>Servei recollida escombraries</t>
  </si>
  <si>
    <t>Projecte</t>
  </si>
  <si>
    <t>Quota publicitat i subscripció</t>
  </si>
  <si>
    <t>Manteniment i instal·lació aigua</t>
  </si>
  <si>
    <t>Material impremta</t>
  </si>
  <si>
    <t>Material neteja</t>
  </si>
  <si>
    <t xml:space="preserve">Manteniment fotocopiadora </t>
  </si>
  <si>
    <t>Nit de bruixes i castanyada</t>
  </si>
  <si>
    <t>Informàtic i material</t>
  </si>
  <si>
    <t>Actuació màgia</t>
  </si>
  <si>
    <t>Antivirus</t>
  </si>
  <si>
    <t>Buidatge fosses</t>
  </si>
  <si>
    <t>Assessoria jurídica</t>
  </si>
  <si>
    <t>Pinso colònia gats i altres</t>
  </si>
  <si>
    <t>Electricista</t>
  </si>
  <si>
    <t xml:space="preserve">Reparació vehicles </t>
  </si>
  <si>
    <t>Taller autodefensa</t>
  </si>
  <si>
    <t xml:space="preserve">Material </t>
  </si>
  <si>
    <t>Reis</t>
  </si>
  <si>
    <t>Lots Nadal</t>
  </si>
  <si>
    <t xml:space="preserve">Actuacions màgia </t>
  </si>
  <si>
    <t>Extintors</t>
  </si>
  <si>
    <t>Aparcament reunions Generalitat</t>
  </si>
  <si>
    <t>Vigilància festa major</t>
  </si>
  <si>
    <t xml:space="preserve">Serveis telefonia </t>
  </si>
  <si>
    <t>Lloguer reis 2023</t>
  </si>
  <si>
    <t>Revisions mèdiques</t>
  </si>
  <si>
    <t>Reparació camins</t>
  </si>
  <si>
    <t>Serveu recollida runa i voluminosos</t>
  </si>
  <si>
    <t>Benzina vehicles</t>
  </si>
  <si>
    <t>Procés participatiu</t>
  </si>
  <si>
    <t>Lloguer equip de so festa major</t>
  </si>
  <si>
    <t xml:space="preserve">Materials </t>
  </si>
  <si>
    <t>Obra passera Riuclar</t>
  </si>
  <si>
    <t>Quota</t>
  </si>
  <si>
    <t>Excursió casal estiu</t>
  </si>
  <si>
    <t xml:space="preserve">Senyals </t>
  </si>
  <si>
    <t>Càmeres vigilància</t>
  </si>
  <si>
    <t>Piscina casal estiu</t>
  </si>
  <si>
    <t>Franqueig pagat</t>
  </si>
  <si>
    <t>Casal estiu</t>
  </si>
  <si>
    <t>Material agrícola</t>
  </si>
  <si>
    <t>Telèfon</t>
  </si>
  <si>
    <t>Obsequi homenatge vellesa</t>
  </si>
  <si>
    <t xml:space="preserve">Gestió residus </t>
  </si>
  <si>
    <t>Lloguer cabines festa major</t>
  </si>
  <si>
    <t>Uniformes de treball</t>
  </si>
  <si>
    <t xml:space="preserve">Trofeus Sant Jordi i Festa Major </t>
  </si>
  <si>
    <t>Revisions ITV</t>
  </si>
  <si>
    <t>Taxació quadres Ajuntament</t>
  </si>
  <si>
    <t>Subministrament estella</t>
  </si>
  <si>
    <t xml:space="preserve">Taller ratafia </t>
  </si>
  <si>
    <t>Taller ratafia</t>
  </si>
  <si>
    <t>Vidre ajuntament i claraboia pista</t>
  </si>
  <si>
    <t>Material vari Nadal</t>
  </si>
  <si>
    <t>Redacció memòria tècnica</t>
  </si>
  <si>
    <t>Paperetes eleccions municipals</t>
  </si>
  <si>
    <t>Material reis</t>
  </si>
  <si>
    <t>Sopar col·laboradors reis</t>
  </si>
  <si>
    <t>Revisions vehicles</t>
  </si>
  <si>
    <t>Culleres fusta</t>
  </si>
  <si>
    <t xml:space="preserve">Certificat </t>
  </si>
  <si>
    <t>Obres protecció tram marge esquerre riera Massanes</t>
  </si>
  <si>
    <t>Quota manteniment gas liquat Serafí Mongé</t>
  </si>
  <si>
    <t>Materials varis festa major</t>
  </si>
  <si>
    <t xml:space="preserve">Soldats i mataguspires </t>
  </si>
  <si>
    <t>Servei protecció de dades</t>
  </si>
  <si>
    <t>Dinar festa major</t>
  </si>
  <si>
    <t>Certificat sistema reconeixement matrícules</t>
  </si>
  <si>
    <t>Tiquets arrossada Sant Jordi</t>
  </si>
  <si>
    <t>Cable micròfon</t>
  </si>
  <si>
    <t>Reparació fossa sèptica</t>
  </si>
  <si>
    <t>Inspecció baixa tensió</t>
  </si>
  <si>
    <t>PIENDA SERVICIOS INTEGRADOS SL</t>
  </si>
  <si>
    <t xml:space="preserve">Pneumàtics furgoneta brigada </t>
  </si>
  <si>
    <t>Reparació estació residus Urb. Riuclar</t>
  </si>
  <si>
    <t xml:space="preserve">Cartutx toner impressora </t>
  </si>
  <si>
    <t>Revisió vehicle brigada</t>
  </si>
  <si>
    <t>Vinil adhesiu</t>
  </si>
  <si>
    <t>Materials varis</t>
  </si>
  <si>
    <t>Dinar Fira Municipalia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</si>
</sst>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left" wrapText="1"/>
    </xf>
    <xf numFmtId="4" fontId="1" fillId="2" borderId="1" xfId="0" applyNumberFormat="1" applyFont="1" applyFill="1" applyBorder="1" applyAlignment="1">
      <alignment horizontal="left" wrapText="1"/>
    </xf>
    <xf numFmtId="0" fontId="0" fillId="3" borderId="2" xfId="0" applyFill="1" applyBorder="1"/>
    <xf numFmtId="0" fontId="0" fillId="0" borderId="0" xfId="0" applyFill="1"/>
    <xf numFmtId="4" fontId="0" fillId="0" borderId="0" xfId="0" applyNumberFormat="1" applyFill="1" applyAlignment="1">
      <alignment horizontal="left"/>
    </xf>
    <xf numFmtId="4" fontId="0" fillId="0" borderId="0" xfId="0" applyNumberFormat="1" applyFill="1"/>
    <xf numFmtId="4" fontId="0" fillId="0" borderId="0" xfId="0" applyNumberFormat="1" applyFill="1" applyAlignment="1">
      <alignment horizontal="left" wrapText="1"/>
    </xf>
    <xf numFmtId="0" fontId="0" fillId="4" borderId="3" xfId="0" applyFill="1" applyBorder="1"/>
    <xf numFmtId="0" fontId="0" fillId="5" borderId="3" xfId="0" applyFill="1" applyBorder="1"/>
    <xf numFmtId="0" fontId="0" fillId="6" borderId="3" xfId="0" applyFill="1" applyBorder="1"/>
    <xf numFmtId="0" fontId="0" fillId="7" borderId="3" xfId="0" applyFill="1" applyBorder="1"/>
    <xf numFmtId="0" fontId="0" fillId="8" borderId="3" xfId="0" applyFill="1" applyBorder="1"/>
    <xf numFmtId="0" fontId="0" fillId="9" borderId="3" xfId="0" applyFill="1" applyBorder="1"/>
    <xf numFmtId="0" fontId="0" fillId="10" borderId="3" xfId="0" applyFill="1" applyBorder="1"/>
    <xf numFmtId="0" fontId="0" fillId="11" borderId="3" xfId="0" applyFill="1" applyBorder="1"/>
    <xf numFmtId="0" fontId="0" fillId="12" borderId="3" xfId="0" applyFill="1" applyBorder="1"/>
    <xf numFmtId="0" fontId="0" fillId="13" borderId="3" xfId="0" applyFill="1" applyBorder="1"/>
    <xf numFmtId="4" fontId="0" fillId="14" borderId="3" xfId="0" applyNumberFormat="1" applyFill="1" applyBorder="1" applyAlignment="1">
      <alignment horizontal="left" wrapText="1"/>
    </xf>
    <xf numFmtId="4" fontId="0" fillId="0" borderId="4" xfId="0" applyNumberFormat="1" applyBorder="1" applyAlignment="1">
      <alignment horizontal="left" wrapText="1"/>
    </xf>
    <xf numFmtId="4" fontId="1" fillId="2" borderId="1" xfId="0" applyNumberFormat="1" applyFont="1" applyFill="1" applyBorder="1"/>
    <xf numFmtId="4" fontId="0" fillId="4" borderId="0" xfId="0" applyNumberFormat="1" applyFill="1" applyAlignment="1">
      <alignment horizontal="left" wrapText="1"/>
    </xf>
    <xf numFmtId="4" fontId="0" fillId="0" borderId="5" xfId="0" applyNumberFormat="1" applyBorder="1" applyAlignment="1">
      <alignment horizontal="left" wrapText="1"/>
    </xf>
    <xf numFmtId="4" fontId="0" fillId="13" borderId="0" xfId="0" applyNumberFormat="1" applyFill="1" applyAlignment="1">
      <alignment horizontal="left" wrapText="1"/>
    </xf>
    <xf numFmtId="4" fontId="0" fillId="6" borderId="0" xfId="0" applyNumberFormat="1" applyFill="1" applyAlignment="1">
      <alignment horizontal="left" wrapText="1"/>
    </xf>
    <xf numFmtId="4" fontId="0" fillId="14" borderId="0" xfId="0" applyNumberFormat="1" applyFill="1" applyAlignment="1">
      <alignment horizontal="left" wrapText="1"/>
    </xf>
    <xf numFmtId="4" fontId="0" fillId="3" borderId="0" xfId="0" applyNumberFormat="1" applyFill="1" applyAlignment="1">
      <alignment horizontal="left" wrapText="1"/>
    </xf>
    <xf numFmtId="4" fontId="3" fillId="0" borderId="0" xfId="0" applyNumberFormat="1" applyFont="1" applyAlignment="1">
      <alignment horizontal="left"/>
    </xf>
    <xf numFmtId="4" fontId="3" fillId="0" borderId="0" xfId="0" applyNumberFormat="1" applyFont="1" applyFill="1" applyAlignment="1">
      <alignment horizontal="left"/>
    </xf>
    <xf numFmtId="4" fontId="3" fillId="0" borderId="0" xfId="0" applyNumberFormat="1" applyFont="1" applyFill="1" applyAlignment="1">
      <alignment horizontal="left" wrapText="1"/>
    </xf>
    <xf numFmtId="4" fontId="3" fillId="11" borderId="0" xfId="0" applyNumberFormat="1" applyFont="1" applyFill="1" applyAlignment="1">
      <alignment horizontal="left" wrapText="1"/>
    </xf>
    <xf numFmtId="4" fontId="3" fillId="12" borderId="0" xfId="0" applyNumberFormat="1" applyFont="1" applyFill="1" applyAlignment="1">
      <alignment horizontal="left"/>
    </xf>
    <xf numFmtId="4" fontId="3" fillId="13" borderId="0" xfId="0" applyNumberFormat="1" applyFont="1" applyFill="1" applyAlignment="1">
      <alignment horizontal="left" wrapText="1"/>
    </xf>
    <xf numFmtId="4" fontId="3" fillId="14" borderId="0" xfId="0" applyNumberFormat="1" applyFont="1" applyFill="1" applyAlignment="1">
      <alignment horizontal="left" wrapText="1"/>
    </xf>
    <xf numFmtId="4" fontId="3" fillId="9" borderId="0" xfId="0" applyNumberFormat="1" applyFont="1" applyFill="1" applyAlignment="1">
      <alignment horizontal="left" wrapText="1"/>
    </xf>
    <xf numFmtId="4" fontId="3" fillId="4" borderId="0" xfId="0" applyNumberFormat="1" applyFont="1" applyFill="1" applyAlignment="1">
      <alignment horizontal="left" wrapText="1"/>
    </xf>
    <xf numFmtId="4" fontId="3" fillId="4" borderId="0" xfId="0" applyNumberFormat="1" applyFont="1" applyFill="1" applyAlignment="1">
      <alignment horizontal="left"/>
    </xf>
    <xf numFmtId="4" fontId="3" fillId="6" borderId="0" xfId="0" applyNumberFormat="1" applyFont="1" applyFill="1" applyAlignment="1">
      <alignment horizontal="left" wrapText="1"/>
    </xf>
    <xf numFmtId="4" fontId="1" fillId="2" borderId="1" xfId="0" applyNumberFormat="1" applyFont="1" applyFill="1" applyBorder="1" applyAlignment="1">
      <alignment horizontal="left"/>
    </xf>
    <xf numFmtId="4" fontId="3" fillId="5" borderId="0" xfId="0" applyNumberFormat="1" applyFont="1" applyFill="1" applyAlignment="1">
      <alignment horizontal="left" wrapText="1"/>
    </xf>
    <xf numFmtId="4" fontId="3" fillId="7" borderId="0" xfId="0" applyNumberFormat="1" applyFont="1" applyFill="1" applyAlignment="1">
      <alignment horizontal="left" wrapText="1"/>
    </xf>
    <xf numFmtId="4" fontId="3" fillId="10" borderId="0" xfId="0" applyNumberFormat="1" applyFont="1" applyFill="1" applyAlignment="1">
      <alignment horizontal="left" wrapText="1"/>
    </xf>
    <xf numFmtId="4" fontId="3" fillId="3" borderId="0" xfId="0" applyNumberFormat="1" applyFont="1" applyFill="1" applyAlignment="1">
      <alignment horizontal="left" wrapText="1"/>
    </xf>
    <xf numFmtId="4" fontId="3" fillId="3" borderId="0" xfId="0" applyNumberFormat="1" applyFont="1" applyFill="1" applyAlignment="1">
      <alignment horizontal="left"/>
    </xf>
    <xf numFmtId="4" fontId="3" fillId="8" borderId="0" xfId="0" applyNumberFormat="1" applyFont="1" applyFill="1" applyAlignment="1">
      <alignment horizontal="left"/>
    </xf>
    <xf numFmtId="4" fontId="3" fillId="12" borderId="0" xfId="0" applyNumberFormat="1" applyFont="1" applyFill="1" applyAlignment="1">
      <alignment horizontal="left" wrapText="1"/>
    </xf>
    <xf numFmtId="4" fontId="3" fillId="7" borderId="0" xfId="0" applyNumberFormat="1" applyFont="1" applyFill="1" applyAlignment="1">
      <alignment horizontal="left"/>
    </xf>
    <xf numFmtId="4" fontId="3" fillId="9" borderId="0" xfId="0" applyNumberFormat="1" applyFont="1" applyFill="1" applyAlignment="1">
      <alignment horizontal="left"/>
    </xf>
    <xf numFmtId="4" fontId="3" fillId="10" borderId="0" xfId="0" applyNumberFormat="1" applyFont="1" applyFill="1" applyAlignment="1">
      <alignment horizontal="left"/>
    </xf>
    <xf numFmtId="4" fontId="3" fillId="11" borderId="0" xfId="0" applyNumberFormat="1" applyFont="1" applyFill="1" applyAlignment="1">
      <alignment horizontal="left"/>
    </xf>
    <xf numFmtId="4" fontId="3" fillId="12" borderId="0" xfId="0" applyNumberFormat="1" applyFont="1" applyFill="1" applyBorder="1" applyAlignment="1">
      <alignment horizontal="left"/>
    </xf>
    <xf numFmtId="4" fontId="3" fillId="13" borderId="0" xfId="0" applyNumberFormat="1" applyFont="1" applyFill="1" applyBorder="1" applyAlignment="1">
      <alignment horizontal="left"/>
    </xf>
    <xf numFmtId="4" fontId="3" fillId="14" borderId="0" xfId="0" applyNumberFormat="1" applyFont="1" applyFill="1" applyAlignment="1">
      <alignment horizontal="left"/>
    </xf>
    <xf numFmtId="4" fontId="3" fillId="6" borderId="0" xfId="0" applyNumberFormat="1" applyFont="1" applyFill="1" applyAlignment="1">
      <alignment horizontal="left"/>
    </xf>
    <xf numFmtId="4" fontId="3" fillId="8" borderId="0" xfId="0" applyNumberFormat="1" applyFont="1" applyFill="1" applyAlignment="1">
      <alignment horizontal="left" wrapText="1"/>
    </xf>
    <xf numFmtId="4" fontId="3" fillId="13" borderId="0" xfId="0" applyNumberFormat="1" applyFont="1" applyFill="1" applyAlignment="1">
      <alignment horizontal="left"/>
    </xf>
    <xf numFmtId="4" fontId="3" fillId="14" borderId="0" xfId="0" applyNumberFormat="1" applyFont="1" applyFill="1" applyBorder="1" applyAlignment="1">
      <alignment horizontal="left"/>
    </xf>
    <xf numFmtId="4" fontId="3" fillId="8" borderId="0" xfId="0" applyNumberFormat="1" applyFont="1" applyFill="1" applyBorder="1" applyAlignment="1">
      <alignment horizontal="left"/>
    </xf>
    <xf numFmtId="4" fontId="3" fillId="10" borderId="0" xfId="0" applyNumberFormat="1" applyFont="1" applyFill="1" applyBorder="1" applyAlignment="1">
      <alignment horizontal="left"/>
    </xf>
    <xf numFmtId="0" fontId="0" fillId="0" borderId="0" xfId="0" applyBorder="1"/>
    <xf numFmtId="4" fontId="3" fillId="0" borderId="0" xfId="0" applyNumberFormat="1" applyFont="1" applyBorder="1" applyAlignment="1">
      <alignment horizontal="left"/>
    </xf>
    <xf numFmtId="4" fontId="3" fillId="0" borderId="0" xfId="0" applyNumberFormat="1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left" wrapText="1"/>
    </xf>
    <xf numFmtId="4" fontId="3" fillId="3" borderId="0" xfId="0" applyNumberFormat="1" applyFont="1" applyFill="1" applyBorder="1" applyAlignment="1">
      <alignment horizontal="left"/>
    </xf>
    <xf numFmtId="4" fontId="3" fillId="5" borderId="0" xfId="0" applyNumberFormat="1" applyFont="1" applyFill="1" applyBorder="1" applyAlignment="1">
      <alignment horizontal="left" wrapText="1"/>
    </xf>
    <xf numFmtId="4" fontId="3" fillId="7" borderId="0" xfId="0" applyNumberFormat="1" applyFont="1" applyFill="1" applyBorder="1" applyAlignment="1">
      <alignment horizontal="left" wrapText="1"/>
    </xf>
    <xf numFmtId="4" fontId="3" fillId="7" borderId="0" xfId="0" applyNumberFormat="1" applyFont="1" applyFill="1" applyBorder="1" applyAlignment="1">
      <alignment horizontal="left"/>
    </xf>
    <xf numFmtId="4" fontId="3" fillId="8" borderId="0" xfId="0" applyNumberFormat="1" applyFont="1" applyFill="1" applyBorder="1" applyAlignment="1">
      <alignment horizontal="left" wrapText="1"/>
    </xf>
    <xf numFmtId="4" fontId="3" fillId="3" borderId="0" xfId="0" applyNumberFormat="1" applyFont="1" applyFill="1" applyBorder="1" applyAlignment="1">
      <alignment horizontal="left" wrapText="1"/>
    </xf>
    <xf numFmtId="4" fontId="3" fillId="4" borderId="0" xfId="0" applyNumberFormat="1" applyFont="1" applyFill="1" applyBorder="1" applyAlignment="1">
      <alignment horizontal="left" wrapText="1"/>
    </xf>
    <xf numFmtId="4" fontId="3" fillId="6" borderId="0" xfId="0" applyNumberFormat="1" applyFont="1" applyFill="1" applyBorder="1" applyAlignment="1">
      <alignment horizontal="left" wrapText="1"/>
    </xf>
    <xf numFmtId="4" fontId="3" fillId="9" borderId="0" xfId="0" applyNumberFormat="1" applyFont="1" applyFill="1" applyBorder="1" applyAlignment="1">
      <alignment horizontal="left" wrapText="1"/>
    </xf>
    <xf numFmtId="4" fontId="3" fillId="10" borderId="0" xfId="0" applyNumberFormat="1" applyFont="1" applyFill="1" applyBorder="1" applyAlignment="1">
      <alignment horizontal="left" wrapText="1"/>
    </xf>
    <xf numFmtId="4" fontId="3" fillId="11" borderId="0" xfId="0" applyNumberFormat="1" applyFont="1" applyFill="1" applyBorder="1" applyAlignment="1">
      <alignment horizontal="left" wrapText="1"/>
    </xf>
    <xf numFmtId="4" fontId="3" fillId="13" borderId="0" xfId="0" applyNumberFormat="1" applyFont="1" applyFill="1" applyBorder="1" applyAlignment="1">
      <alignment horizontal="left" wrapText="1"/>
    </xf>
    <xf numFmtId="4" fontId="3" fillId="14" borderId="0" xfId="0" applyNumberFormat="1" applyFont="1" applyFill="1" applyBorder="1" applyAlignment="1">
      <alignment horizontal="left" wrapText="1"/>
    </xf>
    <xf numFmtId="4" fontId="3" fillId="12" borderId="0" xfId="0" applyNumberFormat="1" applyFont="1" applyFill="1" applyBorder="1" applyAlignment="1">
      <alignment horizontal="left" wrapText="1"/>
    </xf>
    <xf numFmtId="4" fontId="3" fillId="4" borderId="0" xfId="0" applyNumberFormat="1" applyFont="1" applyFill="1" applyBorder="1" applyAlignment="1">
      <alignment horizontal="left"/>
    </xf>
    <xf numFmtId="4" fontId="3" fillId="5" borderId="0" xfId="0" applyNumberFormat="1" applyFont="1" applyFill="1" applyBorder="1" applyAlignment="1">
      <alignment horizontal="left"/>
    </xf>
    <xf numFmtId="4" fontId="3" fillId="6" borderId="0" xfId="0" applyNumberFormat="1" applyFont="1" applyFill="1" applyBorder="1" applyAlignment="1">
      <alignment horizontal="left"/>
    </xf>
    <xf numFmtId="4" fontId="3" fillId="9" borderId="0" xfId="0" applyNumberFormat="1" applyFont="1" applyFill="1" applyBorder="1" applyAlignment="1">
      <alignment horizontal="left"/>
    </xf>
    <xf numFmtId="4" fontId="0" fillId="0" borderId="5" xfId="0" applyNumberFormat="1" applyBorder="1" applyAlignment="1">
      <alignment horizontal="left"/>
    </xf>
    <xf numFmtId="4" fontId="3" fillId="5" borderId="0" xfId="0" applyNumberFormat="1" applyFont="1" applyFill="1" applyAlignment="1">
      <alignment horizontal="left"/>
    </xf>
    <xf numFmtId="4" fontId="3" fillId="11" borderId="0" xfId="0" applyNumberFormat="1" applyFont="1" applyFill="1" applyBorder="1" applyAlignment="1">
      <alignment horizontal="left"/>
    </xf>
    <xf numFmtId="4" fontId="0" fillId="3" borderId="0" xfId="0" applyNumberFormat="1" applyFill="1" applyAlignment="1">
      <alignment horizontal="left"/>
    </xf>
    <xf numFmtId="4" fontId="0" fillId="4" borderId="0" xfId="0" applyNumberFormat="1" applyFill="1" applyAlignment="1">
      <alignment horizontal="left"/>
    </xf>
    <xf numFmtId="4" fontId="0" fillId="5" borderId="0" xfId="0" applyNumberFormat="1" applyFill="1" applyBorder="1" applyAlignment="1">
      <alignment horizontal="left"/>
    </xf>
    <xf numFmtId="4" fontId="0" fillId="6" borderId="0" xfId="0" applyNumberFormat="1" applyFill="1" applyBorder="1" applyAlignment="1">
      <alignment horizontal="left"/>
    </xf>
    <xf numFmtId="4" fontId="0" fillId="7" borderId="0" xfId="0" applyNumberFormat="1" applyFill="1" applyBorder="1" applyAlignment="1">
      <alignment horizontal="left"/>
    </xf>
    <xf numFmtId="4" fontId="0" fillId="0" borderId="0" xfId="0" applyNumberFormat="1" applyFill="1" applyBorder="1" applyAlignment="1">
      <alignment horizontal="left"/>
    </xf>
    <xf numFmtId="0" fontId="0" fillId="6" borderId="0" xfId="0" applyFill="1" applyBorder="1" applyAlignment="1">
      <alignment horizontal="left"/>
    </xf>
    <xf numFmtId="4" fontId="0" fillId="10" borderId="0" xfId="0" applyNumberFormat="1" applyFill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4" fontId="1" fillId="0" borderId="0" xfId="0" applyNumberFormat="1" applyFont="1" applyFill="1" applyBorder="1"/>
    <xf numFmtId="0" fontId="0" fillId="0" borderId="5" xfId="0" applyBorder="1"/>
    <xf numFmtId="0" fontId="0" fillId="0" borderId="5" xfId="0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>
      <alignment wrapText="1"/>
    </xf>
    <xf numFmtId="0" fontId="0" fillId="0" borderId="5" xfId="0" applyFill="1" applyBorder="1" applyAlignment="1"/>
    <xf numFmtId="0" fontId="0" fillId="0" borderId="5" xfId="0" applyFill="1" applyBorder="1"/>
    <xf numFmtId="0" fontId="2" fillId="0" borderId="5" xfId="0" applyFont="1" applyBorder="1" applyAlignment="1"/>
    <xf numFmtId="0" fontId="2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2"/>
  <sheetViews>
    <sheetView zoomScale="59" zoomScaleNormal="59" workbookViewId="0">
      <selection activeCell="F192" sqref="F191:F192"/>
    </sheetView>
  </sheetViews>
  <sheetFormatPr baseColWidth="10" defaultRowHeight="15" x14ac:dyDescent="0.25"/>
  <cols>
    <col min="1" max="1" width="19" customWidth="1"/>
    <col min="2" max="2" width="44.7109375" customWidth="1"/>
    <col min="3" max="3" width="15.7109375" customWidth="1"/>
    <col min="4" max="4" width="14.85546875" customWidth="1"/>
    <col min="5" max="5" width="47" customWidth="1"/>
  </cols>
  <sheetData>
    <row r="1" spans="1:5" ht="30" x14ac:dyDescent="0.25">
      <c r="A1" s="105" t="s">
        <v>378</v>
      </c>
      <c r="B1" s="105" t="s">
        <v>377</v>
      </c>
      <c r="C1" s="106" t="s">
        <v>376</v>
      </c>
      <c r="D1" s="106" t="s">
        <v>375</v>
      </c>
      <c r="E1" s="105" t="s">
        <v>374</v>
      </c>
    </row>
    <row r="2" spans="1:5" x14ac:dyDescent="0.25">
      <c r="A2" s="101" t="s">
        <v>373</v>
      </c>
      <c r="B2" s="24" t="s">
        <v>198</v>
      </c>
      <c r="C2" s="100">
        <v>14011.28</v>
      </c>
      <c r="D2" s="99">
        <v>12</v>
      </c>
      <c r="E2" s="98" t="s">
        <v>379</v>
      </c>
    </row>
    <row r="3" spans="1:5" x14ac:dyDescent="0.25">
      <c r="A3" s="98" t="s">
        <v>372</v>
      </c>
      <c r="B3" s="24" t="s">
        <v>197</v>
      </c>
      <c r="C3" s="100">
        <v>9.61</v>
      </c>
      <c r="D3" s="99">
        <v>1</v>
      </c>
      <c r="E3" s="98" t="s">
        <v>487</v>
      </c>
    </row>
    <row r="4" spans="1:5" x14ac:dyDescent="0.25">
      <c r="A4" s="101" t="s">
        <v>371</v>
      </c>
      <c r="B4" s="24" t="s">
        <v>196</v>
      </c>
      <c r="C4" s="100">
        <v>35507.230000000003</v>
      </c>
      <c r="D4" s="99">
        <v>5</v>
      </c>
      <c r="E4" s="98" t="s">
        <v>380</v>
      </c>
    </row>
    <row r="5" spans="1:5" x14ac:dyDescent="0.25">
      <c r="A5" s="101" t="s">
        <v>370</v>
      </c>
      <c r="B5" s="24" t="s">
        <v>195</v>
      </c>
      <c r="C5" s="100">
        <v>43580.94</v>
      </c>
      <c r="D5" s="99">
        <v>87</v>
      </c>
      <c r="E5" s="98" t="s">
        <v>381</v>
      </c>
    </row>
    <row r="6" spans="1:5" x14ac:dyDescent="0.25">
      <c r="A6" s="101" t="s">
        <v>369</v>
      </c>
      <c r="B6" s="24" t="s">
        <v>194</v>
      </c>
      <c r="C6" s="100">
        <v>2931.08</v>
      </c>
      <c r="D6" s="99">
        <v>3</v>
      </c>
      <c r="E6" s="98" t="s">
        <v>383</v>
      </c>
    </row>
    <row r="7" spans="1:5" x14ac:dyDescent="0.25">
      <c r="A7" s="101" t="s">
        <v>368</v>
      </c>
      <c r="B7" s="24" t="s">
        <v>193</v>
      </c>
      <c r="C7" s="100">
        <v>711.48</v>
      </c>
      <c r="D7" s="99">
        <v>12</v>
      </c>
      <c r="E7" s="98" t="s">
        <v>384</v>
      </c>
    </row>
    <row r="8" spans="1:5" x14ac:dyDescent="0.25">
      <c r="A8" s="101" t="s">
        <v>367</v>
      </c>
      <c r="B8" s="24" t="s">
        <v>192</v>
      </c>
      <c r="C8" s="100">
        <v>2700</v>
      </c>
      <c r="D8" s="99">
        <v>2</v>
      </c>
      <c r="E8" s="98" t="s">
        <v>385</v>
      </c>
    </row>
    <row r="9" spans="1:5" x14ac:dyDescent="0.25">
      <c r="A9" s="101" t="s">
        <v>366</v>
      </c>
      <c r="B9" s="24" t="s">
        <v>191</v>
      </c>
      <c r="C9" s="100">
        <v>4901.01</v>
      </c>
      <c r="D9" s="99">
        <v>2</v>
      </c>
      <c r="E9" s="98" t="s">
        <v>386</v>
      </c>
    </row>
    <row r="10" spans="1:5" x14ac:dyDescent="0.25">
      <c r="A10" s="98" t="s">
        <v>365</v>
      </c>
      <c r="B10" s="24" t="s">
        <v>190</v>
      </c>
      <c r="C10" s="100">
        <v>100.69</v>
      </c>
      <c r="D10" s="99">
        <v>1</v>
      </c>
      <c r="E10" s="98" t="s">
        <v>435</v>
      </c>
    </row>
    <row r="11" spans="1:5" x14ac:dyDescent="0.25">
      <c r="A11" s="101" t="s">
        <v>364</v>
      </c>
      <c r="B11" s="24" t="s">
        <v>189</v>
      </c>
      <c r="C11" s="100">
        <v>261.95</v>
      </c>
      <c r="D11" s="99">
        <v>1</v>
      </c>
      <c r="E11" s="98" t="s">
        <v>387</v>
      </c>
    </row>
    <row r="12" spans="1:5" x14ac:dyDescent="0.25">
      <c r="A12" s="101" t="s">
        <v>321</v>
      </c>
      <c r="B12" s="24" t="s">
        <v>188</v>
      </c>
      <c r="C12" s="100">
        <v>6783.51</v>
      </c>
      <c r="D12" s="99">
        <v>1</v>
      </c>
      <c r="E12" s="98" t="s">
        <v>388</v>
      </c>
    </row>
    <row r="13" spans="1:5" x14ac:dyDescent="0.25">
      <c r="A13" s="98" t="s">
        <v>363</v>
      </c>
      <c r="B13" s="24" t="s">
        <v>187</v>
      </c>
      <c r="C13" s="100">
        <v>33.380000000000003</v>
      </c>
      <c r="D13" s="99">
        <v>1</v>
      </c>
      <c r="E13" s="98" t="s">
        <v>389</v>
      </c>
    </row>
    <row r="14" spans="1:5" x14ac:dyDescent="0.25">
      <c r="A14" s="98" t="s">
        <v>362</v>
      </c>
      <c r="B14" s="24" t="s">
        <v>186</v>
      </c>
      <c r="C14" s="100">
        <v>17288.64</v>
      </c>
      <c r="D14" s="99">
        <v>2</v>
      </c>
      <c r="E14" s="98" t="s">
        <v>390</v>
      </c>
    </row>
    <row r="15" spans="1:5" x14ac:dyDescent="0.25">
      <c r="A15" s="98" t="s">
        <v>361</v>
      </c>
      <c r="B15" s="24" t="s">
        <v>185</v>
      </c>
      <c r="C15" s="100">
        <v>11.99</v>
      </c>
      <c r="D15" s="99">
        <v>1</v>
      </c>
      <c r="E15" s="98" t="s">
        <v>488</v>
      </c>
    </row>
    <row r="16" spans="1:5" x14ac:dyDescent="0.25">
      <c r="A16" s="98" t="s">
        <v>360</v>
      </c>
      <c r="B16" s="24" t="s">
        <v>184</v>
      </c>
      <c r="C16" s="100">
        <v>92728.639999999999</v>
      </c>
      <c r="D16" s="99">
        <v>10</v>
      </c>
      <c r="E16" s="98" t="s">
        <v>391</v>
      </c>
    </row>
    <row r="17" spans="1:5" ht="14.25" customHeight="1" x14ac:dyDescent="0.25">
      <c r="A17" s="98" t="s">
        <v>359</v>
      </c>
      <c r="B17" s="24" t="s">
        <v>183</v>
      </c>
      <c r="C17" s="100">
        <v>617.1</v>
      </c>
      <c r="D17" s="99">
        <v>2</v>
      </c>
      <c r="E17" s="98" t="s">
        <v>489</v>
      </c>
    </row>
    <row r="18" spans="1:5" x14ac:dyDescent="0.25">
      <c r="A18" s="98" t="s">
        <v>358</v>
      </c>
      <c r="B18" s="24" t="s">
        <v>182</v>
      </c>
      <c r="C18" s="100">
        <v>70.56</v>
      </c>
      <c r="D18" s="99">
        <v>1</v>
      </c>
      <c r="E18" s="98" t="s">
        <v>490</v>
      </c>
    </row>
    <row r="19" spans="1:5" x14ac:dyDescent="0.25">
      <c r="A19" s="98" t="s">
        <v>274</v>
      </c>
      <c r="B19" s="24" t="s">
        <v>181</v>
      </c>
      <c r="C19" s="100">
        <v>187.55</v>
      </c>
      <c r="D19" s="99">
        <v>1</v>
      </c>
      <c r="E19" s="98" t="s">
        <v>392</v>
      </c>
    </row>
    <row r="20" spans="1:5" x14ac:dyDescent="0.25">
      <c r="A20" s="101" t="s">
        <v>357</v>
      </c>
      <c r="B20" s="24" t="s">
        <v>180</v>
      </c>
      <c r="C20" s="100">
        <v>440.52</v>
      </c>
      <c r="D20" s="99">
        <v>16</v>
      </c>
      <c r="E20" s="98" t="s">
        <v>393</v>
      </c>
    </row>
    <row r="21" spans="1:5" ht="15.75" customHeight="1" x14ac:dyDescent="0.25">
      <c r="A21" t="s">
        <v>356</v>
      </c>
      <c r="B21" s="24" t="s">
        <v>179</v>
      </c>
      <c r="C21" s="100">
        <v>1210</v>
      </c>
      <c r="D21" s="99">
        <v>1</v>
      </c>
      <c r="E21" s="98" t="s">
        <v>491</v>
      </c>
    </row>
    <row r="22" spans="1:5" x14ac:dyDescent="0.25">
      <c r="A22" s="98" t="s">
        <v>355</v>
      </c>
      <c r="B22" s="24" t="s">
        <v>178</v>
      </c>
      <c r="C22" s="100">
        <v>39.93</v>
      </c>
      <c r="D22" s="99">
        <v>1</v>
      </c>
      <c r="E22" s="98" t="s">
        <v>394</v>
      </c>
    </row>
    <row r="23" spans="1:5" x14ac:dyDescent="0.25">
      <c r="A23" t="s">
        <v>354</v>
      </c>
      <c r="B23" s="24" t="s">
        <v>177</v>
      </c>
      <c r="C23" s="100">
        <v>7114.8</v>
      </c>
      <c r="D23" s="99">
        <v>5</v>
      </c>
      <c r="E23" s="98" t="s">
        <v>395</v>
      </c>
    </row>
    <row r="24" spans="1:5" x14ac:dyDescent="0.25">
      <c r="A24" s="101" t="s">
        <v>353</v>
      </c>
      <c r="B24" s="24" t="s">
        <v>176</v>
      </c>
      <c r="C24" s="100">
        <v>219.92</v>
      </c>
      <c r="D24" s="99">
        <v>3</v>
      </c>
      <c r="E24" s="98" t="s">
        <v>396</v>
      </c>
    </row>
    <row r="25" spans="1:5" x14ac:dyDescent="0.25">
      <c r="A25" s="98" t="s">
        <v>352</v>
      </c>
      <c r="B25" s="24" t="s">
        <v>175</v>
      </c>
      <c r="C25" s="100">
        <v>237.55</v>
      </c>
      <c r="D25" s="99">
        <v>1</v>
      </c>
      <c r="E25" s="98" t="s">
        <v>397</v>
      </c>
    </row>
    <row r="26" spans="1:5" x14ac:dyDescent="0.25">
      <c r="A26" s="98" t="s">
        <v>351</v>
      </c>
      <c r="B26" s="24" t="s">
        <v>174</v>
      </c>
      <c r="C26" s="100">
        <v>243.17</v>
      </c>
      <c r="D26" s="99">
        <v>1</v>
      </c>
      <c r="E26" s="98" t="s">
        <v>492</v>
      </c>
    </row>
    <row r="27" spans="1:5" x14ac:dyDescent="0.25">
      <c r="A27" s="98" t="s">
        <v>350</v>
      </c>
      <c r="B27" s="24" t="s">
        <v>173</v>
      </c>
      <c r="C27" s="100">
        <v>6014.5</v>
      </c>
      <c r="D27" s="99">
        <v>1</v>
      </c>
      <c r="E27" s="98" t="s">
        <v>448</v>
      </c>
    </row>
    <row r="28" spans="1:5" x14ac:dyDescent="0.25">
      <c r="A28" s="101" t="s">
        <v>349</v>
      </c>
      <c r="B28" s="24" t="s">
        <v>172</v>
      </c>
      <c r="C28" s="100">
        <v>6774.05</v>
      </c>
      <c r="D28" s="99">
        <v>5</v>
      </c>
      <c r="E28" s="98" t="s">
        <v>398</v>
      </c>
    </row>
    <row r="29" spans="1:5" ht="30" x14ac:dyDescent="0.25">
      <c r="A29" s="101" t="s">
        <v>348</v>
      </c>
      <c r="B29" s="24" t="s">
        <v>171</v>
      </c>
      <c r="C29" s="100">
        <v>154</v>
      </c>
      <c r="D29" s="99">
        <v>1</v>
      </c>
      <c r="E29" s="98" t="s">
        <v>399</v>
      </c>
    </row>
    <row r="30" spans="1:5" x14ac:dyDescent="0.25">
      <c r="A30" s="101" t="s">
        <v>347</v>
      </c>
      <c r="B30" s="24" t="s">
        <v>170</v>
      </c>
      <c r="C30" s="100">
        <v>700</v>
      </c>
      <c r="D30" s="99">
        <v>1</v>
      </c>
      <c r="E30" s="98" t="s">
        <v>382</v>
      </c>
    </row>
    <row r="31" spans="1:5" x14ac:dyDescent="0.25">
      <c r="A31" s="98" t="s">
        <v>346</v>
      </c>
      <c r="B31" s="24" t="s">
        <v>169</v>
      </c>
      <c r="C31" s="100">
        <v>1300</v>
      </c>
      <c r="D31" s="99">
        <v>1</v>
      </c>
      <c r="E31" s="98" t="s">
        <v>382</v>
      </c>
    </row>
    <row r="32" spans="1:5" x14ac:dyDescent="0.25">
      <c r="A32" s="98" t="s">
        <v>345</v>
      </c>
      <c r="B32" s="24" t="s">
        <v>168</v>
      </c>
      <c r="C32" s="100">
        <v>550</v>
      </c>
      <c r="D32" s="99">
        <v>1</v>
      </c>
      <c r="E32" s="98" t="s">
        <v>382</v>
      </c>
    </row>
    <row r="33" spans="1:5" ht="45" x14ac:dyDescent="0.25">
      <c r="A33" s="98" t="s">
        <v>344</v>
      </c>
      <c r="B33" s="24" t="s">
        <v>167</v>
      </c>
      <c r="C33" s="100">
        <v>1508</v>
      </c>
      <c r="D33" s="99">
        <v>2</v>
      </c>
      <c r="E33" s="98" t="s">
        <v>400</v>
      </c>
    </row>
    <row r="34" spans="1:5" x14ac:dyDescent="0.25">
      <c r="A34" s="98" t="s">
        <v>343</v>
      </c>
      <c r="B34" s="24" t="s">
        <v>166</v>
      </c>
      <c r="C34" s="100">
        <v>3040</v>
      </c>
      <c r="D34" s="99">
        <v>3</v>
      </c>
      <c r="E34" s="98" t="s">
        <v>401</v>
      </c>
    </row>
    <row r="35" spans="1:5" ht="30" x14ac:dyDescent="0.25">
      <c r="A35" s="98" t="s">
        <v>342</v>
      </c>
      <c r="B35" s="24" t="s">
        <v>165</v>
      </c>
      <c r="C35" s="100">
        <v>214.24</v>
      </c>
      <c r="D35" s="99">
        <v>1</v>
      </c>
      <c r="E35" s="98" t="s">
        <v>399</v>
      </c>
    </row>
    <row r="36" spans="1:5" x14ac:dyDescent="0.25">
      <c r="A36" s="98" t="s">
        <v>341</v>
      </c>
      <c r="B36" s="24" t="s">
        <v>164</v>
      </c>
      <c r="C36" s="100">
        <v>1496.28</v>
      </c>
      <c r="D36" s="99">
        <v>2</v>
      </c>
      <c r="E36" s="98" t="s">
        <v>495</v>
      </c>
    </row>
    <row r="37" spans="1:5" x14ac:dyDescent="0.25">
      <c r="A37" s="101" t="s">
        <v>340</v>
      </c>
      <c r="B37" s="24" t="s">
        <v>163</v>
      </c>
      <c r="C37" s="100">
        <v>6966.86</v>
      </c>
      <c r="D37" s="99">
        <v>13</v>
      </c>
      <c r="E37" s="98" t="s">
        <v>402</v>
      </c>
    </row>
    <row r="38" spans="1:5" x14ac:dyDescent="0.25">
      <c r="A38" s="98" t="s">
        <v>339</v>
      </c>
      <c r="B38" s="24" t="s">
        <v>162</v>
      </c>
      <c r="C38" s="100">
        <v>58.34</v>
      </c>
      <c r="D38" s="99">
        <v>1</v>
      </c>
      <c r="E38" s="98" t="s">
        <v>403</v>
      </c>
    </row>
    <row r="39" spans="1:5" x14ac:dyDescent="0.25">
      <c r="A39" s="98" t="s">
        <v>338</v>
      </c>
      <c r="B39" s="24" t="s">
        <v>161</v>
      </c>
      <c r="C39" s="100">
        <v>45.73</v>
      </c>
      <c r="D39" s="99">
        <v>1</v>
      </c>
      <c r="E39" s="98" t="s">
        <v>415</v>
      </c>
    </row>
    <row r="40" spans="1:5" x14ac:dyDescent="0.25">
      <c r="A40" s="101" t="s">
        <v>337</v>
      </c>
      <c r="B40" s="24" t="s">
        <v>160</v>
      </c>
      <c r="C40" s="100">
        <v>489.89</v>
      </c>
      <c r="D40" s="99">
        <v>4</v>
      </c>
      <c r="E40" s="98" t="s">
        <v>393</v>
      </c>
    </row>
    <row r="41" spans="1:5" x14ac:dyDescent="0.25">
      <c r="A41" s="98" t="s">
        <v>336</v>
      </c>
      <c r="B41" s="24" t="s">
        <v>159</v>
      </c>
      <c r="C41" s="100">
        <v>561.29</v>
      </c>
      <c r="D41" s="99">
        <v>1</v>
      </c>
      <c r="E41" s="98" t="s">
        <v>493</v>
      </c>
    </row>
    <row r="42" spans="1:5" x14ac:dyDescent="0.25">
      <c r="A42" s="98" t="s">
        <v>335</v>
      </c>
      <c r="B42" s="24" t="s">
        <v>158</v>
      </c>
      <c r="C42" s="100">
        <v>620</v>
      </c>
      <c r="D42" s="99">
        <v>1</v>
      </c>
      <c r="E42" s="98" t="s">
        <v>494</v>
      </c>
    </row>
    <row r="43" spans="1:5" x14ac:dyDescent="0.25">
      <c r="A43" s="98" t="s">
        <v>264</v>
      </c>
      <c r="B43" s="24" t="s">
        <v>157</v>
      </c>
      <c r="C43" s="100">
        <v>1560.9</v>
      </c>
      <c r="D43" s="99">
        <v>1</v>
      </c>
      <c r="E43" s="98" t="s">
        <v>388</v>
      </c>
    </row>
    <row r="44" spans="1:5" x14ac:dyDescent="0.25">
      <c r="A44" s="101" t="s">
        <v>262</v>
      </c>
      <c r="B44" s="24" t="s">
        <v>156</v>
      </c>
      <c r="C44" s="100">
        <v>1971.39</v>
      </c>
      <c r="D44" s="99">
        <v>2</v>
      </c>
      <c r="E44" s="98" t="s">
        <v>388</v>
      </c>
    </row>
    <row r="45" spans="1:5" x14ac:dyDescent="0.25">
      <c r="A45" s="101" t="s">
        <v>260</v>
      </c>
      <c r="B45" s="24" t="s">
        <v>155</v>
      </c>
      <c r="C45" s="100">
        <v>58.81</v>
      </c>
      <c r="D45" s="99">
        <v>1</v>
      </c>
      <c r="E45" s="98" t="s">
        <v>388</v>
      </c>
    </row>
    <row r="46" spans="1:5" x14ac:dyDescent="0.25">
      <c r="A46" s="101" t="s">
        <v>334</v>
      </c>
      <c r="B46" s="24" t="s">
        <v>154</v>
      </c>
      <c r="C46" s="100">
        <v>59.32</v>
      </c>
      <c r="D46" s="99">
        <v>1</v>
      </c>
      <c r="E46" s="98" t="s">
        <v>404</v>
      </c>
    </row>
    <row r="47" spans="1:5" x14ac:dyDescent="0.25">
      <c r="A47" t="s">
        <v>274</v>
      </c>
      <c r="B47" s="24" t="s">
        <v>153</v>
      </c>
      <c r="C47" s="100">
        <v>430.16</v>
      </c>
      <c r="D47" s="99">
        <v>1</v>
      </c>
      <c r="E47" s="98" t="s">
        <v>405</v>
      </c>
    </row>
    <row r="48" spans="1:5" x14ac:dyDescent="0.25">
      <c r="A48" s="104" t="s">
        <v>333</v>
      </c>
      <c r="B48" s="24" t="s">
        <v>152</v>
      </c>
      <c r="C48" s="100">
        <v>20.8</v>
      </c>
      <c r="D48" s="99">
        <v>2</v>
      </c>
      <c r="E48" s="98"/>
    </row>
    <row r="49" spans="1:5" x14ac:dyDescent="0.25">
      <c r="A49" s="104" t="s">
        <v>332</v>
      </c>
      <c r="B49" s="24" t="s">
        <v>151</v>
      </c>
      <c r="C49" s="100">
        <v>460</v>
      </c>
      <c r="D49" s="99">
        <v>1</v>
      </c>
      <c r="E49" s="98" t="s">
        <v>406</v>
      </c>
    </row>
    <row r="50" spans="1:5" x14ac:dyDescent="0.25">
      <c r="A50" s="98" t="s">
        <v>331</v>
      </c>
      <c r="B50" s="24" t="s">
        <v>150</v>
      </c>
      <c r="C50" s="100">
        <v>1150</v>
      </c>
      <c r="D50" s="99">
        <v>1</v>
      </c>
      <c r="E50" s="98" t="s">
        <v>407</v>
      </c>
    </row>
    <row r="51" spans="1:5" x14ac:dyDescent="0.25">
      <c r="A51" s="101" t="s">
        <v>330</v>
      </c>
      <c r="B51" s="24" t="s">
        <v>149</v>
      </c>
      <c r="C51" s="100">
        <v>876.38</v>
      </c>
      <c r="D51" s="99">
        <v>6</v>
      </c>
      <c r="E51" s="98" t="s">
        <v>408</v>
      </c>
    </row>
    <row r="52" spans="1:5" x14ac:dyDescent="0.25">
      <c r="A52" s="98" t="s">
        <v>329</v>
      </c>
      <c r="B52" s="24" t="s">
        <v>148</v>
      </c>
      <c r="C52" s="100">
        <v>20.28</v>
      </c>
      <c r="D52" s="99">
        <v>1</v>
      </c>
      <c r="E52" s="98" t="s">
        <v>393</v>
      </c>
    </row>
    <row r="53" spans="1:5" x14ac:dyDescent="0.25">
      <c r="A53" s="101" t="s">
        <v>328</v>
      </c>
      <c r="B53" s="24" t="s">
        <v>147</v>
      </c>
      <c r="C53" s="100">
        <v>135158.85999999999</v>
      </c>
      <c r="D53" s="99">
        <v>133</v>
      </c>
      <c r="E53" s="98" t="s">
        <v>409</v>
      </c>
    </row>
    <row r="54" spans="1:5" ht="30" x14ac:dyDescent="0.25">
      <c r="A54" s="101" t="s">
        <v>327</v>
      </c>
      <c r="B54" s="24" t="s">
        <v>146</v>
      </c>
      <c r="C54" s="100">
        <v>544.17999999999995</v>
      </c>
      <c r="D54" s="99">
        <v>3</v>
      </c>
      <c r="E54" s="98" t="s">
        <v>410</v>
      </c>
    </row>
    <row r="55" spans="1:5" ht="30" x14ac:dyDescent="0.25">
      <c r="A55" s="101" t="s">
        <v>326</v>
      </c>
      <c r="B55" s="24" t="s">
        <v>145</v>
      </c>
      <c r="C55" s="100">
        <v>100.27</v>
      </c>
      <c r="D55" s="99">
        <v>1</v>
      </c>
      <c r="E55" s="98" t="s">
        <v>411</v>
      </c>
    </row>
    <row r="56" spans="1:5" x14ac:dyDescent="0.25">
      <c r="A56" s="101" t="s">
        <v>325</v>
      </c>
      <c r="B56" s="24" t="s">
        <v>144</v>
      </c>
      <c r="C56" s="100">
        <v>157.88</v>
      </c>
      <c r="D56" s="99">
        <v>6</v>
      </c>
      <c r="E56" s="98" t="s">
        <v>412</v>
      </c>
    </row>
    <row r="57" spans="1:5" x14ac:dyDescent="0.25">
      <c r="A57" s="101" t="s">
        <v>324</v>
      </c>
      <c r="B57" s="24" t="s">
        <v>143</v>
      </c>
      <c r="C57" s="100">
        <v>1070.8499999999999</v>
      </c>
      <c r="D57" s="99">
        <v>3</v>
      </c>
      <c r="E57" s="98" t="s">
        <v>413</v>
      </c>
    </row>
    <row r="58" spans="1:5" x14ac:dyDescent="0.25">
      <c r="A58" s="101" t="s">
        <v>323</v>
      </c>
      <c r="B58" s="83" t="s">
        <v>142</v>
      </c>
      <c r="C58" s="100">
        <v>25.61</v>
      </c>
      <c r="D58" s="99">
        <v>1</v>
      </c>
      <c r="E58" s="98" t="s">
        <v>414</v>
      </c>
    </row>
    <row r="59" spans="1:5" x14ac:dyDescent="0.25">
      <c r="A59" s="101" t="s">
        <v>322</v>
      </c>
      <c r="B59" s="83" t="s">
        <v>141</v>
      </c>
      <c r="C59" s="100">
        <v>31.9</v>
      </c>
      <c r="D59" s="99">
        <v>1</v>
      </c>
      <c r="E59" s="98" t="s">
        <v>415</v>
      </c>
    </row>
    <row r="60" spans="1:5" x14ac:dyDescent="0.25">
      <c r="A60" s="98" t="s">
        <v>321</v>
      </c>
      <c r="B60" s="24" t="s">
        <v>140</v>
      </c>
      <c r="C60" s="100">
        <v>2392.5100000000002</v>
      </c>
      <c r="D60" s="99">
        <v>4</v>
      </c>
      <c r="E60" s="98" t="s">
        <v>388</v>
      </c>
    </row>
    <row r="61" spans="1:5" x14ac:dyDescent="0.25">
      <c r="A61" s="101" t="s">
        <v>320</v>
      </c>
      <c r="B61" s="24" t="s">
        <v>139</v>
      </c>
      <c r="C61" s="100">
        <v>580.79999999999995</v>
      </c>
      <c r="D61" s="99">
        <v>1</v>
      </c>
      <c r="E61" s="98" t="s">
        <v>416</v>
      </c>
    </row>
    <row r="62" spans="1:5" x14ac:dyDescent="0.25">
      <c r="A62" s="101" t="s">
        <v>319</v>
      </c>
      <c r="B62" s="24" t="s">
        <v>138</v>
      </c>
      <c r="C62" s="100">
        <v>1149.5</v>
      </c>
      <c r="D62" s="99">
        <v>1</v>
      </c>
      <c r="E62" s="98" t="s">
        <v>417</v>
      </c>
    </row>
    <row r="63" spans="1:5" x14ac:dyDescent="0.25">
      <c r="A63" t="s">
        <v>318</v>
      </c>
      <c r="B63" s="24" t="s">
        <v>137</v>
      </c>
      <c r="C63" s="100">
        <v>1936</v>
      </c>
      <c r="D63" s="99">
        <v>1</v>
      </c>
      <c r="E63" s="98" t="s">
        <v>418</v>
      </c>
    </row>
    <row r="64" spans="1:5" x14ac:dyDescent="0.25">
      <c r="A64" s="101" t="s">
        <v>317</v>
      </c>
      <c r="B64" s="24" t="s">
        <v>136</v>
      </c>
      <c r="C64" s="100">
        <v>16310.72</v>
      </c>
      <c r="D64" s="99">
        <v>5</v>
      </c>
      <c r="E64" s="98" t="s">
        <v>419</v>
      </c>
    </row>
    <row r="65" spans="1:5" x14ac:dyDescent="0.25">
      <c r="A65" s="101" t="s">
        <v>316</v>
      </c>
      <c r="B65" s="24" t="s">
        <v>135</v>
      </c>
      <c r="C65" s="100">
        <v>1117.8</v>
      </c>
      <c r="D65" s="99">
        <v>24</v>
      </c>
      <c r="E65" s="98" t="s">
        <v>420</v>
      </c>
    </row>
    <row r="66" spans="1:5" x14ac:dyDescent="0.25">
      <c r="A66" s="98" t="s">
        <v>315</v>
      </c>
      <c r="B66" s="24" t="s">
        <v>134</v>
      </c>
      <c r="C66" s="100">
        <v>9.8000000000000007</v>
      </c>
      <c r="D66" s="99">
        <v>1</v>
      </c>
      <c r="E66" s="98" t="s">
        <v>496</v>
      </c>
    </row>
    <row r="67" spans="1:5" x14ac:dyDescent="0.25">
      <c r="A67" s="98" t="s">
        <v>314</v>
      </c>
      <c r="B67" s="24" t="s">
        <v>133</v>
      </c>
      <c r="C67" s="100">
        <v>75.489999999999995</v>
      </c>
      <c r="D67" s="99">
        <v>1</v>
      </c>
      <c r="E67" s="98"/>
    </row>
    <row r="68" spans="1:5" x14ac:dyDescent="0.25">
      <c r="A68" s="98" t="s">
        <v>313</v>
      </c>
      <c r="B68" s="24" t="s">
        <v>132</v>
      </c>
      <c r="C68" s="100">
        <v>180</v>
      </c>
      <c r="D68" s="99">
        <v>1</v>
      </c>
      <c r="E68" s="98" t="s">
        <v>421</v>
      </c>
    </row>
    <row r="69" spans="1:5" x14ac:dyDescent="0.25">
      <c r="A69" t="s">
        <v>312</v>
      </c>
      <c r="B69" s="24" t="s">
        <v>131</v>
      </c>
      <c r="C69" s="100">
        <v>79.09</v>
      </c>
      <c r="D69" s="99">
        <v>1</v>
      </c>
      <c r="E69" s="98" t="s">
        <v>422</v>
      </c>
    </row>
    <row r="70" spans="1:5" x14ac:dyDescent="0.25">
      <c r="A70" s="98" t="s">
        <v>311</v>
      </c>
      <c r="B70" s="24" t="s">
        <v>130</v>
      </c>
      <c r="C70" s="100">
        <v>314.2</v>
      </c>
      <c r="D70" s="99">
        <v>1</v>
      </c>
      <c r="E70" s="98" t="s">
        <v>423</v>
      </c>
    </row>
    <row r="71" spans="1:5" x14ac:dyDescent="0.25">
      <c r="A71" s="98" t="s">
        <v>310</v>
      </c>
      <c r="B71" s="24" t="s">
        <v>129</v>
      </c>
      <c r="C71" s="100">
        <v>66.55</v>
      </c>
      <c r="D71" s="99">
        <v>1</v>
      </c>
      <c r="E71" s="98" t="s">
        <v>381</v>
      </c>
    </row>
    <row r="72" spans="1:5" x14ac:dyDescent="0.25">
      <c r="A72" s="98" t="s">
        <v>309</v>
      </c>
      <c r="B72" s="24" t="s">
        <v>128</v>
      </c>
      <c r="C72" s="100">
        <v>656.85</v>
      </c>
      <c r="D72" s="99">
        <v>2</v>
      </c>
      <c r="E72" s="98" t="s">
        <v>381</v>
      </c>
    </row>
    <row r="73" spans="1:5" ht="30" x14ac:dyDescent="0.25">
      <c r="A73" s="101" t="s">
        <v>308</v>
      </c>
      <c r="B73" s="24" t="s">
        <v>127</v>
      </c>
      <c r="C73" s="100">
        <v>15798.58</v>
      </c>
      <c r="D73" s="99">
        <v>132</v>
      </c>
      <c r="E73" s="98" t="s">
        <v>381</v>
      </c>
    </row>
    <row r="74" spans="1:5" ht="30" x14ac:dyDescent="0.25">
      <c r="A74" s="101" t="s">
        <v>307</v>
      </c>
      <c r="B74" s="24" t="s">
        <v>126</v>
      </c>
      <c r="C74" s="100">
        <v>227.25</v>
      </c>
      <c r="D74" s="99">
        <v>1</v>
      </c>
      <c r="E74" s="98" t="s">
        <v>424</v>
      </c>
    </row>
    <row r="75" spans="1:5" x14ac:dyDescent="0.25">
      <c r="A75" s="103" t="s">
        <v>306</v>
      </c>
      <c r="B75" s="24" t="s">
        <v>125</v>
      </c>
      <c r="C75" s="100">
        <v>1452</v>
      </c>
      <c r="D75" s="99">
        <v>1</v>
      </c>
      <c r="E75" s="98" t="s">
        <v>425</v>
      </c>
    </row>
    <row r="76" spans="1:5" x14ac:dyDescent="0.25">
      <c r="A76" s="101" t="s">
        <v>305</v>
      </c>
      <c r="B76" s="24" t="s">
        <v>124</v>
      </c>
      <c r="C76" s="100">
        <v>5723.3</v>
      </c>
      <c r="D76" s="99">
        <v>4</v>
      </c>
      <c r="E76" s="98" t="s">
        <v>426</v>
      </c>
    </row>
    <row r="77" spans="1:5" ht="30" x14ac:dyDescent="0.25">
      <c r="A77" s="101" t="s">
        <v>304</v>
      </c>
      <c r="B77" s="24" t="s">
        <v>123</v>
      </c>
      <c r="C77" s="100">
        <v>1954.35</v>
      </c>
      <c r="D77" s="99">
        <v>1</v>
      </c>
      <c r="E77" s="98" t="s">
        <v>427</v>
      </c>
    </row>
    <row r="78" spans="1:5" x14ac:dyDescent="0.25">
      <c r="A78" s="101" t="s">
        <v>303</v>
      </c>
      <c r="B78" s="24" t="s">
        <v>122</v>
      </c>
      <c r="C78" s="100">
        <v>24060.5</v>
      </c>
      <c r="D78" s="99">
        <v>2</v>
      </c>
      <c r="E78" s="98" t="s">
        <v>428</v>
      </c>
    </row>
    <row r="79" spans="1:5" x14ac:dyDescent="0.25">
      <c r="A79" s="101" t="s">
        <v>302</v>
      </c>
      <c r="B79" s="24" t="s">
        <v>121</v>
      </c>
      <c r="C79" s="100">
        <v>178.64</v>
      </c>
      <c r="D79" s="99">
        <v>2</v>
      </c>
      <c r="E79" s="98" t="s">
        <v>429</v>
      </c>
    </row>
    <row r="80" spans="1:5" x14ac:dyDescent="0.25">
      <c r="A80" s="101" t="s">
        <v>301</v>
      </c>
      <c r="B80" s="24" t="s">
        <v>120</v>
      </c>
      <c r="C80" s="100">
        <v>107820.57</v>
      </c>
      <c r="D80" s="99">
        <v>4</v>
      </c>
      <c r="E80" s="98" t="s">
        <v>498</v>
      </c>
    </row>
    <row r="81" spans="1:5" ht="30" x14ac:dyDescent="0.25">
      <c r="A81" s="98" t="s">
        <v>300</v>
      </c>
      <c r="B81" s="24" t="s">
        <v>119</v>
      </c>
      <c r="C81" s="100">
        <v>16.940000000000001</v>
      </c>
      <c r="D81" s="99">
        <v>1</v>
      </c>
      <c r="E81" s="98" t="s">
        <v>497</v>
      </c>
    </row>
    <row r="82" spans="1:5" x14ac:dyDescent="0.25">
      <c r="A82" s="98" t="s">
        <v>299</v>
      </c>
      <c r="B82" s="24" t="s">
        <v>118</v>
      </c>
      <c r="C82" s="100">
        <v>139.88</v>
      </c>
      <c r="D82" s="99">
        <v>1</v>
      </c>
      <c r="E82" s="98" t="s">
        <v>399</v>
      </c>
    </row>
    <row r="83" spans="1:5" x14ac:dyDescent="0.25">
      <c r="A83" s="98" t="s">
        <v>298</v>
      </c>
      <c r="B83" s="24" t="s">
        <v>117</v>
      </c>
      <c r="C83" s="100">
        <v>9680</v>
      </c>
      <c r="D83" s="99">
        <v>1</v>
      </c>
      <c r="E83" s="98" t="s">
        <v>382</v>
      </c>
    </row>
    <row r="84" spans="1:5" x14ac:dyDescent="0.25">
      <c r="A84" s="101" t="s">
        <v>297</v>
      </c>
      <c r="B84" s="24" t="s">
        <v>116</v>
      </c>
      <c r="C84" s="100">
        <v>435.26</v>
      </c>
      <c r="D84" s="99">
        <v>8</v>
      </c>
      <c r="E84" s="98" t="s">
        <v>430</v>
      </c>
    </row>
    <row r="85" spans="1:5" x14ac:dyDescent="0.25">
      <c r="A85" s="98" t="s">
        <v>296</v>
      </c>
      <c r="B85" s="24" t="s">
        <v>115</v>
      </c>
      <c r="C85" s="100">
        <v>708.61</v>
      </c>
      <c r="D85" s="99">
        <v>1</v>
      </c>
      <c r="E85" s="98" t="s">
        <v>431</v>
      </c>
    </row>
    <row r="86" spans="1:5" x14ac:dyDescent="0.25">
      <c r="A86" s="98" t="s">
        <v>264</v>
      </c>
      <c r="B86" s="24" t="s">
        <v>114</v>
      </c>
      <c r="C86" s="100">
        <v>505.91</v>
      </c>
      <c r="D86" s="99">
        <v>6</v>
      </c>
      <c r="E86" s="98" t="s">
        <v>435</v>
      </c>
    </row>
    <row r="87" spans="1:5" x14ac:dyDescent="0.25">
      <c r="A87" t="s">
        <v>295</v>
      </c>
      <c r="B87" s="24" t="s">
        <v>113</v>
      </c>
      <c r="C87" s="100">
        <v>552.97</v>
      </c>
      <c r="D87" s="99">
        <v>1</v>
      </c>
      <c r="E87" s="98" t="s">
        <v>430</v>
      </c>
    </row>
    <row r="88" spans="1:5" x14ac:dyDescent="0.25">
      <c r="A88" s="98" t="s">
        <v>294</v>
      </c>
      <c r="B88" s="24" t="s">
        <v>112</v>
      </c>
      <c r="C88" s="100">
        <v>86</v>
      </c>
      <c r="D88" s="99">
        <v>1</v>
      </c>
      <c r="E88" s="98" t="s">
        <v>431</v>
      </c>
    </row>
    <row r="89" spans="1:5" x14ac:dyDescent="0.25">
      <c r="A89" s="101" t="s">
        <v>293</v>
      </c>
      <c r="B89" s="83" t="s">
        <v>111</v>
      </c>
      <c r="C89" s="100">
        <v>489.02</v>
      </c>
      <c r="D89" s="99">
        <v>4</v>
      </c>
      <c r="E89" s="98" t="s">
        <v>432</v>
      </c>
    </row>
    <row r="90" spans="1:5" x14ac:dyDescent="0.25">
      <c r="A90" s="98" t="s">
        <v>292</v>
      </c>
      <c r="B90" s="24" t="s">
        <v>110</v>
      </c>
      <c r="C90" s="100">
        <v>161.04</v>
      </c>
      <c r="D90" s="99">
        <v>1</v>
      </c>
      <c r="E90" s="98" t="s">
        <v>431</v>
      </c>
    </row>
    <row r="91" spans="1:5" ht="15.75" customHeight="1" x14ac:dyDescent="0.25">
      <c r="A91" s="101" t="s">
        <v>291</v>
      </c>
      <c r="B91" s="24" t="s">
        <v>109</v>
      </c>
      <c r="C91" s="100">
        <v>970.71</v>
      </c>
      <c r="D91" s="99">
        <v>2</v>
      </c>
      <c r="E91" s="98" t="s">
        <v>414</v>
      </c>
    </row>
    <row r="92" spans="1:5" x14ac:dyDescent="0.25">
      <c r="A92" s="98" t="s">
        <v>290</v>
      </c>
      <c r="B92" s="24" t="s">
        <v>108</v>
      </c>
      <c r="C92" s="100">
        <v>197.57</v>
      </c>
      <c r="D92" s="99">
        <v>1</v>
      </c>
      <c r="E92" s="98" t="s">
        <v>499</v>
      </c>
    </row>
    <row r="93" spans="1:5" x14ac:dyDescent="0.25">
      <c r="A93" t="s">
        <v>289</v>
      </c>
      <c r="B93" s="24" t="s">
        <v>107</v>
      </c>
      <c r="C93" s="100">
        <v>4014.01</v>
      </c>
      <c r="D93" s="99">
        <v>1</v>
      </c>
      <c r="E93" s="98" t="s">
        <v>433</v>
      </c>
    </row>
    <row r="94" spans="1:5" x14ac:dyDescent="0.25">
      <c r="A94" s="101" t="s">
        <v>288</v>
      </c>
      <c r="B94" s="24" t="s">
        <v>106</v>
      </c>
      <c r="C94" s="100">
        <v>264.31</v>
      </c>
      <c r="D94" s="99">
        <v>2</v>
      </c>
      <c r="E94" s="98" t="s">
        <v>434</v>
      </c>
    </row>
    <row r="95" spans="1:5" x14ac:dyDescent="0.25">
      <c r="A95" s="101" t="s">
        <v>287</v>
      </c>
      <c r="B95" s="24" t="s">
        <v>105</v>
      </c>
      <c r="C95" s="100">
        <v>111.98</v>
      </c>
      <c r="D95" s="99">
        <v>1</v>
      </c>
      <c r="E95" s="98" t="s">
        <v>435</v>
      </c>
    </row>
    <row r="96" spans="1:5" x14ac:dyDescent="0.25">
      <c r="A96" s="98" t="s">
        <v>286</v>
      </c>
      <c r="B96" s="24" t="s">
        <v>104</v>
      </c>
      <c r="C96" s="100">
        <v>16335</v>
      </c>
      <c r="D96" s="99">
        <v>1</v>
      </c>
      <c r="E96" s="98" t="s">
        <v>437</v>
      </c>
    </row>
    <row r="97" spans="1:5" x14ac:dyDescent="0.25">
      <c r="A97" s="101" t="s">
        <v>285</v>
      </c>
      <c r="B97" s="24" t="s">
        <v>103</v>
      </c>
      <c r="C97" s="100">
        <v>44577.760000000002</v>
      </c>
      <c r="D97" s="99">
        <v>4</v>
      </c>
      <c r="E97" s="98" t="s">
        <v>436</v>
      </c>
    </row>
    <row r="98" spans="1:5" ht="15.75" customHeight="1" x14ac:dyDescent="0.25">
      <c r="A98" s="101" t="s">
        <v>284</v>
      </c>
      <c r="B98" s="24" t="s">
        <v>102</v>
      </c>
      <c r="C98" s="100">
        <v>1032.18</v>
      </c>
      <c r="D98" s="99">
        <v>12</v>
      </c>
      <c r="E98" s="98" t="s">
        <v>438</v>
      </c>
    </row>
    <row r="99" spans="1:5" x14ac:dyDescent="0.25">
      <c r="A99" s="101" t="s">
        <v>283</v>
      </c>
      <c r="B99" s="24" t="s">
        <v>101</v>
      </c>
      <c r="C99" s="100">
        <v>50628.62</v>
      </c>
      <c r="D99" s="99">
        <v>26</v>
      </c>
      <c r="E99" s="98" t="s">
        <v>439</v>
      </c>
    </row>
    <row r="100" spans="1:5" x14ac:dyDescent="0.25">
      <c r="A100" s="98" t="s">
        <v>282</v>
      </c>
      <c r="B100" s="24" t="s">
        <v>100</v>
      </c>
      <c r="C100" s="100">
        <v>25.82</v>
      </c>
      <c r="D100" s="99">
        <v>1</v>
      </c>
      <c r="E100" s="98" t="s">
        <v>500</v>
      </c>
    </row>
    <row r="101" spans="1:5" x14ac:dyDescent="0.25">
      <c r="A101" s="101" t="s">
        <v>281</v>
      </c>
      <c r="B101" s="24" t="s">
        <v>99</v>
      </c>
      <c r="C101" s="100">
        <v>2541</v>
      </c>
      <c r="D101" s="99">
        <v>3</v>
      </c>
      <c r="E101" s="98" t="s">
        <v>440</v>
      </c>
    </row>
    <row r="102" spans="1:5" x14ac:dyDescent="0.25">
      <c r="A102" s="101" t="s">
        <v>280</v>
      </c>
      <c r="B102" s="24" t="s">
        <v>98</v>
      </c>
      <c r="C102" s="100">
        <v>3350.22</v>
      </c>
      <c r="D102" s="99">
        <v>10</v>
      </c>
      <c r="E102" s="98" t="s">
        <v>441</v>
      </c>
    </row>
    <row r="103" spans="1:5" x14ac:dyDescent="0.25">
      <c r="A103" s="101" t="s">
        <v>279</v>
      </c>
      <c r="B103" s="24" t="s">
        <v>97</v>
      </c>
      <c r="C103" s="100">
        <v>1158.73</v>
      </c>
      <c r="D103" s="99">
        <v>11</v>
      </c>
      <c r="E103" s="98" t="s">
        <v>442</v>
      </c>
    </row>
    <row r="104" spans="1:5" x14ac:dyDescent="0.25">
      <c r="A104" s="98" t="s">
        <v>278</v>
      </c>
      <c r="B104" s="24" t="s">
        <v>96</v>
      </c>
      <c r="C104" s="100">
        <v>184.8</v>
      </c>
      <c r="D104" s="99">
        <v>1</v>
      </c>
      <c r="E104" s="98" t="s">
        <v>443</v>
      </c>
    </row>
    <row r="105" spans="1:5" x14ac:dyDescent="0.25">
      <c r="A105" s="101" t="s">
        <v>277</v>
      </c>
      <c r="B105" s="24" t="s">
        <v>95</v>
      </c>
      <c r="C105" s="100">
        <v>186.2</v>
      </c>
      <c r="D105" s="99">
        <v>3</v>
      </c>
      <c r="E105" s="98" t="s">
        <v>393</v>
      </c>
    </row>
    <row r="106" spans="1:5" x14ac:dyDescent="0.25">
      <c r="A106" s="101" t="s">
        <v>260</v>
      </c>
      <c r="B106" s="24" t="s">
        <v>94</v>
      </c>
      <c r="C106" s="100">
        <v>3320.12</v>
      </c>
      <c r="D106" s="99">
        <v>16</v>
      </c>
      <c r="E106" s="98" t="s">
        <v>393</v>
      </c>
    </row>
    <row r="107" spans="1:5" x14ac:dyDescent="0.25">
      <c r="A107" s="101" t="s">
        <v>276</v>
      </c>
      <c r="B107" s="24" t="s">
        <v>93</v>
      </c>
      <c r="C107" s="100">
        <v>11957.3</v>
      </c>
      <c r="D107" s="99">
        <v>10</v>
      </c>
      <c r="E107" s="98" t="s">
        <v>444</v>
      </c>
    </row>
    <row r="108" spans="1:5" x14ac:dyDescent="0.25">
      <c r="A108" s="101" t="s">
        <v>275</v>
      </c>
      <c r="B108" s="24" t="s">
        <v>92</v>
      </c>
      <c r="C108" s="100">
        <v>363</v>
      </c>
      <c r="D108" s="99">
        <v>1</v>
      </c>
      <c r="E108" s="98" t="s">
        <v>445</v>
      </c>
    </row>
    <row r="109" spans="1:5" x14ac:dyDescent="0.25">
      <c r="A109" s="101" t="s">
        <v>259</v>
      </c>
      <c r="B109" s="24" t="s">
        <v>91</v>
      </c>
      <c r="C109" s="100">
        <v>1452</v>
      </c>
      <c r="D109" s="99">
        <v>1</v>
      </c>
      <c r="E109" s="98" t="s">
        <v>418</v>
      </c>
    </row>
    <row r="110" spans="1:5" x14ac:dyDescent="0.25">
      <c r="A110" s="98" t="s">
        <v>274</v>
      </c>
      <c r="B110" s="24" t="s">
        <v>90</v>
      </c>
      <c r="C110" s="100">
        <v>361.79</v>
      </c>
      <c r="D110" s="99">
        <v>1</v>
      </c>
      <c r="E110" s="98" t="s">
        <v>501</v>
      </c>
    </row>
    <row r="111" spans="1:5" x14ac:dyDescent="0.25">
      <c r="A111" s="98" t="s">
        <v>273</v>
      </c>
      <c r="B111" s="24" t="s">
        <v>89</v>
      </c>
      <c r="C111" s="100">
        <v>304.32</v>
      </c>
      <c r="D111" s="99">
        <v>2</v>
      </c>
      <c r="E111" s="98" t="s">
        <v>446</v>
      </c>
    </row>
    <row r="112" spans="1:5" x14ac:dyDescent="0.25">
      <c r="A112" s="98" t="s">
        <v>272</v>
      </c>
      <c r="B112" s="24" t="s">
        <v>88</v>
      </c>
      <c r="C112" s="100">
        <v>1543.6</v>
      </c>
      <c r="D112" s="99">
        <v>2</v>
      </c>
      <c r="E112" s="98" t="s">
        <v>502</v>
      </c>
    </row>
    <row r="113" spans="1:5" x14ac:dyDescent="0.25">
      <c r="A113" s="98" t="s">
        <v>271</v>
      </c>
      <c r="B113" s="24" t="s">
        <v>87</v>
      </c>
      <c r="C113" s="100">
        <v>302.5</v>
      </c>
      <c r="D113" s="99">
        <v>1</v>
      </c>
      <c r="E113" s="98" t="s">
        <v>382</v>
      </c>
    </row>
    <row r="114" spans="1:5" x14ac:dyDescent="0.25">
      <c r="A114" s="101" t="s">
        <v>270</v>
      </c>
      <c r="B114" s="24" t="s">
        <v>86</v>
      </c>
      <c r="C114" s="100">
        <v>49.8</v>
      </c>
      <c r="D114" s="99">
        <v>2</v>
      </c>
      <c r="E114" s="98" t="s">
        <v>415</v>
      </c>
    </row>
    <row r="115" spans="1:5" x14ac:dyDescent="0.25">
      <c r="A115" s="98" t="s">
        <v>269</v>
      </c>
      <c r="B115" s="24" t="s">
        <v>85</v>
      </c>
      <c r="C115" s="100">
        <v>7930.5</v>
      </c>
      <c r="D115" s="99">
        <v>1</v>
      </c>
      <c r="E115" s="98" t="s">
        <v>418</v>
      </c>
    </row>
    <row r="116" spans="1:5" x14ac:dyDescent="0.25">
      <c r="A116" s="98" t="s">
        <v>237</v>
      </c>
      <c r="B116" s="24" t="s">
        <v>84</v>
      </c>
      <c r="C116" s="100">
        <v>123.1</v>
      </c>
      <c r="D116" s="99">
        <v>1</v>
      </c>
      <c r="E116" s="98" t="s">
        <v>503</v>
      </c>
    </row>
    <row r="117" spans="1:5" x14ac:dyDescent="0.25">
      <c r="A117" s="98" t="s">
        <v>268</v>
      </c>
      <c r="B117" s="24" t="s">
        <v>83</v>
      </c>
      <c r="C117" s="100">
        <v>2541</v>
      </c>
      <c r="D117" s="99">
        <v>1</v>
      </c>
      <c r="E117" s="98" t="s">
        <v>504</v>
      </c>
    </row>
    <row r="118" spans="1:5" x14ac:dyDescent="0.25">
      <c r="A118" s="98" t="s">
        <v>267</v>
      </c>
      <c r="B118" s="24" t="s">
        <v>82</v>
      </c>
      <c r="C118" s="100">
        <v>118.33</v>
      </c>
      <c r="D118" s="99">
        <v>6</v>
      </c>
      <c r="E118" s="98" t="s">
        <v>393</v>
      </c>
    </row>
    <row r="119" spans="1:5" x14ac:dyDescent="0.25">
      <c r="A119" s="101" t="s">
        <v>266</v>
      </c>
      <c r="B119" s="24" t="s">
        <v>81</v>
      </c>
      <c r="C119" s="100">
        <v>2557.5</v>
      </c>
      <c r="D119" s="99">
        <v>4</v>
      </c>
      <c r="E119" s="98" t="s">
        <v>447</v>
      </c>
    </row>
    <row r="120" spans="1:5" x14ac:dyDescent="0.25">
      <c r="A120" s="101" t="s">
        <v>265</v>
      </c>
      <c r="B120" s="24" t="s">
        <v>80</v>
      </c>
      <c r="C120" s="100">
        <v>2099.06</v>
      </c>
      <c r="D120" s="99">
        <v>17</v>
      </c>
      <c r="E120" s="98" t="s">
        <v>448</v>
      </c>
    </row>
    <row r="121" spans="1:5" x14ac:dyDescent="0.25">
      <c r="A121" s="101" t="s">
        <v>264</v>
      </c>
      <c r="B121" s="24" t="s">
        <v>79</v>
      </c>
      <c r="C121" s="100">
        <v>2005.14</v>
      </c>
      <c r="D121" s="99">
        <v>13</v>
      </c>
      <c r="E121" s="98" t="s">
        <v>449</v>
      </c>
    </row>
    <row r="122" spans="1:5" x14ac:dyDescent="0.25">
      <c r="A122" s="98" t="s">
        <v>263</v>
      </c>
      <c r="B122" s="24" t="s">
        <v>78</v>
      </c>
      <c r="C122" s="100">
        <v>2238.5</v>
      </c>
      <c r="D122" s="99">
        <v>1</v>
      </c>
      <c r="E122" s="98" t="s">
        <v>418</v>
      </c>
    </row>
    <row r="123" spans="1:5" x14ac:dyDescent="0.25">
      <c r="A123" s="101" t="s">
        <v>262</v>
      </c>
      <c r="B123" s="24" t="s">
        <v>77</v>
      </c>
      <c r="C123" s="100">
        <v>2581.2600000000002</v>
      </c>
      <c r="D123" s="99">
        <v>14</v>
      </c>
      <c r="E123" s="98" t="s">
        <v>450</v>
      </c>
    </row>
    <row r="124" spans="1:5" x14ac:dyDescent="0.25">
      <c r="A124" s="101" t="s">
        <v>260</v>
      </c>
      <c r="B124" s="24" t="s">
        <v>76</v>
      </c>
      <c r="C124" s="100">
        <v>3346.02</v>
      </c>
      <c r="D124" s="99">
        <v>6</v>
      </c>
      <c r="E124" s="98" t="s">
        <v>451</v>
      </c>
    </row>
    <row r="125" spans="1:5" x14ac:dyDescent="0.25">
      <c r="A125" s="101" t="s">
        <v>261</v>
      </c>
      <c r="B125" s="24" t="s">
        <v>75</v>
      </c>
      <c r="C125" s="100">
        <v>176</v>
      </c>
      <c r="D125" s="99">
        <v>1</v>
      </c>
      <c r="E125" s="98" t="s">
        <v>452</v>
      </c>
    </row>
    <row r="126" spans="1:5" x14ac:dyDescent="0.25">
      <c r="A126" s="101" t="s">
        <v>260</v>
      </c>
      <c r="B126" s="24" t="s">
        <v>74</v>
      </c>
      <c r="C126" s="100">
        <v>329.13</v>
      </c>
      <c r="D126" s="99">
        <v>3</v>
      </c>
      <c r="E126" s="98" t="s">
        <v>435</v>
      </c>
    </row>
    <row r="127" spans="1:5" x14ac:dyDescent="0.25">
      <c r="A127" s="98" t="s">
        <v>259</v>
      </c>
      <c r="B127" s="24" t="s">
        <v>73</v>
      </c>
      <c r="C127" s="100">
        <v>59.29</v>
      </c>
      <c r="D127" s="99">
        <v>2</v>
      </c>
      <c r="E127" s="98" t="s">
        <v>505</v>
      </c>
    </row>
    <row r="128" spans="1:5" x14ac:dyDescent="0.25">
      <c r="A128" s="98" t="s">
        <v>258</v>
      </c>
      <c r="B128" s="24" t="s">
        <v>72</v>
      </c>
      <c r="C128" s="100">
        <v>2775.94</v>
      </c>
      <c r="D128" s="99">
        <v>3</v>
      </c>
      <c r="E128" s="98" t="s">
        <v>453</v>
      </c>
    </row>
    <row r="129" spans="1:5" x14ac:dyDescent="0.25">
      <c r="A129" s="98" t="s">
        <v>257</v>
      </c>
      <c r="B129" s="24" t="s">
        <v>71</v>
      </c>
      <c r="C129" s="100">
        <v>7.03</v>
      </c>
      <c r="D129" s="99">
        <v>1</v>
      </c>
      <c r="E129" s="98" t="s">
        <v>506</v>
      </c>
    </row>
    <row r="130" spans="1:5" x14ac:dyDescent="0.25">
      <c r="A130" s="101" t="s">
        <v>256</v>
      </c>
      <c r="B130" s="24" t="s">
        <v>70</v>
      </c>
      <c r="C130" s="100">
        <v>137.52000000000001</v>
      </c>
      <c r="D130" s="99">
        <v>5</v>
      </c>
      <c r="E130" s="98" t="s">
        <v>435</v>
      </c>
    </row>
    <row r="131" spans="1:5" x14ac:dyDescent="0.25">
      <c r="A131" s="98" t="s">
        <v>255</v>
      </c>
      <c r="B131" s="24" t="s">
        <v>69</v>
      </c>
      <c r="C131" s="100">
        <v>162.66999999999999</v>
      </c>
      <c r="D131" s="99">
        <v>1</v>
      </c>
      <c r="E131" s="98" t="s">
        <v>454</v>
      </c>
    </row>
    <row r="132" spans="1:5" x14ac:dyDescent="0.25">
      <c r="A132" s="101" t="s">
        <v>254</v>
      </c>
      <c r="B132" s="24" t="s">
        <v>68</v>
      </c>
      <c r="C132" s="100">
        <v>13910.29</v>
      </c>
      <c r="D132" s="99">
        <v>6</v>
      </c>
      <c r="E132" s="98" t="s">
        <v>388</v>
      </c>
    </row>
    <row r="133" spans="1:5" x14ac:dyDescent="0.25">
      <c r="A133" s="101" t="s">
        <v>253</v>
      </c>
      <c r="B133" s="24" t="s">
        <v>67</v>
      </c>
      <c r="C133" s="100">
        <v>291.49</v>
      </c>
      <c r="D133" s="99">
        <v>1</v>
      </c>
      <c r="E133" s="98" t="s">
        <v>507</v>
      </c>
    </row>
    <row r="134" spans="1:5" x14ac:dyDescent="0.25">
      <c r="A134" s="101" t="s">
        <v>252</v>
      </c>
      <c r="B134" s="24" t="s">
        <v>66</v>
      </c>
      <c r="C134" s="100">
        <v>3520.97</v>
      </c>
      <c r="D134" s="99">
        <v>1</v>
      </c>
      <c r="E134" s="98" t="s">
        <v>455</v>
      </c>
    </row>
    <row r="135" spans="1:5" x14ac:dyDescent="0.25">
      <c r="A135" s="98" t="s">
        <v>251</v>
      </c>
      <c r="B135" s="24" t="s">
        <v>65</v>
      </c>
      <c r="C135" s="100">
        <v>1320</v>
      </c>
      <c r="D135" s="99">
        <v>2</v>
      </c>
      <c r="E135" s="98" t="s">
        <v>456</v>
      </c>
    </row>
    <row r="136" spans="1:5" x14ac:dyDescent="0.25">
      <c r="A136" s="98" t="s">
        <v>250</v>
      </c>
      <c r="B136" s="24" t="s">
        <v>64</v>
      </c>
      <c r="C136" s="100">
        <v>21.98</v>
      </c>
      <c r="D136" s="99">
        <v>1</v>
      </c>
      <c r="E136" s="98" t="s">
        <v>393</v>
      </c>
    </row>
    <row r="137" spans="1:5" x14ac:dyDescent="0.25">
      <c r="A137" s="98" t="s">
        <v>249</v>
      </c>
      <c r="B137" s="24" t="s">
        <v>63</v>
      </c>
      <c r="C137" s="100">
        <v>144.76</v>
      </c>
      <c r="D137" s="99">
        <v>1</v>
      </c>
      <c r="E137" s="98" t="s">
        <v>389</v>
      </c>
    </row>
    <row r="138" spans="1:5" x14ac:dyDescent="0.25">
      <c r="A138" s="98" t="s">
        <v>248</v>
      </c>
      <c r="B138" s="24" t="s">
        <v>62</v>
      </c>
      <c r="C138" s="100">
        <v>281.33</v>
      </c>
      <c r="D138" s="99">
        <v>2</v>
      </c>
      <c r="E138" s="98" t="s">
        <v>508</v>
      </c>
    </row>
    <row r="139" spans="1:5" x14ac:dyDescent="0.25">
      <c r="A139" s="101" t="s">
        <v>247</v>
      </c>
      <c r="B139" s="24" t="s">
        <v>61</v>
      </c>
      <c r="C139" s="100">
        <v>1121.43</v>
      </c>
      <c r="D139" s="99">
        <v>4</v>
      </c>
      <c r="E139" s="98" t="s">
        <v>457</v>
      </c>
    </row>
    <row r="140" spans="1:5" x14ac:dyDescent="0.25">
      <c r="A140" s="98" t="s">
        <v>246</v>
      </c>
      <c r="B140" s="24" t="s">
        <v>60</v>
      </c>
      <c r="C140" s="100">
        <v>7.7</v>
      </c>
      <c r="D140" s="99">
        <v>2</v>
      </c>
      <c r="E140" s="98" t="s">
        <v>458</v>
      </c>
    </row>
    <row r="141" spans="1:5" x14ac:dyDescent="0.25">
      <c r="A141" s="101" t="s">
        <v>245</v>
      </c>
      <c r="B141" s="24" t="s">
        <v>59</v>
      </c>
      <c r="C141" s="100">
        <v>1742.4</v>
      </c>
      <c r="D141" s="99">
        <v>1</v>
      </c>
      <c r="E141" s="98" t="s">
        <v>459</v>
      </c>
    </row>
    <row r="142" spans="1:5" x14ac:dyDescent="0.25">
      <c r="A142" s="98" t="s">
        <v>244</v>
      </c>
      <c r="B142" s="24" t="s">
        <v>509</v>
      </c>
      <c r="C142" s="100">
        <v>15.69</v>
      </c>
      <c r="D142" s="99">
        <v>1</v>
      </c>
      <c r="E142" s="98" t="s">
        <v>441</v>
      </c>
    </row>
    <row r="143" spans="1:5" x14ac:dyDescent="0.25">
      <c r="A143" s="101" t="s">
        <v>243</v>
      </c>
      <c r="B143" s="83" t="s">
        <v>58</v>
      </c>
      <c r="C143" s="100">
        <v>3347.35</v>
      </c>
      <c r="D143" s="99">
        <v>55</v>
      </c>
      <c r="E143" s="98" t="s">
        <v>460</v>
      </c>
    </row>
    <row r="144" spans="1:5" x14ac:dyDescent="0.25">
      <c r="A144" s="102" t="s">
        <v>242</v>
      </c>
      <c r="B144" s="24" t="s">
        <v>57</v>
      </c>
      <c r="C144" s="100">
        <v>1633.5</v>
      </c>
      <c r="D144" s="99">
        <v>1</v>
      </c>
      <c r="E144" s="98" t="s">
        <v>461</v>
      </c>
    </row>
    <row r="145" spans="1:5" x14ac:dyDescent="0.25">
      <c r="A145" s="98" t="s">
        <v>241</v>
      </c>
      <c r="B145" s="24" t="s">
        <v>56</v>
      </c>
      <c r="C145" s="100">
        <v>27</v>
      </c>
      <c r="D145" s="99">
        <v>1</v>
      </c>
      <c r="E145" s="98" t="s">
        <v>510</v>
      </c>
    </row>
    <row r="146" spans="1:5" x14ac:dyDescent="0.25">
      <c r="A146" s="98" t="s">
        <v>240</v>
      </c>
      <c r="B146" s="24" t="s">
        <v>55</v>
      </c>
      <c r="C146" s="100">
        <v>21.99</v>
      </c>
      <c r="D146" s="99">
        <v>1</v>
      </c>
      <c r="E146" s="98" t="s">
        <v>493</v>
      </c>
    </row>
    <row r="147" spans="1:5" x14ac:dyDescent="0.25">
      <c r="A147" s="98" t="s">
        <v>239</v>
      </c>
      <c r="B147" s="24" t="s">
        <v>54</v>
      </c>
      <c r="C147" s="100">
        <v>380.36</v>
      </c>
      <c r="D147" s="99">
        <v>1</v>
      </c>
      <c r="E147" s="98" t="s">
        <v>511</v>
      </c>
    </row>
    <row r="148" spans="1:5" x14ac:dyDescent="0.25">
      <c r="A148" s="101" t="s">
        <v>238</v>
      </c>
      <c r="B148" s="24" t="s">
        <v>53</v>
      </c>
      <c r="C148" s="100">
        <v>1233.78</v>
      </c>
      <c r="D148" s="99">
        <v>5</v>
      </c>
      <c r="E148" s="98" t="s">
        <v>462</v>
      </c>
    </row>
    <row r="149" spans="1:5" x14ac:dyDescent="0.25">
      <c r="A149" s="101" t="s">
        <v>237</v>
      </c>
      <c r="B149" s="24" t="s">
        <v>52</v>
      </c>
      <c r="C149" s="100">
        <v>7816.6</v>
      </c>
      <c r="D149" s="99">
        <v>10</v>
      </c>
      <c r="E149" s="98" t="s">
        <v>463</v>
      </c>
    </row>
    <row r="150" spans="1:5" x14ac:dyDescent="0.25">
      <c r="A150" s="98" t="s">
        <v>236</v>
      </c>
      <c r="B150" s="24" t="s">
        <v>51</v>
      </c>
      <c r="C150" s="100">
        <v>550</v>
      </c>
      <c r="D150" s="99">
        <v>1</v>
      </c>
      <c r="E150" s="98" t="s">
        <v>382</v>
      </c>
    </row>
    <row r="151" spans="1:5" x14ac:dyDescent="0.25">
      <c r="A151" s="101" t="s">
        <v>235</v>
      </c>
      <c r="B151" s="24" t="s">
        <v>50</v>
      </c>
      <c r="C151" s="100">
        <v>2111.81</v>
      </c>
      <c r="D151" s="99">
        <v>7</v>
      </c>
      <c r="E151" s="98" t="s">
        <v>464</v>
      </c>
    </row>
    <row r="152" spans="1:5" x14ac:dyDescent="0.25">
      <c r="A152" s="101" t="s">
        <v>234</v>
      </c>
      <c r="B152" s="24" t="s">
        <v>49</v>
      </c>
      <c r="C152" s="100">
        <v>2610.59</v>
      </c>
      <c r="D152" s="99">
        <v>14</v>
      </c>
      <c r="E152" s="98" t="s">
        <v>465</v>
      </c>
    </row>
    <row r="153" spans="1:5" x14ac:dyDescent="0.25">
      <c r="A153" s="98" t="s">
        <v>233</v>
      </c>
      <c r="B153" s="24" t="s">
        <v>48</v>
      </c>
      <c r="C153" s="100">
        <v>5953.2</v>
      </c>
      <c r="D153" s="99">
        <v>1</v>
      </c>
      <c r="E153" s="98" t="s">
        <v>466</v>
      </c>
    </row>
    <row r="154" spans="1:5" x14ac:dyDescent="0.25">
      <c r="A154" s="98" t="s">
        <v>232</v>
      </c>
      <c r="B154" s="24" t="s">
        <v>47</v>
      </c>
      <c r="C154" s="100">
        <v>237.16</v>
      </c>
      <c r="D154" s="99">
        <v>1</v>
      </c>
      <c r="E154" s="98" t="s">
        <v>512</v>
      </c>
    </row>
    <row r="155" spans="1:5" x14ac:dyDescent="0.25">
      <c r="A155" s="98" t="s">
        <v>231</v>
      </c>
      <c r="B155" s="24" t="s">
        <v>46</v>
      </c>
      <c r="C155" s="100">
        <v>2859.71</v>
      </c>
      <c r="D155" s="99">
        <v>1</v>
      </c>
      <c r="E155" s="98" t="s">
        <v>467</v>
      </c>
    </row>
    <row r="156" spans="1:5" x14ac:dyDescent="0.25">
      <c r="A156" s="98" t="s">
        <v>230</v>
      </c>
      <c r="B156" s="24" t="s">
        <v>45</v>
      </c>
      <c r="C156" s="100">
        <v>293.05</v>
      </c>
      <c r="D156" s="99">
        <v>2</v>
      </c>
      <c r="E156" s="98" t="s">
        <v>513</v>
      </c>
    </row>
    <row r="157" spans="1:5" x14ac:dyDescent="0.25">
      <c r="A157" s="98" t="s">
        <v>229</v>
      </c>
      <c r="B157" s="24" t="s">
        <v>44</v>
      </c>
      <c r="C157" s="100">
        <v>3.28</v>
      </c>
      <c r="D157" s="99">
        <v>1</v>
      </c>
      <c r="E157" s="98" t="s">
        <v>468</v>
      </c>
    </row>
    <row r="158" spans="1:5" x14ac:dyDescent="0.25">
      <c r="A158" s="98" t="s">
        <v>228</v>
      </c>
      <c r="B158" s="24" t="s">
        <v>43</v>
      </c>
      <c r="C158" s="100">
        <v>17.399999999999999</v>
      </c>
      <c r="D158" s="99">
        <v>1</v>
      </c>
      <c r="E158" s="98" t="s">
        <v>514</v>
      </c>
    </row>
    <row r="159" spans="1:5" x14ac:dyDescent="0.25">
      <c r="A159" s="103" t="s">
        <v>227</v>
      </c>
      <c r="B159" s="24" t="s">
        <v>42</v>
      </c>
      <c r="C159" s="100">
        <v>11.9</v>
      </c>
      <c r="D159" s="99">
        <v>1</v>
      </c>
      <c r="E159" s="98" t="s">
        <v>415</v>
      </c>
    </row>
    <row r="160" spans="1:5" x14ac:dyDescent="0.25">
      <c r="A160" s="101" t="s">
        <v>226</v>
      </c>
      <c r="B160" s="24" t="s">
        <v>41</v>
      </c>
      <c r="C160" s="100">
        <v>9889.9500000000007</v>
      </c>
      <c r="D160" s="99">
        <v>1</v>
      </c>
      <c r="E160" s="98" t="s">
        <v>469</v>
      </c>
    </row>
    <row r="161" spans="1:5" x14ac:dyDescent="0.25">
      <c r="A161" s="101" t="s">
        <v>225</v>
      </c>
      <c r="B161" s="24" t="s">
        <v>40</v>
      </c>
      <c r="C161" s="100">
        <v>355.74</v>
      </c>
      <c r="D161" s="99">
        <v>1</v>
      </c>
      <c r="E161" s="98" t="s">
        <v>470</v>
      </c>
    </row>
    <row r="162" spans="1:5" x14ac:dyDescent="0.25">
      <c r="A162" s="102" t="s">
        <v>224</v>
      </c>
      <c r="B162" s="24" t="s">
        <v>39</v>
      </c>
      <c r="C162" s="100">
        <v>240.06</v>
      </c>
      <c r="D162" s="99">
        <v>1</v>
      </c>
      <c r="E162" s="98" t="s">
        <v>471</v>
      </c>
    </row>
    <row r="163" spans="1:5" x14ac:dyDescent="0.25">
      <c r="A163" s="101" t="s">
        <v>223</v>
      </c>
      <c r="B163" s="24" t="s">
        <v>38</v>
      </c>
      <c r="C163" s="100">
        <v>2325.31</v>
      </c>
      <c r="D163" s="99">
        <v>4</v>
      </c>
      <c r="E163" s="98" t="s">
        <v>472</v>
      </c>
    </row>
    <row r="164" spans="1:5" x14ac:dyDescent="0.25">
      <c r="A164" s="101" t="s">
        <v>222</v>
      </c>
      <c r="B164" s="24" t="s">
        <v>37</v>
      </c>
      <c r="C164" s="100">
        <v>12044.27</v>
      </c>
      <c r="D164" s="99">
        <v>3</v>
      </c>
      <c r="E164" s="98" t="s">
        <v>473</v>
      </c>
    </row>
    <row r="165" spans="1:5" x14ac:dyDescent="0.25">
      <c r="A165" s="98" t="s">
        <v>221</v>
      </c>
      <c r="B165" s="24" t="s">
        <v>36</v>
      </c>
      <c r="C165" s="100">
        <v>498.13</v>
      </c>
      <c r="D165" s="99">
        <v>1</v>
      </c>
      <c r="E165" s="98" t="s">
        <v>474</v>
      </c>
    </row>
    <row r="166" spans="1:5" x14ac:dyDescent="0.25">
      <c r="A166" s="98" t="s">
        <v>220</v>
      </c>
      <c r="B166" s="24" t="s">
        <v>35</v>
      </c>
      <c r="C166" s="100">
        <v>21.98</v>
      </c>
      <c r="D166" s="99">
        <v>1</v>
      </c>
      <c r="E166" s="98" t="s">
        <v>515</v>
      </c>
    </row>
    <row r="167" spans="1:5" ht="30" x14ac:dyDescent="0.25">
      <c r="A167" s="101" t="s">
        <v>219</v>
      </c>
      <c r="B167" s="24" t="s">
        <v>34</v>
      </c>
      <c r="C167" s="100">
        <v>3801.7</v>
      </c>
      <c r="D167" s="99">
        <v>13</v>
      </c>
      <c r="E167" s="98" t="s">
        <v>475</v>
      </c>
    </row>
    <row r="168" spans="1:5" x14ac:dyDescent="0.25">
      <c r="A168" s="101" t="s">
        <v>218</v>
      </c>
      <c r="B168" s="24" t="s">
        <v>33</v>
      </c>
      <c r="C168" s="100">
        <v>9075</v>
      </c>
      <c r="D168" s="99">
        <v>1</v>
      </c>
      <c r="E168" s="98" t="s">
        <v>382</v>
      </c>
    </row>
    <row r="169" spans="1:5" x14ac:dyDescent="0.25">
      <c r="A169" s="101" t="s">
        <v>217</v>
      </c>
      <c r="B169" s="24" t="s">
        <v>32</v>
      </c>
      <c r="C169" s="100">
        <v>5735.63</v>
      </c>
      <c r="D169" s="99">
        <v>4</v>
      </c>
      <c r="E169" s="98" t="s">
        <v>476</v>
      </c>
    </row>
    <row r="170" spans="1:5" x14ac:dyDescent="0.25">
      <c r="A170" s="98" t="s">
        <v>216</v>
      </c>
      <c r="B170" s="24" t="s">
        <v>31</v>
      </c>
      <c r="C170" s="100">
        <v>1009.17</v>
      </c>
      <c r="D170" s="99">
        <v>2</v>
      </c>
      <c r="E170" s="98" t="s">
        <v>479</v>
      </c>
    </row>
    <row r="171" spans="1:5" x14ac:dyDescent="0.25">
      <c r="A171" s="101" t="s">
        <v>215</v>
      </c>
      <c r="B171" s="24" t="s">
        <v>30</v>
      </c>
      <c r="C171" s="100">
        <v>344.23</v>
      </c>
      <c r="D171" s="99">
        <v>3</v>
      </c>
      <c r="E171" s="98" t="s">
        <v>477</v>
      </c>
    </row>
    <row r="172" spans="1:5" x14ac:dyDescent="0.25">
      <c r="A172" s="101" t="s">
        <v>214</v>
      </c>
      <c r="B172" s="24" t="s">
        <v>29</v>
      </c>
      <c r="C172" s="100">
        <v>2715.73</v>
      </c>
      <c r="D172" s="99">
        <v>33</v>
      </c>
      <c r="E172" s="98" t="s">
        <v>478</v>
      </c>
    </row>
    <row r="173" spans="1:5" x14ac:dyDescent="0.25">
      <c r="A173" s="101" t="s">
        <v>213</v>
      </c>
      <c r="B173" s="24" t="s">
        <v>28</v>
      </c>
      <c r="C173" s="100">
        <v>1286.1400000000001</v>
      </c>
      <c r="D173" s="99">
        <v>16</v>
      </c>
      <c r="E173" s="98" t="s">
        <v>478</v>
      </c>
    </row>
    <row r="174" spans="1:5" x14ac:dyDescent="0.25">
      <c r="A174" s="101" t="s">
        <v>212</v>
      </c>
      <c r="B174" s="24" t="s">
        <v>27</v>
      </c>
      <c r="C174" s="100">
        <v>196.65</v>
      </c>
      <c r="D174" s="99">
        <v>4</v>
      </c>
      <c r="E174" s="98" t="s">
        <v>393</v>
      </c>
    </row>
    <row r="175" spans="1:5" x14ac:dyDescent="0.25">
      <c r="A175" s="101" t="s">
        <v>211</v>
      </c>
      <c r="B175" s="24" t="s">
        <v>26</v>
      </c>
      <c r="C175" s="100">
        <v>144.21</v>
      </c>
      <c r="D175" s="99">
        <v>3</v>
      </c>
      <c r="E175" s="98" t="s">
        <v>480</v>
      </c>
    </row>
    <row r="176" spans="1:5" x14ac:dyDescent="0.25">
      <c r="A176" s="101" t="s">
        <v>210</v>
      </c>
      <c r="B176" s="24" t="s">
        <v>25</v>
      </c>
      <c r="C176" s="100">
        <v>537.24</v>
      </c>
      <c r="D176" s="99">
        <v>1</v>
      </c>
      <c r="E176" s="98" t="s">
        <v>481</v>
      </c>
    </row>
    <row r="177" spans="1:5" x14ac:dyDescent="0.25">
      <c r="A177" s="101" t="s">
        <v>209</v>
      </c>
      <c r="B177" s="24" t="s">
        <v>24</v>
      </c>
      <c r="C177" s="100">
        <v>263.76</v>
      </c>
      <c r="D177" s="99">
        <v>4</v>
      </c>
      <c r="E177" s="98" t="s">
        <v>482</v>
      </c>
    </row>
    <row r="178" spans="1:5" x14ac:dyDescent="0.25">
      <c r="A178" s="101" t="s">
        <v>208</v>
      </c>
      <c r="B178" s="24" t="s">
        <v>23</v>
      </c>
      <c r="C178" s="100">
        <v>150.96</v>
      </c>
      <c r="D178" s="99">
        <v>2</v>
      </c>
      <c r="E178" s="98" t="s">
        <v>483</v>
      </c>
    </row>
    <row r="179" spans="1:5" x14ac:dyDescent="0.25">
      <c r="A179" s="101" t="s">
        <v>207</v>
      </c>
      <c r="B179" s="24" t="s">
        <v>22</v>
      </c>
      <c r="C179" s="100">
        <v>93.85</v>
      </c>
      <c r="D179" s="99">
        <v>2</v>
      </c>
      <c r="E179" s="98" t="s">
        <v>484</v>
      </c>
    </row>
    <row r="180" spans="1:5" x14ac:dyDescent="0.25">
      <c r="A180" s="98" t="s">
        <v>206</v>
      </c>
      <c r="B180" s="24" t="s">
        <v>21</v>
      </c>
      <c r="C180" s="100">
        <v>128.61000000000001</v>
      </c>
      <c r="D180" s="99">
        <v>9</v>
      </c>
      <c r="E180" s="98" t="s">
        <v>393</v>
      </c>
    </row>
    <row r="181" spans="1:5" x14ac:dyDescent="0.25">
      <c r="A181" s="98" t="s">
        <v>205</v>
      </c>
      <c r="B181" s="24" t="s">
        <v>20</v>
      </c>
      <c r="C181" s="100">
        <v>580.79999999999995</v>
      </c>
      <c r="D181" s="99">
        <v>1</v>
      </c>
      <c r="E181" s="98" t="s">
        <v>485</v>
      </c>
    </row>
    <row r="182" spans="1:5" x14ac:dyDescent="0.25">
      <c r="A182" s="101" t="s">
        <v>204</v>
      </c>
      <c r="B182" s="24" t="s">
        <v>19</v>
      </c>
      <c r="C182" s="100">
        <v>2494.14</v>
      </c>
      <c r="D182" s="99">
        <v>4</v>
      </c>
      <c r="E182" s="98" t="s">
        <v>486</v>
      </c>
    </row>
    <row r="183" spans="1:5" x14ac:dyDescent="0.25">
      <c r="A183" s="98" t="s">
        <v>203</v>
      </c>
      <c r="B183" s="24" t="s">
        <v>18</v>
      </c>
      <c r="C183" s="100">
        <v>78.37</v>
      </c>
      <c r="D183" s="99">
        <v>2</v>
      </c>
      <c r="E183" s="98" t="s">
        <v>415</v>
      </c>
    </row>
    <row r="184" spans="1:5" x14ac:dyDescent="0.25">
      <c r="A184" s="98" t="s">
        <v>202</v>
      </c>
      <c r="B184" s="24" t="s">
        <v>17</v>
      </c>
      <c r="C184" s="100">
        <v>18.989999999999998</v>
      </c>
      <c r="D184" s="99">
        <v>1</v>
      </c>
      <c r="E184" s="98" t="s">
        <v>493</v>
      </c>
    </row>
    <row r="185" spans="1:5" x14ac:dyDescent="0.25">
      <c r="A185" s="98" t="s">
        <v>201</v>
      </c>
      <c r="B185" s="24" t="s">
        <v>16</v>
      </c>
      <c r="C185" s="100">
        <v>67.45</v>
      </c>
      <c r="D185" s="99">
        <v>2</v>
      </c>
      <c r="E185" s="98" t="s">
        <v>393</v>
      </c>
    </row>
    <row r="186" spans="1:5" x14ac:dyDescent="0.25">
      <c r="A186" s="98" t="s">
        <v>200</v>
      </c>
      <c r="B186" s="24" t="s">
        <v>15</v>
      </c>
      <c r="C186" s="100">
        <v>63.98</v>
      </c>
      <c r="D186" s="99">
        <v>1</v>
      </c>
      <c r="E186" s="98" t="s">
        <v>393</v>
      </c>
    </row>
    <row r="187" spans="1:5" x14ac:dyDescent="0.25">
      <c r="A187" s="98" t="s">
        <v>199</v>
      </c>
      <c r="B187" s="24" t="s">
        <v>14</v>
      </c>
      <c r="C187" s="100">
        <v>108</v>
      </c>
      <c r="D187" s="99">
        <v>2</v>
      </c>
      <c r="E187" s="98" t="s">
        <v>516</v>
      </c>
    </row>
    <row r="188" spans="1:5" x14ac:dyDescent="0.25">
      <c r="A188" s="61"/>
      <c r="B188" s="61"/>
      <c r="C188" s="61"/>
      <c r="D188" s="61"/>
      <c r="E188" s="61"/>
    </row>
    <row r="189" spans="1:5" x14ac:dyDescent="0.25">
      <c r="A189" s="61"/>
      <c r="B189" s="61"/>
      <c r="C189" s="61"/>
      <c r="D189" s="61"/>
      <c r="E189" s="61"/>
    </row>
    <row r="190" spans="1:5" x14ac:dyDescent="0.25">
      <c r="A190" s="61"/>
      <c r="B190" s="61"/>
      <c r="C190" s="61"/>
      <c r="D190" s="61"/>
      <c r="E190" s="61"/>
    </row>
    <row r="191" spans="1:5" x14ac:dyDescent="0.25">
      <c r="A191" s="61"/>
      <c r="B191" s="61"/>
      <c r="C191" s="61"/>
      <c r="D191" s="61"/>
      <c r="E191" s="61"/>
    </row>
    <row r="192" spans="1:5" x14ac:dyDescent="0.25">
      <c r="A192" s="61"/>
      <c r="B192" s="61"/>
      <c r="C192" s="61"/>
      <c r="D192" s="61"/>
      <c r="E192" s="61"/>
    </row>
    <row r="193" spans="1:5" x14ac:dyDescent="0.25">
      <c r="A193" s="61"/>
      <c r="B193" s="61"/>
      <c r="C193" s="61"/>
      <c r="D193" s="61"/>
      <c r="E193" s="61"/>
    </row>
    <row r="194" spans="1:5" x14ac:dyDescent="0.25">
      <c r="A194" s="61"/>
      <c r="B194" s="61"/>
      <c r="C194" s="61"/>
      <c r="D194" s="61"/>
      <c r="E194" s="61"/>
    </row>
    <row r="195" spans="1:5" x14ac:dyDescent="0.25">
      <c r="A195" s="61"/>
      <c r="B195" s="61"/>
      <c r="C195" s="61"/>
      <c r="D195" s="61"/>
      <c r="E195" s="61"/>
    </row>
    <row r="196" spans="1:5" x14ac:dyDescent="0.25">
      <c r="A196" s="61"/>
      <c r="B196" s="61"/>
      <c r="C196" s="61"/>
      <c r="D196" s="61"/>
      <c r="E196" s="61"/>
    </row>
    <row r="197" spans="1:5" x14ac:dyDescent="0.25">
      <c r="A197" s="61"/>
      <c r="B197" s="61"/>
      <c r="C197" s="61"/>
      <c r="D197" s="61"/>
      <c r="E197" s="61"/>
    </row>
    <row r="198" spans="1:5" x14ac:dyDescent="0.25">
      <c r="A198" s="61"/>
      <c r="B198" s="61"/>
      <c r="C198" s="61"/>
      <c r="D198" s="61"/>
      <c r="E198" s="61"/>
    </row>
    <row r="199" spans="1:5" x14ac:dyDescent="0.25">
      <c r="A199" s="61"/>
      <c r="B199" s="61"/>
      <c r="C199" s="61"/>
      <c r="D199" s="61"/>
      <c r="E199" s="61"/>
    </row>
    <row r="200" spans="1:5" x14ac:dyDescent="0.25">
      <c r="A200" s="61"/>
      <c r="B200" s="61"/>
      <c r="C200" s="61"/>
      <c r="D200" s="61"/>
      <c r="E200" s="61"/>
    </row>
    <row r="201" spans="1:5" x14ac:dyDescent="0.25">
      <c r="A201" s="61"/>
      <c r="B201" s="61"/>
      <c r="C201" s="61"/>
      <c r="D201" s="61"/>
      <c r="E201" s="61"/>
    </row>
    <row r="202" spans="1:5" x14ac:dyDescent="0.25">
      <c r="A202" s="61"/>
      <c r="B202" s="61"/>
      <c r="C202" s="61"/>
      <c r="D202" s="61"/>
      <c r="E202" s="61"/>
    </row>
    <row r="203" spans="1:5" x14ac:dyDescent="0.25">
      <c r="A203" s="61"/>
      <c r="B203" s="61"/>
      <c r="C203" s="61"/>
      <c r="D203" s="61"/>
      <c r="E203" s="61"/>
    </row>
    <row r="204" spans="1:5" x14ac:dyDescent="0.25">
      <c r="A204" s="61"/>
      <c r="B204" s="61"/>
      <c r="C204" s="61"/>
      <c r="D204" s="61"/>
      <c r="E204" s="61"/>
    </row>
    <row r="205" spans="1:5" x14ac:dyDescent="0.25">
      <c r="A205" s="61"/>
      <c r="B205" s="61"/>
      <c r="C205" s="61"/>
      <c r="D205" s="61"/>
      <c r="E205" s="61"/>
    </row>
    <row r="206" spans="1:5" x14ac:dyDescent="0.25">
      <c r="A206" s="61"/>
      <c r="B206" s="61"/>
      <c r="C206" s="61"/>
      <c r="D206" s="61"/>
      <c r="E206" s="61"/>
    </row>
    <row r="207" spans="1:5" x14ac:dyDescent="0.25">
      <c r="A207" s="61"/>
      <c r="B207" s="61"/>
      <c r="C207" s="61"/>
      <c r="D207" s="61"/>
      <c r="E207" s="61"/>
    </row>
    <row r="208" spans="1:5" x14ac:dyDescent="0.25">
      <c r="A208" s="61"/>
      <c r="B208" s="61"/>
      <c r="C208" s="61"/>
      <c r="D208" s="61"/>
      <c r="E208" s="61"/>
    </row>
    <row r="209" spans="1:5" x14ac:dyDescent="0.25">
      <c r="A209" s="61"/>
      <c r="B209" s="61"/>
      <c r="C209" s="61"/>
      <c r="D209" s="61"/>
      <c r="E209" s="61"/>
    </row>
    <row r="210" spans="1:5" x14ac:dyDescent="0.25">
      <c r="A210" s="61"/>
      <c r="B210" s="61"/>
      <c r="C210" s="61"/>
      <c r="D210" s="61"/>
      <c r="E210" s="61"/>
    </row>
    <row r="211" spans="1:5" x14ac:dyDescent="0.25">
      <c r="A211" s="61"/>
      <c r="B211" s="61"/>
      <c r="C211" s="61"/>
      <c r="D211" s="61"/>
      <c r="E211" s="61"/>
    </row>
    <row r="212" spans="1:5" x14ac:dyDescent="0.25">
      <c r="A212" s="61"/>
      <c r="B212" s="61"/>
      <c r="C212" s="61"/>
      <c r="D212" s="61"/>
      <c r="E212" s="61"/>
    </row>
    <row r="213" spans="1:5" x14ac:dyDescent="0.25">
      <c r="A213" s="61"/>
      <c r="B213" s="61"/>
      <c r="C213" s="61"/>
      <c r="D213" s="61"/>
      <c r="E213" s="61"/>
    </row>
    <row r="214" spans="1:5" x14ac:dyDescent="0.25">
      <c r="A214" s="61"/>
      <c r="B214" s="61"/>
      <c r="C214" s="61"/>
      <c r="D214" s="61"/>
      <c r="E214" s="61"/>
    </row>
    <row r="215" spans="1:5" x14ac:dyDescent="0.25">
      <c r="A215" s="61"/>
      <c r="B215" s="61"/>
      <c r="C215" s="61"/>
      <c r="D215" s="61"/>
      <c r="E215" s="61"/>
    </row>
    <row r="216" spans="1:5" x14ac:dyDescent="0.25">
      <c r="A216" s="61"/>
      <c r="B216" s="61"/>
      <c r="C216" s="61"/>
      <c r="D216" s="61"/>
      <c r="E216" s="61"/>
    </row>
    <row r="217" spans="1:5" x14ac:dyDescent="0.25">
      <c r="A217" s="61"/>
      <c r="B217" s="61"/>
      <c r="C217" s="61"/>
      <c r="D217" s="61"/>
      <c r="E217" s="61"/>
    </row>
    <row r="218" spans="1:5" x14ac:dyDescent="0.25">
      <c r="A218" s="61"/>
      <c r="B218" s="61"/>
      <c r="C218" s="61"/>
      <c r="D218" s="61"/>
      <c r="E218" s="61"/>
    </row>
    <row r="219" spans="1:5" x14ac:dyDescent="0.25">
      <c r="A219" s="61"/>
      <c r="B219" s="61"/>
      <c r="C219" s="61"/>
      <c r="D219" s="61"/>
      <c r="E219" s="61"/>
    </row>
    <row r="220" spans="1:5" x14ac:dyDescent="0.25">
      <c r="A220" s="61"/>
      <c r="B220" s="61"/>
      <c r="C220" s="61"/>
      <c r="D220" s="61"/>
      <c r="E220" s="61"/>
    </row>
    <row r="221" spans="1:5" x14ac:dyDescent="0.25">
      <c r="A221" s="61"/>
      <c r="B221" s="61"/>
      <c r="C221" s="61"/>
      <c r="D221" s="61"/>
      <c r="E221" s="61"/>
    </row>
    <row r="222" spans="1:5" x14ac:dyDescent="0.25">
      <c r="A222" s="61"/>
      <c r="B222" s="61"/>
      <c r="C222" s="61"/>
      <c r="D222" s="61"/>
      <c r="E222" s="61"/>
    </row>
    <row r="223" spans="1:5" x14ac:dyDescent="0.25">
      <c r="A223" s="61"/>
      <c r="B223" s="61"/>
      <c r="C223" s="61"/>
      <c r="D223" s="61"/>
      <c r="E223" s="61"/>
    </row>
    <row r="224" spans="1:5" x14ac:dyDescent="0.25">
      <c r="A224" s="61"/>
      <c r="B224" s="61"/>
      <c r="C224" s="61"/>
      <c r="D224" s="61"/>
      <c r="E224" s="61"/>
    </row>
    <row r="225" spans="1:5" x14ac:dyDescent="0.25">
      <c r="A225" s="61"/>
      <c r="B225" s="61"/>
      <c r="C225" s="61"/>
      <c r="D225" s="61"/>
      <c r="E225" s="61"/>
    </row>
    <row r="226" spans="1:5" x14ac:dyDescent="0.25">
      <c r="A226" s="61"/>
      <c r="B226" s="61"/>
      <c r="C226" s="61"/>
      <c r="D226" s="61"/>
      <c r="E226" s="61"/>
    </row>
    <row r="227" spans="1:5" x14ac:dyDescent="0.25">
      <c r="A227" s="61"/>
      <c r="B227" s="61"/>
      <c r="C227" s="61"/>
      <c r="D227" s="61"/>
      <c r="E227" s="61"/>
    </row>
    <row r="228" spans="1:5" x14ac:dyDescent="0.25">
      <c r="A228" s="61"/>
      <c r="B228" s="61"/>
      <c r="C228" s="61"/>
      <c r="D228" s="61"/>
      <c r="E228" s="61"/>
    </row>
    <row r="229" spans="1:5" x14ac:dyDescent="0.25">
      <c r="A229" s="61"/>
      <c r="B229" s="61"/>
      <c r="C229" s="61"/>
      <c r="D229" s="61"/>
      <c r="E229" s="61"/>
    </row>
    <row r="230" spans="1:5" x14ac:dyDescent="0.25">
      <c r="A230" s="61"/>
      <c r="B230" s="61"/>
      <c r="C230" s="61"/>
      <c r="D230" s="61"/>
      <c r="E230" s="61"/>
    </row>
    <row r="231" spans="1:5" x14ac:dyDescent="0.25">
      <c r="A231" s="61"/>
      <c r="B231" s="61"/>
      <c r="C231" s="61"/>
      <c r="D231" s="61"/>
      <c r="E231" s="61"/>
    </row>
    <row r="232" spans="1:5" x14ac:dyDescent="0.25">
      <c r="A232" s="61"/>
      <c r="B232" s="61"/>
      <c r="C232" s="61"/>
      <c r="D232" s="61"/>
      <c r="E232" s="61"/>
    </row>
    <row r="233" spans="1:5" x14ac:dyDescent="0.25">
      <c r="A233" s="61"/>
      <c r="B233" s="61"/>
      <c r="C233" s="61"/>
      <c r="D233" s="61"/>
      <c r="E233" s="61"/>
    </row>
    <row r="234" spans="1:5" x14ac:dyDescent="0.25">
      <c r="A234" s="61"/>
      <c r="B234" s="61"/>
      <c r="C234" s="61"/>
      <c r="D234" s="61"/>
      <c r="E234" s="61"/>
    </row>
    <row r="235" spans="1:5" x14ac:dyDescent="0.25">
      <c r="A235" s="61"/>
      <c r="B235" s="61"/>
      <c r="C235" s="61"/>
      <c r="D235" s="61"/>
      <c r="E235" s="61"/>
    </row>
    <row r="236" spans="1:5" x14ac:dyDescent="0.25">
      <c r="A236" s="61"/>
      <c r="B236" s="61"/>
      <c r="C236" s="61"/>
      <c r="D236" s="61"/>
      <c r="E236" s="61"/>
    </row>
    <row r="237" spans="1:5" x14ac:dyDescent="0.25">
      <c r="A237" s="61"/>
      <c r="B237" s="61"/>
      <c r="C237" s="61"/>
      <c r="D237" s="61"/>
      <c r="E237" s="61"/>
    </row>
    <row r="238" spans="1:5" x14ac:dyDescent="0.25">
      <c r="A238" s="61"/>
      <c r="B238" s="61"/>
      <c r="C238" s="61"/>
      <c r="D238" s="61"/>
      <c r="E238" s="61"/>
    </row>
    <row r="239" spans="1:5" x14ac:dyDescent="0.25">
      <c r="A239" s="61"/>
      <c r="B239" s="61"/>
      <c r="C239" s="61"/>
      <c r="D239" s="61"/>
      <c r="E239" s="61"/>
    </row>
    <row r="240" spans="1:5" x14ac:dyDescent="0.25">
      <c r="A240" s="61"/>
      <c r="B240" s="61"/>
      <c r="C240" s="61"/>
      <c r="D240" s="61"/>
      <c r="E240" s="61"/>
    </row>
    <row r="241" spans="1:5" x14ac:dyDescent="0.25">
      <c r="A241" s="61"/>
      <c r="B241" s="61"/>
      <c r="C241" s="61"/>
      <c r="D241" s="61"/>
      <c r="E241" s="61"/>
    </row>
    <row r="242" spans="1:5" x14ac:dyDescent="0.25">
      <c r="A242" s="61"/>
      <c r="B242" s="61"/>
      <c r="C242" s="61"/>
      <c r="D242" s="61"/>
      <c r="E242" s="6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O332"/>
  <sheetViews>
    <sheetView tabSelected="1" zoomScale="91" zoomScaleNormal="91" workbookViewId="0">
      <selection activeCell="E97" sqref="E97"/>
    </sheetView>
  </sheetViews>
  <sheetFormatPr baseColWidth="10" defaultRowHeight="15" x14ac:dyDescent="0.25"/>
  <cols>
    <col min="1" max="1" width="50.7109375" customWidth="1"/>
  </cols>
  <sheetData>
    <row r="1" spans="1:115" ht="15.75" thickBot="1" x14ac:dyDescent="0.3">
      <c r="A1" s="24" t="s">
        <v>198</v>
      </c>
      <c r="B1" s="77">
        <v>1084.56</v>
      </c>
      <c r="C1" s="53">
        <v>1465.61</v>
      </c>
      <c r="D1" s="52">
        <v>1348.36</v>
      </c>
      <c r="E1" s="85">
        <v>1143.18</v>
      </c>
      <c r="F1" s="60">
        <v>1172.49</v>
      </c>
      <c r="G1" s="82">
        <v>1319.06</v>
      </c>
      <c r="H1" s="59">
        <v>820.74</v>
      </c>
      <c r="I1" s="68">
        <v>1612.18</v>
      </c>
      <c r="J1" s="80">
        <v>996.62</v>
      </c>
      <c r="K1" s="80">
        <v>996.62</v>
      </c>
      <c r="L1" s="79">
        <v>1289.74</v>
      </c>
      <c r="M1" s="65">
        <v>762.12</v>
      </c>
      <c r="N1" s="40">
        <f>SUM(B1:M1)</f>
        <v>14011.280000000002</v>
      </c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2"/>
      <c r="BY1" s="62"/>
      <c r="BZ1" s="62"/>
      <c r="CA1" s="62"/>
      <c r="CB1" s="62"/>
      <c r="CC1" s="62"/>
      <c r="CD1" s="62"/>
      <c r="CE1" s="62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</row>
    <row r="2" spans="1:115" ht="15.75" thickBot="1" x14ac:dyDescent="0.3">
      <c r="A2" s="24" t="s">
        <v>197</v>
      </c>
      <c r="B2" s="73">
        <v>9.61</v>
      </c>
      <c r="C2" s="40">
        <f>SUM(B2)</f>
        <v>9.61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6"/>
      <c r="DC2" s="6"/>
      <c r="DD2" s="6"/>
      <c r="DE2" s="6"/>
      <c r="DF2" s="6"/>
      <c r="DG2" s="6"/>
      <c r="DH2" s="6"/>
      <c r="DI2" s="6"/>
      <c r="DJ2" s="6"/>
      <c r="DK2" s="6"/>
    </row>
    <row r="3" spans="1:115" ht="15.75" thickBot="1" x14ac:dyDescent="0.3">
      <c r="A3" s="24" t="s">
        <v>196</v>
      </c>
      <c r="B3" s="76">
        <v>11011</v>
      </c>
      <c r="C3" s="74">
        <v>8349</v>
      </c>
      <c r="D3" s="69">
        <v>8530.5</v>
      </c>
      <c r="E3" s="72">
        <v>2904</v>
      </c>
      <c r="F3" s="70">
        <v>4712.7299999999996</v>
      </c>
      <c r="G3" s="4">
        <f>SUM(B3:F3)</f>
        <v>35507.229999999996</v>
      </c>
      <c r="H3" s="64"/>
      <c r="I3" s="64"/>
      <c r="J3" s="64"/>
      <c r="K3" s="64"/>
      <c r="L3" s="64"/>
      <c r="M3" s="64"/>
      <c r="N3" s="64"/>
      <c r="O3" s="64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7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6"/>
      <c r="DC3" s="6"/>
      <c r="DD3" s="6"/>
      <c r="DE3" s="6"/>
      <c r="DF3" s="6"/>
      <c r="DG3" s="6"/>
      <c r="DH3" s="6"/>
      <c r="DI3" s="6"/>
      <c r="DJ3" s="6"/>
      <c r="DK3" s="6"/>
    </row>
    <row r="4" spans="1:115" ht="15.75" thickBot="1" x14ac:dyDescent="0.3">
      <c r="A4" s="24" t="s">
        <v>195</v>
      </c>
      <c r="B4" s="77">
        <v>4061.89</v>
      </c>
      <c r="C4" s="58">
        <v>86.26</v>
      </c>
      <c r="D4" s="58">
        <v>25.91</v>
      </c>
      <c r="E4" s="58">
        <v>43.41</v>
      </c>
      <c r="F4" s="58">
        <v>1456.56</v>
      </c>
      <c r="G4" s="58">
        <v>27.36</v>
      </c>
      <c r="H4" s="53">
        <v>3963.94</v>
      </c>
      <c r="I4" s="53">
        <v>2247.42</v>
      </c>
      <c r="J4" s="53">
        <v>52.65</v>
      </c>
      <c r="K4" s="53">
        <v>-101.25</v>
      </c>
      <c r="L4" s="53">
        <v>23.82</v>
      </c>
      <c r="M4" s="53">
        <v>473.68</v>
      </c>
      <c r="N4" s="53">
        <v>23.82</v>
      </c>
      <c r="O4" s="53">
        <v>42.02</v>
      </c>
      <c r="P4" s="52">
        <v>1452.3</v>
      </c>
      <c r="Q4" s="52">
        <v>13.68</v>
      </c>
      <c r="R4" s="52">
        <v>21.4</v>
      </c>
      <c r="S4" s="52">
        <v>21.4</v>
      </c>
      <c r="T4" s="52">
        <v>459.42</v>
      </c>
      <c r="U4" s="52">
        <v>45.98</v>
      </c>
      <c r="V4" s="52">
        <v>443.65</v>
      </c>
      <c r="W4" s="85">
        <v>48.75</v>
      </c>
      <c r="X4" s="85">
        <v>28.79</v>
      </c>
      <c r="Y4" s="85">
        <v>31.27</v>
      </c>
      <c r="Z4" s="85">
        <v>442.24</v>
      </c>
      <c r="AA4" s="60">
        <v>16.399999999999999</v>
      </c>
      <c r="AB4" s="60">
        <v>1361.75</v>
      </c>
      <c r="AC4" s="60">
        <v>426.37</v>
      </c>
      <c r="AD4" s="60">
        <v>979.53</v>
      </c>
      <c r="AE4" s="60">
        <v>24.69</v>
      </c>
      <c r="AF4" s="60">
        <v>22.22</v>
      </c>
      <c r="AG4" s="60">
        <v>18.059999999999999</v>
      </c>
      <c r="AH4" s="60">
        <v>388.93</v>
      </c>
      <c r="AI4" s="60">
        <v>46.4</v>
      </c>
      <c r="AJ4" s="82">
        <v>262.39</v>
      </c>
      <c r="AK4" s="82">
        <v>897.19</v>
      </c>
      <c r="AL4" s="82">
        <v>22.22</v>
      </c>
      <c r="AM4" s="82">
        <v>297.83999999999997</v>
      </c>
      <c r="AN4" s="82">
        <v>22.22</v>
      </c>
      <c r="AO4" s="82">
        <v>49.34</v>
      </c>
      <c r="AP4" s="59">
        <v>1448.39</v>
      </c>
      <c r="AQ4" s="59">
        <v>17.510000000000002</v>
      </c>
      <c r="AR4" s="59">
        <v>1688.45</v>
      </c>
      <c r="AS4" s="59">
        <v>565.14</v>
      </c>
      <c r="AT4" s="59">
        <v>26.33</v>
      </c>
      <c r="AU4" s="59">
        <v>23.87</v>
      </c>
      <c r="AV4" s="68">
        <v>90.55</v>
      </c>
      <c r="AW4" s="68">
        <v>307.05</v>
      </c>
      <c r="AX4" s="68">
        <v>24.69</v>
      </c>
      <c r="AY4" s="68">
        <v>29.62</v>
      </c>
      <c r="AZ4" s="68">
        <v>786.58</v>
      </c>
      <c r="BA4" s="68">
        <v>102.06</v>
      </c>
      <c r="BB4" s="68">
        <v>2555.44</v>
      </c>
      <c r="BC4" s="81">
        <v>1800.77</v>
      </c>
      <c r="BD4" s="81">
        <v>1715.7</v>
      </c>
      <c r="BE4" s="81">
        <v>13.13</v>
      </c>
      <c r="BF4" s="81">
        <v>2003.59</v>
      </c>
      <c r="BG4" s="81">
        <v>23.87</v>
      </c>
      <c r="BH4" s="81">
        <v>58.35</v>
      </c>
      <c r="BI4" s="81">
        <v>27.15</v>
      </c>
      <c r="BJ4" s="81">
        <v>679.66</v>
      </c>
      <c r="BK4" s="80">
        <v>2541</v>
      </c>
      <c r="BL4" s="80">
        <v>173.1</v>
      </c>
      <c r="BM4" s="80">
        <v>17.510000000000002</v>
      </c>
      <c r="BN4" s="80">
        <v>1781.06</v>
      </c>
      <c r="BO4" s="80">
        <v>15.88</v>
      </c>
      <c r="BP4" s="80">
        <v>49.99</v>
      </c>
      <c r="BQ4" s="79">
        <v>16.399999999999999</v>
      </c>
      <c r="BR4" s="79">
        <v>26.33</v>
      </c>
      <c r="BS4" s="79">
        <v>27.15</v>
      </c>
      <c r="BT4" s="79">
        <v>576.64</v>
      </c>
      <c r="BU4" s="79">
        <v>439.69</v>
      </c>
      <c r="BV4" s="79">
        <v>22.44</v>
      </c>
      <c r="BW4" s="79">
        <v>2131.04</v>
      </c>
      <c r="BX4" s="79">
        <v>43.72</v>
      </c>
      <c r="BY4" s="79">
        <v>324.45999999999998</v>
      </c>
      <c r="BZ4" s="79">
        <v>24.69</v>
      </c>
      <c r="CA4" s="79">
        <v>24.69</v>
      </c>
      <c r="CB4" s="79">
        <v>53.82</v>
      </c>
      <c r="CC4" s="79">
        <v>3.29</v>
      </c>
      <c r="CD4" s="79">
        <v>6.45</v>
      </c>
      <c r="CE4" s="79">
        <v>863</v>
      </c>
      <c r="CF4" s="79">
        <v>2.1800000000000002</v>
      </c>
      <c r="CG4" s="79">
        <v>798.64</v>
      </c>
      <c r="CH4" s="79">
        <v>206.97</v>
      </c>
      <c r="CI4" s="79">
        <v>-863</v>
      </c>
      <c r="CJ4" s="96">
        <v>13.98</v>
      </c>
      <c r="CK4" s="22">
        <f>SUM(B4:CJ4)</f>
        <v>43580.94000000001</v>
      </c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6"/>
      <c r="DC4" s="6"/>
      <c r="DD4" s="6"/>
      <c r="DE4" s="6"/>
      <c r="DF4" s="6"/>
      <c r="DG4" s="6"/>
      <c r="DH4" s="6"/>
      <c r="DI4" s="6"/>
      <c r="DJ4" s="6"/>
      <c r="DK4" s="6"/>
    </row>
    <row r="5" spans="1:115" ht="15.75" thickBot="1" x14ac:dyDescent="0.3">
      <c r="A5" s="24" t="s">
        <v>194</v>
      </c>
      <c r="B5" s="78">
        <v>571.58000000000004</v>
      </c>
      <c r="C5" s="68">
        <v>907.5</v>
      </c>
      <c r="D5" s="68">
        <v>1452</v>
      </c>
      <c r="E5" s="40">
        <f>SUM(B5:D5)</f>
        <v>2931.08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6"/>
      <c r="DC5" s="6"/>
      <c r="DD5" s="6"/>
      <c r="DE5" s="6"/>
      <c r="DF5" s="6"/>
      <c r="DG5" s="6"/>
      <c r="DH5" s="6"/>
      <c r="DI5" s="6"/>
      <c r="DJ5" s="6"/>
      <c r="DK5" s="6"/>
    </row>
    <row r="6" spans="1:115" ht="15.75" thickBot="1" x14ac:dyDescent="0.3">
      <c r="A6" s="24" t="s">
        <v>193</v>
      </c>
      <c r="B6" s="77">
        <v>59.29</v>
      </c>
      <c r="C6" s="53">
        <v>59.29</v>
      </c>
      <c r="D6" s="52">
        <v>59.29</v>
      </c>
      <c r="E6" s="85">
        <v>59.29</v>
      </c>
      <c r="F6" s="60">
        <v>59.29</v>
      </c>
      <c r="G6" s="82">
        <v>59.29</v>
      </c>
      <c r="H6" s="59">
        <v>59.29</v>
      </c>
      <c r="I6" s="68">
        <v>59.29</v>
      </c>
      <c r="J6" s="81">
        <v>59.29</v>
      </c>
      <c r="K6" s="80">
        <v>59.29</v>
      </c>
      <c r="L6" s="79">
        <v>59.29</v>
      </c>
      <c r="M6" s="65">
        <v>59.29</v>
      </c>
      <c r="N6" s="40">
        <f>SUM(B6:M6)</f>
        <v>711.4799999999999</v>
      </c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6"/>
      <c r="DC6" s="6"/>
      <c r="DD6" s="6"/>
      <c r="DE6" s="6"/>
      <c r="DF6" s="6"/>
      <c r="DG6" s="6"/>
      <c r="DH6" s="6"/>
      <c r="DI6" s="6"/>
      <c r="DJ6" s="6"/>
      <c r="DK6" s="6"/>
    </row>
    <row r="7" spans="1:115" ht="15.75" thickBot="1" x14ac:dyDescent="0.3">
      <c r="A7" s="24" t="s">
        <v>192</v>
      </c>
      <c r="B7" s="69">
        <v>1350</v>
      </c>
      <c r="C7" s="69">
        <v>1350</v>
      </c>
      <c r="D7" s="40">
        <f>SUM(B7:C7)</f>
        <v>2700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6"/>
      <c r="DC7" s="6"/>
      <c r="DD7" s="6"/>
      <c r="DE7" s="6"/>
      <c r="DF7" s="6"/>
      <c r="DG7" s="6"/>
      <c r="DH7" s="6"/>
      <c r="DI7" s="6"/>
      <c r="DJ7" s="6"/>
      <c r="DK7" s="6"/>
    </row>
    <row r="8" spans="1:115" ht="15.75" thickBot="1" x14ac:dyDescent="0.3">
      <c r="A8" s="24" t="s">
        <v>191</v>
      </c>
      <c r="B8" s="69">
        <v>264</v>
      </c>
      <c r="C8" s="69">
        <v>4637.01</v>
      </c>
      <c r="D8" s="4">
        <f>SUM(B8:C8)</f>
        <v>4901.01</v>
      </c>
      <c r="E8" s="64"/>
      <c r="F8" s="64"/>
      <c r="G8" s="64"/>
      <c r="H8" s="64"/>
      <c r="I8" s="64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6"/>
      <c r="DC8" s="94"/>
      <c r="DD8" s="94"/>
      <c r="DE8" s="6"/>
      <c r="DF8" s="6"/>
      <c r="DG8" s="6"/>
      <c r="DH8" s="6"/>
      <c r="DI8" s="6"/>
      <c r="DJ8" s="6"/>
      <c r="DK8" s="6"/>
    </row>
    <row r="9" spans="1:115" ht="15.75" thickBot="1" x14ac:dyDescent="0.3">
      <c r="A9" s="24" t="s">
        <v>190</v>
      </c>
      <c r="B9" s="72">
        <v>100.69</v>
      </c>
      <c r="C9" s="4">
        <f>SUM(B9)</f>
        <v>100.69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6"/>
      <c r="DC9" s="94"/>
      <c r="DD9" s="94"/>
      <c r="DE9" s="6"/>
      <c r="DF9" s="6"/>
      <c r="DG9" s="6"/>
      <c r="DH9" s="6"/>
      <c r="DI9" s="6"/>
      <c r="DJ9" s="6"/>
      <c r="DK9" s="6"/>
    </row>
    <row r="10" spans="1:115" ht="15.75" thickBot="1" x14ac:dyDescent="0.3">
      <c r="A10" s="24" t="s">
        <v>189</v>
      </c>
      <c r="B10" s="73">
        <v>261.95</v>
      </c>
      <c r="C10" s="4">
        <f>SUM(B10)</f>
        <v>261.95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6"/>
      <c r="DC10" s="94"/>
      <c r="DD10" s="94"/>
      <c r="DE10" s="6"/>
      <c r="DF10" s="6"/>
      <c r="DG10" s="6"/>
      <c r="DH10" s="6"/>
      <c r="DI10" s="6"/>
      <c r="DJ10" s="6"/>
      <c r="DK10" s="6"/>
    </row>
    <row r="11" spans="1:115" ht="15.75" thickBot="1" x14ac:dyDescent="0.3">
      <c r="A11" s="24" t="s">
        <v>188</v>
      </c>
      <c r="B11" s="77">
        <v>6783.51</v>
      </c>
      <c r="C11" s="4">
        <f>SUM(B11)</f>
        <v>6783.51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95"/>
      <c r="CG11" s="95"/>
      <c r="CH11" s="95"/>
      <c r="CI11" s="95"/>
      <c r="CJ11" s="95"/>
      <c r="CK11" s="95"/>
      <c r="CL11" s="95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7"/>
      <c r="DC11" s="97"/>
      <c r="DD11" s="94"/>
      <c r="DE11" s="6"/>
      <c r="DF11" s="6"/>
      <c r="DG11" s="6"/>
      <c r="DH11" s="6"/>
      <c r="DI11" s="6"/>
      <c r="DJ11" s="6"/>
      <c r="DK11" s="6"/>
    </row>
    <row r="12" spans="1:115" ht="15.75" thickBot="1" x14ac:dyDescent="0.3">
      <c r="A12" s="24" t="s">
        <v>187</v>
      </c>
      <c r="B12" s="73">
        <v>33.380000000000003</v>
      </c>
      <c r="C12" s="4">
        <f>SUM(B12)</f>
        <v>33.380000000000003</v>
      </c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6"/>
      <c r="DC12" s="94"/>
      <c r="DD12" s="94"/>
      <c r="DE12" s="6"/>
      <c r="DF12" s="6"/>
      <c r="DG12" s="6"/>
      <c r="DH12" s="6"/>
      <c r="DI12" s="6"/>
      <c r="DJ12" s="6"/>
      <c r="DK12" s="6"/>
    </row>
    <row r="13" spans="1:115" ht="15.75" thickBot="1" x14ac:dyDescent="0.3">
      <c r="A13" s="24" t="s">
        <v>186</v>
      </c>
      <c r="B13" s="60">
        <v>17095.04</v>
      </c>
      <c r="C13" s="81">
        <v>193.6</v>
      </c>
      <c r="D13" s="40">
        <f>SUM(B13:C13)</f>
        <v>17288.64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6"/>
      <c r="DC13" s="94"/>
      <c r="DD13" s="94"/>
      <c r="DE13" s="6"/>
      <c r="DF13" s="6"/>
      <c r="DG13" s="6"/>
      <c r="DH13" s="6"/>
      <c r="DI13" s="6"/>
      <c r="DJ13" s="6"/>
      <c r="DK13" s="6"/>
    </row>
    <row r="14" spans="1:115" ht="15.75" thickBot="1" x14ac:dyDescent="0.3">
      <c r="A14" s="24" t="s">
        <v>185</v>
      </c>
      <c r="B14" s="82">
        <v>11.99</v>
      </c>
      <c r="C14" s="4">
        <f>SUM(B14)</f>
        <v>11.99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6"/>
      <c r="DC14" s="94"/>
      <c r="DD14" s="94"/>
      <c r="DE14" s="6"/>
      <c r="DF14" s="6"/>
      <c r="DG14" s="6"/>
      <c r="DH14" s="6"/>
      <c r="DI14" s="6"/>
      <c r="DJ14" s="6"/>
      <c r="DK14" s="6"/>
    </row>
    <row r="15" spans="1:115" ht="15.75" thickBot="1" x14ac:dyDescent="0.3">
      <c r="A15" s="24" t="s">
        <v>184</v>
      </c>
      <c r="B15" s="52">
        <v>1771</v>
      </c>
      <c r="C15" s="60">
        <v>11144.44</v>
      </c>
      <c r="D15" s="60">
        <v>1802.12</v>
      </c>
      <c r="E15" s="82">
        <v>11144.44</v>
      </c>
      <c r="F15" s="59">
        <v>11144.44</v>
      </c>
      <c r="G15" s="68">
        <v>11144.44</v>
      </c>
      <c r="H15" s="81">
        <v>11144.44</v>
      </c>
      <c r="I15" s="80">
        <v>11144.44</v>
      </c>
      <c r="J15" s="79">
        <v>11144.44</v>
      </c>
      <c r="K15" s="65">
        <v>11144.44</v>
      </c>
      <c r="L15" s="40">
        <f>SUM(B15:K15)</f>
        <v>92728.640000000014</v>
      </c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6"/>
      <c r="DC15" s="94"/>
      <c r="DD15" s="94"/>
      <c r="DE15" s="6"/>
      <c r="DF15" s="6"/>
      <c r="DG15" s="6"/>
      <c r="DH15" s="6"/>
      <c r="DI15" s="6"/>
      <c r="DJ15" s="6"/>
      <c r="DK15" s="6"/>
    </row>
    <row r="16" spans="1:115" ht="15.75" thickBot="1" x14ac:dyDescent="0.3">
      <c r="A16" s="24" t="s">
        <v>183</v>
      </c>
      <c r="B16" s="81">
        <v>344.85</v>
      </c>
      <c r="C16" s="81">
        <v>272.25</v>
      </c>
      <c r="D16" s="40">
        <f>SUM(B16:C16)</f>
        <v>617.1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6"/>
      <c r="DC16" s="94"/>
      <c r="DD16" s="94"/>
      <c r="DE16" s="6"/>
      <c r="DF16" s="6"/>
      <c r="DG16" s="6"/>
      <c r="DH16" s="6"/>
      <c r="DI16" s="6"/>
      <c r="DJ16" s="6"/>
      <c r="DK16" s="6"/>
    </row>
    <row r="17" spans="1:115" ht="15.75" thickBot="1" x14ac:dyDescent="0.3">
      <c r="A17" s="24" t="s">
        <v>182</v>
      </c>
      <c r="B17" s="79">
        <v>70.56</v>
      </c>
      <c r="C17" s="40">
        <f>SUM(B17)</f>
        <v>70.56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6"/>
      <c r="DC17" s="94"/>
      <c r="DD17" s="94"/>
      <c r="DE17" s="6"/>
      <c r="DF17" s="6"/>
      <c r="DG17" s="6"/>
      <c r="DH17" s="6"/>
      <c r="DI17" s="6"/>
      <c r="DJ17" s="6"/>
      <c r="DK17" s="6"/>
    </row>
    <row r="18" spans="1:115" ht="15.75" thickBot="1" x14ac:dyDescent="0.3">
      <c r="A18" s="24" t="s">
        <v>181</v>
      </c>
      <c r="B18" s="58">
        <v>187.55</v>
      </c>
      <c r="C18" s="40">
        <f>SUM(B18)</f>
        <v>187.55</v>
      </c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6"/>
      <c r="DC18" s="94"/>
      <c r="DD18" s="94"/>
      <c r="DE18" s="6"/>
      <c r="DF18" s="6"/>
      <c r="DG18" s="6"/>
      <c r="DH18" s="6"/>
      <c r="DI18" s="6"/>
      <c r="DJ18" s="6"/>
      <c r="DK18" s="6"/>
    </row>
    <row r="19" spans="1:115" ht="15.75" thickBot="1" x14ac:dyDescent="0.3">
      <c r="A19" s="24" t="s">
        <v>180</v>
      </c>
      <c r="B19" s="58">
        <v>8.42</v>
      </c>
      <c r="C19" s="53">
        <v>16.47</v>
      </c>
      <c r="D19" s="52">
        <v>42.48</v>
      </c>
      <c r="E19" s="60">
        <v>18.489999999999998</v>
      </c>
      <c r="F19" s="82">
        <v>2.58</v>
      </c>
      <c r="G19" s="59">
        <v>60.97</v>
      </c>
      <c r="H19" s="59">
        <v>16.07</v>
      </c>
      <c r="I19" s="59">
        <v>26.99</v>
      </c>
      <c r="J19" s="80">
        <v>60.43</v>
      </c>
      <c r="K19" s="79">
        <v>17.309999999999999</v>
      </c>
      <c r="L19" s="79">
        <v>18.98</v>
      </c>
      <c r="M19" s="79">
        <v>19.010000000000002</v>
      </c>
      <c r="N19" s="79">
        <v>49.9</v>
      </c>
      <c r="O19" s="65">
        <v>19.86</v>
      </c>
      <c r="P19" s="65">
        <v>17.079999999999998</v>
      </c>
      <c r="Q19" s="65">
        <v>45.48</v>
      </c>
      <c r="R19" s="40">
        <f>SUM(B19:Q19)</f>
        <v>440.52</v>
      </c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6"/>
      <c r="DC19" s="6"/>
      <c r="DD19" s="6"/>
      <c r="DE19" s="6"/>
      <c r="DF19" s="6"/>
      <c r="DG19" s="6"/>
      <c r="DH19" s="6"/>
      <c r="DI19" s="6"/>
      <c r="DJ19" s="6"/>
      <c r="DK19" s="6"/>
    </row>
    <row r="20" spans="1:115" ht="15.75" thickBot="1" x14ac:dyDescent="0.3">
      <c r="A20" s="24" t="s">
        <v>179</v>
      </c>
      <c r="B20" s="85">
        <v>1210</v>
      </c>
      <c r="C20" s="40">
        <f>SUM(B20)</f>
        <v>1210</v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6"/>
      <c r="DC20" s="6"/>
      <c r="DD20" s="6"/>
      <c r="DE20" s="6"/>
      <c r="DF20" s="6"/>
      <c r="DG20" s="6"/>
      <c r="DH20" s="6"/>
      <c r="DI20" s="6"/>
      <c r="DJ20" s="6"/>
      <c r="DK20" s="6"/>
    </row>
    <row r="21" spans="1:115" ht="15.75" thickBot="1" x14ac:dyDescent="0.3">
      <c r="A21" s="24" t="s">
        <v>178</v>
      </c>
      <c r="B21" s="52">
        <v>39.93</v>
      </c>
      <c r="C21" s="40">
        <f>SUM(B21)</f>
        <v>39.93</v>
      </c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6"/>
      <c r="DC21" s="6"/>
      <c r="DD21" s="6"/>
      <c r="DE21" s="6"/>
      <c r="DF21" s="6"/>
      <c r="DG21" s="6"/>
      <c r="DH21" s="6"/>
      <c r="DI21" s="6"/>
      <c r="DJ21" s="6"/>
      <c r="DK21" s="6"/>
    </row>
    <row r="22" spans="1:115" ht="15.75" thickBot="1" x14ac:dyDescent="0.3">
      <c r="A22" s="24" t="s">
        <v>177</v>
      </c>
      <c r="B22" s="81">
        <v>2032.8</v>
      </c>
      <c r="C22" s="80">
        <v>1016.4</v>
      </c>
      <c r="D22" s="79">
        <v>1016.4</v>
      </c>
      <c r="E22" s="65">
        <v>2032.8</v>
      </c>
      <c r="F22" s="65">
        <v>1016.4</v>
      </c>
      <c r="G22" s="40">
        <f>SUM(B22:F22)</f>
        <v>7114.7999999999993</v>
      </c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6"/>
      <c r="DC22" s="6"/>
      <c r="DD22" s="6"/>
      <c r="DE22" s="6"/>
      <c r="DF22" s="6"/>
      <c r="DG22" s="6"/>
      <c r="DH22" s="6"/>
      <c r="DI22" s="6"/>
      <c r="DJ22" s="6"/>
      <c r="DK22" s="6"/>
    </row>
    <row r="23" spans="1:115" ht="15.75" thickBot="1" x14ac:dyDescent="0.3">
      <c r="A23" s="24" t="s">
        <v>176</v>
      </c>
      <c r="B23" s="52">
        <v>78.650000000000006</v>
      </c>
      <c r="C23" s="59">
        <v>98.92</v>
      </c>
      <c r="D23" s="59">
        <v>42.35</v>
      </c>
      <c r="E23" s="40">
        <f>SUM(B23:D23)</f>
        <v>219.92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6"/>
      <c r="DC23" s="6"/>
      <c r="DD23" s="6"/>
      <c r="DE23" s="6"/>
      <c r="DF23" s="6"/>
      <c r="DG23" s="6"/>
      <c r="DH23" s="6"/>
      <c r="DI23" s="6"/>
      <c r="DJ23" s="6"/>
      <c r="DK23" s="6"/>
    </row>
    <row r="24" spans="1:115" ht="15.75" thickBot="1" x14ac:dyDescent="0.3">
      <c r="A24" s="24" t="s">
        <v>175</v>
      </c>
      <c r="B24" s="65">
        <v>237.55</v>
      </c>
      <c r="C24" s="40">
        <f>SUM(B24)</f>
        <v>237.55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6"/>
      <c r="DC24" s="6"/>
      <c r="DD24" s="6"/>
      <c r="DE24" s="6"/>
      <c r="DF24" s="6"/>
      <c r="DG24" s="6"/>
      <c r="DH24" s="6"/>
      <c r="DI24" s="6"/>
      <c r="DJ24" s="6"/>
      <c r="DK24" s="6"/>
    </row>
    <row r="25" spans="1:115" ht="15.75" thickBot="1" x14ac:dyDescent="0.3">
      <c r="A25" s="24" t="s">
        <v>174</v>
      </c>
      <c r="B25" s="82">
        <v>243.17</v>
      </c>
      <c r="C25" s="40">
        <f>SUM(B25)</f>
        <v>243.17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6"/>
      <c r="DC25" s="6"/>
      <c r="DD25" s="6"/>
      <c r="DE25" s="6"/>
      <c r="DF25" s="6"/>
      <c r="DG25" s="6"/>
      <c r="DH25" s="6"/>
      <c r="DI25" s="6"/>
      <c r="DJ25" s="6"/>
      <c r="DK25" s="6"/>
    </row>
    <row r="26" spans="1:115" ht="15.75" thickBot="1" x14ac:dyDescent="0.3">
      <c r="A26" s="24" t="s">
        <v>173</v>
      </c>
      <c r="B26" s="79">
        <v>6014.5</v>
      </c>
      <c r="C26" s="40">
        <f>SUM(B26)</f>
        <v>6014.5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6"/>
      <c r="DC26" s="6"/>
      <c r="DD26" s="6"/>
      <c r="DE26" s="6"/>
      <c r="DF26" s="6"/>
      <c r="DG26" s="6"/>
      <c r="DH26" s="6"/>
      <c r="DI26" s="6"/>
      <c r="DJ26" s="6"/>
      <c r="DK26" s="6"/>
    </row>
    <row r="27" spans="1:115" ht="15.75" thickBot="1" x14ac:dyDescent="0.3">
      <c r="A27" s="24" t="s">
        <v>172</v>
      </c>
      <c r="B27" s="52">
        <v>516.14</v>
      </c>
      <c r="C27" s="85">
        <v>1440.59</v>
      </c>
      <c r="D27" s="82">
        <v>2150.59</v>
      </c>
      <c r="E27" s="81">
        <v>516.14</v>
      </c>
      <c r="F27" s="65">
        <v>2150.59</v>
      </c>
      <c r="G27" s="40">
        <f>SUM(B27:F27)</f>
        <v>6774.05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6"/>
      <c r="DC27" s="6"/>
      <c r="DD27" s="6"/>
      <c r="DE27" s="6"/>
      <c r="DF27" s="6"/>
      <c r="DG27" s="6"/>
      <c r="DH27" s="6"/>
      <c r="DI27" s="6"/>
      <c r="DJ27" s="6"/>
      <c r="DK27" s="6"/>
    </row>
    <row r="28" spans="1:115" ht="15.75" thickBot="1" x14ac:dyDescent="0.3">
      <c r="A28" s="24" t="s">
        <v>171</v>
      </c>
      <c r="B28" s="52">
        <v>154</v>
      </c>
      <c r="C28" s="40">
        <f>SUM(B28)</f>
        <v>154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6"/>
      <c r="DC28" s="6"/>
      <c r="DD28" s="6"/>
      <c r="DE28" s="6"/>
      <c r="DF28" s="6"/>
      <c r="DG28" s="6"/>
      <c r="DH28" s="6"/>
      <c r="DI28" s="6"/>
      <c r="DJ28" s="6"/>
      <c r="DK28" s="6"/>
    </row>
    <row r="29" spans="1:115" ht="15.75" thickBot="1" x14ac:dyDescent="0.3">
      <c r="A29" s="24" t="s">
        <v>170</v>
      </c>
      <c r="B29" s="68">
        <v>700</v>
      </c>
      <c r="C29" s="40">
        <f>SUM(B29)</f>
        <v>700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2"/>
      <c r="BY29" s="62"/>
      <c r="BZ29" s="62"/>
      <c r="CA29" s="62"/>
      <c r="CB29" s="62"/>
      <c r="CC29" s="62"/>
      <c r="CD29" s="62"/>
      <c r="CE29" s="62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</row>
    <row r="30" spans="1:115" ht="15.75" thickBot="1" x14ac:dyDescent="0.3">
      <c r="A30" s="24" t="s">
        <v>169</v>
      </c>
      <c r="B30" s="68">
        <v>1300</v>
      </c>
      <c r="C30" s="40">
        <f>SUM(B30)</f>
        <v>1300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2"/>
      <c r="BY30" s="62"/>
      <c r="BZ30" s="62"/>
      <c r="CA30" s="62"/>
      <c r="CB30" s="62"/>
      <c r="CC30" s="62"/>
      <c r="CD30" s="62"/>
      <c r="CE30" s="62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</row>
    <row r="31" spans="1:115" ht="15.75" thickBot="1" x14ac:dyDescent="0.3">
      <c r="A31" s="24" t="s">
        <v>168</v>
      </c>
      <c r="B31" s="81">
        <v>550</v>
      </c>
      <c r="C31" s="40">
        <f>SUM(B31)</f>
        <v>550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2"/>
      <c r="BY31" s="62"/>
      <c r="BZ31" s="62"/>
      <c r="CA31" s="62"/>
      <c r="CB31" s="62"/>
      <c r="CC31" s="62"/>
      <c r="CD31" s="62"/>
      <c r="CE31" s="62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</row>
    <row r="32" spans="1:115" ht="30.75" thickBot="1" x14ac:dyDescent="0.3">
      <c r="A32" s="24" t="s">
        <v>167</v>
      </c>
      <c r="B32" s="79">
        <v>754</v>
      </c>
      <c r="C32" s="79">
        <v>754</v>
      </c>
      <c r="D32" s="40">
        <f>SUM(B32:C32)</f>
        <v>1508</v>
      </c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2"/>
      <c r="BY32" s="62"/>
      <c r="BZ32" s="62"/>
      <c r="CA32" s="62"/>
      <c r="CB32" s="62"/>
      <c r="CC32" s="62"/>
      <c r="CD32" s="62"/>
      <c r="CE32" s="62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</row>
    <row r="33" spans="1:105" ht="15.75" thickBot="1" x14ac:dyDescent="0.3">
      <c r="A33" s="24" t="s">
        <v>166</v>
      </c>
      <c r="B33" s="52">
        <v>900</v>
      </c>
      <c r="C33" s="60">
        <v>900</v>
      </c>
      <c r="D33" s="80">
        <v>1240</v>
      </c>
      <c r="E33" s="40">
        <f>SUM(B33:D33)</f>
        <v>3040</v>
      </c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2"/>
      <c r="BY33" s="62"/>
      <c r="BZ33" s="62"/>
      <c r="CA33" s="62"/>
      <c r="CB33" s="62"/>
      <c r="CC33" s="62"/>
      <c r="CD33" s="62"/>
      <c r="CE33" s="62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</row>
    <row r="34" spans="1:105" ht="15.75" thickBot="1" x14ac:dyDescent="0.3">
      <c r="A34" s="24" t="s">
        <v>165</v>
      </c>
      <c r="B34" s="52">
        <v>214.24</v>
      </c>
      <c r="C34" s="40">
        <f>SUM(B34)</f>
        <v>214.24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2"/>
      <c r="BY34" s="62"/>
      <c r="BZ34" s="62"/>
      <c r="CA34" s="62"/>
      <c r="CB34" s="62"/>
      <c r="CC34" s="62"/>
      <c r="CD34" s="62"/>
      <c r="CE34" s="62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</row>
    <row r="35" spans="1:105" ht="15.75" thickBot="1" x14ac:dyDescent="0.3">
      <c r="A35" s="24" t="s">
        <v>164</v>
      </c>
      <c r="B35" s="59">
        <v>362.58</v>
      </c>
      <c r="C35" s="68">
        <v>1133.7</v>
      </c>
      <c r="D35" s="40">
        <f>SUM(B35:C35)</f>
        <v>1496.28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2"/>
      <c r="BY35" s="62"/>
      <c r="BZ35" s="62"/>
      <c r="CA35" s="62"/>
      <c r="CB35" s="62"/>
      <c r="CC35" s="62"/>
      <c r="CD35" s="62"/>
      <c r="CE35" s="62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</row>
    <row r="36" spans="1:105" ht="15.75" thickBot="1" x14ac:dyDescent="0.3">
      <c r="A36" s="24" t="s">
        <v>163</v>
      </c>
      <c r="B36" s="58">
        <v>509.26</v>
      </c>
      <c r="C36" s="53">
        <v>636.57000000000005</v>
      </c>
      <c r="D36" s="33">
        <v>509.26</v>
      </c>
      <c r="E36" s="85">
        <v>509.26</v>
      </c>
      <c r="F36" s="60">
        <v>509.26</v>
      </c>
      <c r="G36" s="82">
        <v>636.57000000000005</v>
      </c>
      <c r="H36" s="59">
        <v>509.26</v>
      </c>
      <c r="I36" s="59">
        <v>346.5</v>
      </c>
      <c r="J36" s="68">
        <v>509.26</v>
      </c>
      <c r="K36" s="80">
        <v>636.57000000000005</v>
      </c>
      <c r="L36" s="80">
        <v>509.26</v>
      </c>
      <c r="M36" s="79">
        <v>636.57000000000005</v>
      </c>
      <c r="N36" s="65">
        <v>509.26</v>
      </c>
      <c r="O36" s="40">
        <f>SUM(B36:N36)</f>
        <v>6966.86</v>
      </c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2"/>
      <c r="BY36" s="62"/>
      <c r="BZ36" s="62"/>
      <c r="CA36" s="62"/>
      <c r="CB36" s="62"/>
      <c r="CC36" s="62"/>
      <c r="CD36" s="62"/>
      <c r="CE36" s="62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</row>
    <row r="37" spans="1:105" ht="15.75" thickBot="1" x14ac:dyDescent="0.3">
      <c r="A37" s="24" t="s">
        <v>162</v>
      </c>
      <c r="B37" s="79">
        <v>58.34</v>
      </c>
      <c r="C37" s="40">
        <f>SUM(B37)</f>
        <v>58.34</v>
      </c>
      <c r="D37" s="29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2"/>
      <c r="BY37" s="62"/>
      <c r="BZ37" s="62"/>
      <c r="CA37" s="62"/>
      <c r="CB37" s="62"/>
      <c r="CC37" s="62"/>
      <c r="CD37" s="62"/>
      <c r="CE37" s="62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</row>
    <row r="38" spans="1:105" ht="15.75" thickBot="1" x14ac:dyDescent="0.3">
      <c r="A38" s="24" t="s">
        <v>161</v>
      </c>
      <c r="B38" s="59">
        <v>45.73</v>
      </c>
      <c r="C38" s="40">
        <f>SUM(B38)</f>
        <v>45.73</v>
      </c>
      <c r="D38" s="29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2"/>
      <c r="BY38" s="62"/>
      <c r="BZ38" s="62"/>
      <c r="CA38" s="62"/>
      <c r="CB38" s="62"/>
      <c r="CC38" s="62"/>
      <c r="CD38" s="62"/>
      <c r="CE38" s="62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</row>
    <row r="39" spans="1:105" ht="15.75" thickBot="1" x14ac:dyDescent="0.3">
      <c r="A39" s="24" t="s">
        <v>160</v>
      </c>
      <c r="B39" s="81">
        <v>32.64</v>
      </c>
      <c r="C39" s="65">
        <v>8.6199999999999992</v>
      </c>
      <c r="D39" s="45">
        <v>21.43</v>
      </c>
      <c r="E39" s="65">
        <v>427.2</v>
      </c>
      <c r="F39" s="40">
        <f>SUM(B39:E39)</f>
        <v>489.89</v>
      </c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2"/>
      <c r="BY39" s="62"/>
      <c r="BZ39" s="62"/>
      <c r="CA39" s="62"/>
      <c r="CB39" s="62"/>
      <c r="CC39" s="62"/>
      <c r="CD39" s="62"/>
      <c r="CE39" s="62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</row>
    <row r="40" spans="1:105" ht="15.75" thickBot="1" x14ac:dyDescent="0.3">
      <c r="A40" s="24" t="s">
        <v>159</v>
      </c>
      <c r="B40" s="65">
        <v>561.29</v>
      </c>
      <c r="C40" s="40">
        <f>SUM(B40)</f>
        <v>561.29</v>
      </c>
      <c r="D40" s="29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2"/>
      <c r="BY40" s="62"/>
      <c r="BZ40" s="62"/>
      <c r="CA40" s="62"/>
      <c r="CB40" s="62"/>
      <c r="CC40" s="62"/>
      <c r="CD40" s="62"/>
      <c r="CE40" s="62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</row>
    <row r="41" spans="1:105" ht="15.75" thickBot="1" x14ac:dyDescent="0.3">
      <c r="A41" s="24" t="s">
        <v>158</v>
      </c>
      <c r="B41" s="58">
        <v>620</v>
      </c>
      <c r="C41" s="40">
        <f>SUM(B41)</f>
        <v>620</v>
      </c>
      <c r="D41" s="29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2"/>
      <c r="BY41" s="62"/>
      <c r="BZ41" s="62"/>
      <c r="CA41" s="62"/>
      <c r="CB41" s="62"/>
      <c r="CC41" s="62"/>
      <c r="CD41" s="62"/>
      <c r="CE41" s="62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</row>
    <row r="42" spans="1:105" ht="15.75" thickBot="1" x14ac:dyDescent="0.3">
      <c r="A42" s="24" t="s">
        <v>157</v>
      </c>
      <c r="B42" s="52">
        <v>1560.9</v>
      </c>
      <c r="C42" s="40">
        <f>SUM(B42)</f>
        <v>1560.9</v>
      </c>
      <c r="D42" s="29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2"/>
      <c r="BY42" s="62"/>
      <c r="BZ42" s="62"/>
      <c r="CA42" s="62"/>
      <c r="CB42" s="62"/>
      <c r="CC42" s="62"/>
      <c r="CD42" s="62"/>
      <c r="CE42" s="62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</row>
    <row r="43" spans="1:105" ht="15.75" thickBot="1" x14ac:dyDescent="0.3">
      <c r="A43" s="24" t="s">
        <v>156</v>
      </c>
      <c r="B43" s="85">
        <v>85.31</v>
      </c>
      <c r="C43" s="60">
        <v>1886.08</v>
      </c>
      <c r="D43" s="40">
        <f>SUM(B43:C43)</f>
        <v>1971.3899999999999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2"/>
      <c r="BY43" s="62"/>
      <c r="BZ43" s="62"/>
      <c r="CA43" s="62"/>
      <c r="CB43" s="62"/>
      <c r="CC43" s="62"/>
      <c r="CD43" s="62"/>
      <c r="CE43" s="62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</row>
    <row r="44" spans="1:105" ht="15.75" thickBot="1" x14ac:dyDescent="0.3">
      <c r="A44" s="24" t="s">
        <v>155</v>
      </c>
      <c r="B44" s="79">
        <v>58.81</v>
      </c>
      <c r="C44" s="40">
        <f>SUM(B44)</f>
        <v>58.81</v>
      </c>
      <c r="D44" s="29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2"/>
      <c r="BY44" s="62"/>
      <c r="BZ44" s="62"/>
      <c r="CA44" s="62"/>
      <c r="CB44" s="62"/>
      <c r="CC44" s="62"/>
      <c r="CD44" s="62"/>
      <c r="CE44" s="62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</row>
    <row r="45" spans="1:105" ht="15.75" thickBot="1" x14ac:dyDescent="0.3">
      <c r="A45" s="24" t="s">
        <v>154</v>
      </c>
      <c r="B45" s="82">
        <v>59.32</v>
      </c>
      <c r="C45" s="40">
        <f>SUM(B45)</f>
        <v>59.32</v>
      </c>
      <c r="D45" s="29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2"/>
      <c r="BY45" s="62"/>
      <c r="BZ45" s="62"/>
      <c r="CA45" s="62"/>
      <c r="CB45" s="62"/>
      <c r="CC45" s="62"/>
      <c r="CD45" s="62"/>
      <c r="CE45" s="62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</row>
    <row r="46" spans="1:105" ht="15.75" thickBot="1" x14ac:dyDescent="0.3">
      <c r="A46" s="24" t="s">
        <v>153</v>
      </c>
      <c r="B46" s="60">
        <v>430.16</v>
      </c>
      <c r="C46" s="40">
        <f>SUM(B46)</f>
        <v>430.16</v>
      </c>
      <c r="D46" s="29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2"/>
      <c r="BY46" s="62"/>
      <c r="BZ46" s="62"/>
      <c r="CA46" s="62"/>
      <c r="CB46" s="62"/>
      <c r="CC46" s="62"/>
      <c r="CD46" s="62"/>
      <c r="CE46" s="62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</row>
    <row r="47" spans="1:105" ht="15.75" thickBot="1" x14ac:dyDescent="0.3">
      <c r="A47" s="24" t="s">
        <v>152</v>
      </c>
      <c r="B47" s="68">
        <v>13</v>
      </c>
      <c r="C47" s="68">
        <v>7.8</v>
      </c>
      <c r="D47" s="40">
        <f>SUM(B47:C47)</f>
        <v>20.8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2"/>
      <c r="BY47" s="62"/>
      <c r="BZ47" s="62"/>
      <c r="CA47" s="62"/>
      <c r="CB47" s="62"/>
      <c r="CC47" s="62"/>
      <c r="CD47" s="62"/>
      <c r="CE47" s="62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</row>
    <row r="48" spans="1:105" ht="15.75" thickBot="1" x14ac:dyDescent="0.3">
      <c r="A48" s="24" t="s">
        <v>151</v>
      </c>
      <c r="B48" s="68">
        <v>460</v>
      </c>
      <c r="C48" s="40">
        <f>SUM(B48)</f>
        <v>460</v>
      </c>
      <c r="D48" s="29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2"/>
      <c r="BY48" s="62"/>
      <c r="BZ48" s="62"/>
      <c r="CA48" s="62"/>
      <c r="CB48" s="62"/>
      <c r="CC48" s="62"/>
      <c r="CD48" s="62"/>
      <c r="CE48" s="62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</row>
    <row r="49" spans="1:136" ht="15.75" thickBot="1" x14ac:dyDescent="0.3">
      <c r="A49" s="24" t="s">
        <v>150</v>
      </c>
      <c r="B49" s="85">
        <v>1150</v>
      </c>
      <c r="C49" s="40">
        <f>SUM(B49)</f>
        <v>1150</v>
      </c>
      <c r="D49" s="29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2"/>
      <c r="BY49" s="62"/>
      <c r="BZ49" s="62"/>
      <c r="CA49" s="62"/>
      <c r="CB49" s="62"/>
      <c r="CC49" s="62"/>
      <c r="CD49" s="62"/>
      <c r="CE49" s="62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</row>
    <row r="50" spans="1:136" ht="15.75" thickBot="1" x14ac:dyDescent="0.3">
      <c r="A50" s="24" t="s">
        <v>149</v>
      </c>
      <c r="B50" s="82">
        <v>171.67</v>
      </c>
      <c r="C50" s="82">
        <v>157.5</v>
      </c>
      <c r="D50" s="48">
        <v>107.9</v>
      </c>
      <c r="E50" s="81">
        <v>147</v>
      </c>
      <c r="F50" s="81">
        <v>223.51</v>
      </c>
      <c r="G50" s="79">
        <v>68.8</v>
      </c>
      <c r="H50" s="40">
        <f>SUM(B50:G50)</f>
        <v>876.37999999999988</v>
      </c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2"/>
      <c r="BY50" s="62"/>
      <c r="BZ50" s="62"/>
      <c r="CA50" s="62"/>
      <c r="CB50" s="62"/>
      <c r="CC50" s="62"/>
      <c r="CD50" s="62"/>
      <c r="CE50" s="62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</row>
    <row r="51" spans="1:136" ht="15.75" thickBot="1" x14ac:dyDescent="0.3">
      <c r="A51" s="24" t="s">
        <v>148</v>
      </c>
      <c r="B51" s="65">
        <v>20.28</v>
      </c>
      <c r="C51" s="40">
        <f>SUM(B51)</f>
        <v>20.28</v>
      </c>
      <c r="D51" s="29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2"/>
      <c r="BY51" s="62"/>
      <c r="BZ51" s="62"/>
      <c r="CA51" s="62"/>
      <c r="CB51" s="62"/>
      <c r="CC51" s="62"/>
      <c r="CD51" s="62"/>
      <c r="CE51" s="62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</row>
    <row r="52" spans="1:136" ht="15.75" thickBot="1" x14ac:dyDescent="0.3">
      <c r="A52" s="24" t="s">
        <v>147</v>
      </c>
      <c r="B52" s="58">
        <v>3110.67</v>
      </c>
      <c r="C52" s="58">
        <v>490.15</v>
      </c>
      <c r="D52" s="54">
        <v>290.88</v>
      </c>
      <c r="E52" s="58">
        <v>640.01</v>
      </c>
      <c r="F52" s="58">
        <v>258.08</v>
      </c>
      <c r="G52" s="58">
        <v>549.86</v>
      </c>
      <c r="H52" s="58">
        <v>711.36</v>
      </c>
      <c r="I52" s="58">
        <v>1199.47</v>
      </c>
      <c r="J52" s="58">
        <v>80.63</v>
      </c>
      <c r="K52" s="58">
        <v>645.87</v>
      </c>
      <c r="L52" s="58">
        <v>199.87</v>
      </c>
      <c r="M52" s="58">
        <v>300.31</v>
      </c>
      <c r="N52" s="58">
        <v>3.25</v>
      </c>
      <c r="O52" s="58">
        <v>474.6</v>
      </c>
      <c r="P52" s="58">
        <v>474.6</v>
      </c>
      <c r="Q52" s="53">
        <v>2029.75</v>
      </c>
      <c r="R52" s="53">
        <v>423.91</v>
      </c>
      <c r="S52" s="53">
        <v>1199.47</v>
      </c>
      <c r="T52" s="52">
        <v>1150.2</v>
      </c>
      <c r="U52" s="52">
        <v>353.25</v>
      </c>
      <c r="V52" s="52">
        <v>4415.3999999999996</v>
      </c>
      <c r="W52" s="52">
        <v>710</v>
      </c>
      <c r="X52" s="52">
        <v>7840.32</v>
      </c>
      <c r="Y52" s="52">
        <v>356.77</v>
      </c>
      <c r="Z52" s="52">
        <v>618.16</v>
      </c>
      <c r="AA52" s="52">
        <v>292.62</v>
      </c>
      <c r="AB52" s="52">
        <v>72.95</v>
      </c>
      <c r="AC52" s="52">
        <v>184.59</v>
      </c>
      <c r="AD52" s="52">
        <v>248.3</v>
      </c>
      <c r="AE52" s="52">
        <v>3.25</v>
      </c>
      <c r="AF52" s="85">
        <v>509.17</v>
      </c>
      <c r="AG52" s="85">
        <v>72.95</v>
      </c>
      <c r="AH52" s="85">
        <v>821.7</v>
      </c>
      <c r="AI52" s="85">
        <v>2534.71</v>
      </c>
      <c r="AJ52" s="85">
        <v>623.58000000000004</v>
      </c>
      <c r="AK52" s="85">
        <v>326.52999999999997</v>
      </c>
      <c r="AL52" s="85">
        <v>931.03</v>
      </c>
      <c r="AM52" s="60">
        <v>552.66</v>
      </c>
      <c r="AN52" s="60">
        <v>292.62</v>
      </c>
      <c r="AO52" s="93">
        <v>1210.3399999999999</v>
      </c>
      <c r="AP52" s="60">
        <v>1836.85</v>
      </c>
      <c r="AQ52" s="60">
        <v>206.7</v>
      </c>
      <c r="AR52" s="82">
        <v>3.25</v>
      </c>
      <c r="AS52" s="82">
        <v>206.7</v>
      </c>
      <c r="AT52" s="82">
        <v>292.62</v>
      </c>
      <c r="AU52" s="82">
        <v>682.27</v>
      </c>
      <c r="AV52" s="82">
        <v>72.95</v>
      </c>
      <c r="AW52" s="82">
        <v>292.62</v>
      </c>
      <c r="AX52" s="82">
        <v>72.95</v>
      </c>
      <c r="AY52" s="82">
        <v>206.7</v>
      </c>
      <c r="AZ52" s="82">
        <v>2565.39</v>
      </c>
      <c r="BA52" s="82">
        <v>3.25</v>
      </c>
      <c r="BB52" s="82">
        <v>399.09</v>
      </c>
      <c r="BC52" s="82">
        <v>457.29</v>
      </c>
      <c r="BD52" s="82">
        <v>355.56</v>
      </c>
      <c r="BE52" s="82">
        <v>256.39</v>
      </c>
      <c r="BF52" s="82">
        <v>545.41</v>
      </c>
      <c r="BG52" s="59">
        <v>3.25</v>
      </c>
      <c r="BH52" s="59">
        <v>128.88</v>
      </c>
      <c r="BI52" s="59">
        <v>206.7</v>
      </c>
      <c r="BJ52" s="59">
        <v>292.62</v>
      </c>
      <c r="BK52" s="59">
        <v>72.95</v>
      </c>
      <c r="BL52" s="59">
        <v>1500</v>
      </c>
      <c r="BM52" s="59">
        <v>250</v>
      </c>
      <c r="BN52" s="59">
        <v>931.03</v>
      </c>
      <c r="BO52" s="59">
        <v>1210.3399999999999</v>
      </c>
      <c r="BP52" s="59">
        <v>292.62</v>
      </c>
      <c r="BQ52" s="59">
        <v>72.95</v>
      </c>
      <c r="BR52" s="59">
        <v>290.25</v>
      </c>
      <c r="BS52" s="59">
        <v>462</v>
      </c>
      <c r="BT52" s="59">
        <v>1210.3399999999999</v>
      </c>
      <c r="BU52" s="68">
        <v>206.7</v>
      </c>
      <c r="BV52" s="68">
        <v>292.62</v>
      </c>
      <c r="BW52" s="68">
        <v>206.7</v>
      </c>
      <c r="BX52" s="68">
        <v>1423.84</v>
      </c>
      <c r="BY52" s="68">
        <v>515.57000000000005</v>
      </c>
      <c r="BZ52" s="68">
        <v>887.56</v>
      </c>
      <c r="CA52" s="68">
        <v>1787.6</v>
      </c>
      <c r="CB52" s="68">
        <v>1687.75</v>
      </c>
      <c r="CC52" s="68">
        <v>72.95</v>
      </c>
      <c r="CD52" s="68">
        <v>427.02</v>
      </c>
      <c r="CE52" s="68">
        <v>539.98</v>
      </c>
      <c r="CF52" s="90">
        <v>835.33</v>
      </c>
      <c r="CG52" s="90">
        <v>824.46</v>
      </c>
      <c r="CH52" s="68">
        <v>172.21</v>
      </c>
      <c r="CI52" s="68">
        <v>7800.81</v>
      </c>
      <c r="CJ52" s="92">
        <v>651.72</v>
      </c>
      <c r="CK52" s="92">
        <v>296.75</v>
      </c>
      <c r="CL52" s="92">
        <v>3.25</v>
      </c>
      <c r="CM52" s="92">
        <v>292.62</v>
      </c>
      <c r="CN52" s="88">
        <v>2208.9299999999998</v>
      </c>
      <c r="CO52" s="88">
        <v>206.7</v>
      </c>
      <c r="CP52" s="88">
        <v>72.95</v>
      </c>
      <c r="CQ52" s="88">
        <v>318.07</v>
      </c>
      <c r="CR52" s="88">
        <v>3.25</v>
      </c>
      <c r="CS52" s="88">
        <v>3.25</v>
      </c>
      <c r="CT52" s="88">
        <v>240.67</v>
      </c>
      <c r="CU52" s="88">
        <v>1210.3399999999999</v>
      </c>
      <c r="CV52" s="88">
        <v>72.95</v>
      </c>
      <c r="CW52" s="88">
        <v>206.7</v>
      </c>
      <c r="CX52" s="88">
        <v>1848</v>
      </c>
      <c r="CY52" s="88">
        <v>28109.5</v>
      </c>
      <c r="CZ52" s="88">
        <v>292.62</v>
      </c>
      <c r="DA52" s="88">
        <v>1024.75</v>
      </c>
      <c r="DB52" s="87">
        <v>750.12</v>
      </c>
      <c r="DC52" s="87">
        <v>1650</v>
      </c>
      <c r="DD52" s="87">
        <v>3045.24</v>
      </c>
      <c r="DE52" s="87">
        <v>726.61</v>
      </c>
      <c r="DF52" s="87">
        <v>453.92</v>
      </c>
      <c r="DG52" s="87">
        <v>2344.4299999999998</v>
      </c>
      <c r="DH52" s="87">
        <v>1108.94</v>
      </c>
      <c r="DI52" s="87">
        <v>880.28</v>
      </c>
      <c r="DJ52" s="87">
        <v>651.72</v>
      </c>
      <c r="DK52" s="87">
        <v>292.62</v>
      </c>
      <c r="DL52" s="87">
        <v>72.95</v>
      </c>
      <c r="DM52" s="87">
        <v>645.86</v>
      </c>
      <c r="DN52" s="87">
        <v>1671.83</v>
      </c>
      <c r="DO52" s="87">
        <v>206.7</v>
      </c>
      <c r="DP52" s="87">
        <v>7.26</v>
      </c>
      <c r="DQ52" s="86">
        <v>72.95</v>
      </c>
      <c r="DR52" s="86">
        <v>2364.61</v>
      </c>
      <c r="DS52" s="86">
        <v>2242.63</v>
      </c>
      <c r="DT52" s="86">
        <v>6.5</v>
      </c>
      <c r="DU52" s="86">
        <v>6.5</v>
      </c>
      <c r="DV52" s="86">
        <v>1845.43</v>
      </c>
      <c r="DW52" s="86">
        <v>6.5</v>
      </c>
      <c r="DX52" s="86">
        <v>771.91</v>
      </c>
      <c r="DY52" s="86">
        <v>448.32</v>
      </c>
      <c r="DZ52" s="86">
        <v>651.72</v>
      </c>
      <c r="EA52" s="86">
        <v>726.61</v>
      </c>
      <c r="EB52" s="86">
        <v>292.62</v>
      </c>
      <c r="EC52" s="86">
        <v>206.7</v>
      </c>
      <c r="ED52" s="86">
        <v>3679.5</v>
      </c>
      <c r="EE52" s="22">
        <f>SUM(B52:ED52)</f>
        <v>135158.85999999993</v>
      </c>
      <c r="EF52" s="91"/>
    </row>
    <row r="53" spans="1:136" ht="15.75" thickBot="1" x14ac:dyDescent="0.3">
      <c r="A53" s="24" t="s">
        <v>146</v>
      </c>
      <c r="B53" s="82">
        <v>23.89</v>
      </c>
      <c r="C53" s="68">
        <v>358.44</v>
      </c>
      <c r="D53" s="45">
        <v>161.85</v>
      </c>
      <c r="E53" s="40">
        <f>SUM(B53:D53)</f>
        <v>544.17999999999995</v>
      </c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2"/>
      <c r="BY53" s="62"/>
      <c r="BZ53" s="62"/>
      <c r="CA53" s="62"/>
      <c r="CB53" s="62"/>
      <c r="CC53" s="62"/>
      <c r="CD53" s="62"/>
      <c r="CE53" s="62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</row>
    <row r="54" spans="1:136" ht="30.75" thickBot="1" x14ac:dyDescent="0.3">
      <c r="A54" s="24" t="s">
        <v>145</v>
      </c>
      <c r="B54" s="52">
        <v>100.27</v>
      </c>
      <c r="C54" s="40">
        <f>SUM(B54)</f>
        <v>100.27</v>
      </c>
      <c r="D54" s="29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2"/>
      <c r="BY54" s="62"/>
      <c r="BZ54" s="62"/>
      <c r="CA54" s="62"/>
      <c r="CB54" s="62"/>
      <c r="CC54" s="62"/>
      <c r="CD54" s="62"/>
      <c r="CE54" s="62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</row>
    <row r="55" spans="1:136" ht="15.75" thickBot="1" x14ac:dyDescent="0.3">
      <c r="A55" s="24" t="s">
        <v>144</v>
      </c>
      <c r="B55" s="58">
        <v>9.7799999999999994</v>
      </c>
      <c r="C55" s="52">
        <v>14.4</v>
      </c>
      <c r="D55" s="51">
        <v>79.25</v>
      </c>
      <c r="E55" s="82">
        <v>8.98</v>
      </c>
      <c r="F55" s="68">
        <v>37.49</v>
      </c>
      <c r="G55" s="68">
        <v>7.98</v>
      </c>
      <c r="H55" s="40">
        <f>SUM(B55:G55)</f>
        <v>157.88</v>
      </c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2"/>
      <c r="BY55" s="62"/>
      <c r="BZ55" s="62"/>
      <c r="CA55" s="62"/>
      <c r="CB55" s="62"/>
      <c r="CC55" s="62"/>
      <c r="CD55" s="62"/>
      <c r="CE55" s="62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</row>
    <row r="56" spans="1:136" ht="15.75" thickBot="1" x14ac:dyDescent="0.3">
      <c r="A56" s="24" t="s">
        <v>143</v>
      </c>
      <c r="B56" s="60">
        <v>356.95</v>
      </c>
      <c r="C56" s="59">
        <v>356.95</v>
      </c>
      <c r="D56" s="55">
        <v>356.95</v>
      </c>
      <c r="E56" s="40">
        <f>SUM(B56:D56)</f>
        <v>1070.8499999999999</v>
      </c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2"/>
      <c r="BY56" s="62"/>
      <c r="BZ56" s="62"/>
      <c r="CA56" s="62"/>
      <c r="CB56" s="62"/>
      <c r="CC56" s="62"/>
      <c r="CD56" s="62"/>
      <c r="CE56" s="62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</row>
    <row r="57" spans="1:136" ht="15.75" thickBot="1" x14ac:dyDescent="0.3">
      <c r="A57" s="83" t="s">
        <v>142</v>
      </c>
      <c r="B57" s="68">
        <v>25.61</v>
      </c>
      <c r="C57" s="40">
        <f>SUM(B57)</f>
        <v>25.61</v>
      </c>
      <c r="D57" s="29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2"/>
      <c r="BY57" s="62"/>
      <c r="BZ57" s="62"/>
      <c r="CA57" s="62"/>
      <c r="CB57" s="62"/>
      <c r="CC57" s="62"/>
      <c r="CD57" s="62"/>
      <c r="CE57" s="62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</row>
    <row r="58" spans="1:136" ht="15.75" thickBot="1" x14ac:dyDescent="0.3">
      <c r="A58" s="83" t="s">
        <v>141</v>
      </c>
      <c r="B58" s="52">
        <v>31.9</v>
      </c>
      <c r="C58" s="40">
        <f>SUM(B58)</f>
        <v>31.9</v>
      </c>
      <c r="D58" s="29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2"/>
      <c r="BY58" s="62"/>
      <c r="BZ58" s="62"/>
      <c r="CA58" s="62"/>
      <c r="CB58" s="62"/>
      <c r="CC58" s="62"/>
      <c r="CD58" s="62"/>
      <c r="CE58" s="62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</row>
    <row r="59" spans="1:136" ht="15.75" thickBot="1" x14ac:dyDescent="0.3">
      <c r="A59" s="24" t="s">
        <v>140</v>
      </c>
      <c r="B59" s="53">
        <v>504.91</v>
      </c>
      <c r="C59" s="85">
        <v>1403.6</v>
      </c>
      <c r="D59" s="49">
        <v>121</v>
      </c>
      <c r="E59" s="81">
        <v>363</v>
      </c>
      <c r="F59" s="40">
        <f>SUM(B59:E59)</f>
        <v>2392.5100000000002</v>
      </c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2"/>
      <c r="BY59" s="62"/>
      <c r="BZ59" s="62"/>
      <c r="CA59" s="62"/>
      <c r="CB59" s="62"/>
      <c r="CC59" s="62"/>
      <c r="CD59" s="62"/>
      <c r="CE59" s="62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</row>
    <row r="60" spans="1:136" ht="15.75" thickBot="1" x14ac:dyDescent="0.3">
      <c r="A60" s="24" t="s">
        <v>139</v>
      </c>
      <c r="B60" s="59">
        <v>580.79999999999995</v>
      </c>
      <c r="C60" s="40">
        <f>SUM(B60)</f>
        <v>580.79999999999995</v>
      </c>
      <c r="D60" s="29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2"/>
      <c r="BY60" s="62"/>
      <c r="BZ60" s="62"/>
      <c r="CA60" s="62"/>
      <c r="CB60" s="62"/>
      <c r="CC60" s="62"/>
      <c r="CD60" s="62"/>
      <c r="CE60" s="62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</row>
    <row r="61" spans="1:136" ht="15.75" thickBot="1" x14ac:dyDescent="0.3">
      <c r="A61" s="24" t="s">
        <v>138</v>
      </c>
      <c r="B61" s="68">
        <v>1149.5</v>
      </c>
      <c r="C61" s="40">
        <f>SUM(B61)</f>
        <v>1149.5</v>
      </c>
      <c r="D61" s="29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2"/>
      <c r="BY61" s="62"/>
      <c r="BZ61" s="62"/>
      <c r="CA61" s="62"/>
      <c r="CB61" s="62"/>
      <c r="CC61" s="62"/>
      <c r="CD61" s="62"/>
      <c r="CE61" s="62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</row>
    <row r="62" spans="1:136" ht="15.75" thickBot="1" x14ac:dyDescent="0.3">
      <c r="A62" s="24" t="s">
        <v>137</v>
      </c>
      <c r="B62" s="52">
        <v>1936</v>
      </c>
      <c r="C62" s="40">
        <f>SUM(B62)</f>
        <v>1936</v>
      </c>
      <c r="D62" s="29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2"/>
      <c r="BY62" s="62"/>
      <c r="BZ62" s="62"/>
      <c r="CA62" s="62"/>
      <c r="CB62" s="62"/>
      <c r="CC62" s="62"/>
      <c r="CD62" s="62"/>
      <c r="CE62" s="62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</row>
    <row r="63" spans="1:136" ht="15.75" thickBot="1" x14ac:dyDescent="0.3">
      <c r="A63" s="24" t="s">
        <v>136</v>
      </c>
      <c r="B63" s="59">
        <v>2017.33</v>
      </c>
      <c r="C63" s="59">
        <v>6838.07</v>
      </c>
      <c r="D63" s="46">
        <v>6838.08</v>
      </c>
      <c r="E63" s="68">
        <v>490.19</v>
      </c>
      <c r="F63" s="81">
        <v>127.05</v>
      </c>
      <c r="G63" s="40">
        <f>SUM(B63:F63)</f>
        <v>16310.72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2"/>
      <c r="BY63" s="62"/>
      <c r="BZ63" s="62"/>
      <c r="CA63" s="62"/>
      <c r="CB63" s="62"/>
      <c r="CC63" s="62"/>
      <c r="CD63" s="62"/>
      <c r="CE63" s="62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</row>
    <row r="64" spans="1:136" ht="15.75" thickBot="1" x14ac:dyDescent="0.3">
      <c r="A64" s="24" t="s">
        <v>135</v>
      </c>
      <c r="B64" s="58">
        <v>20.56</v>
      </c>
      <c r="C64" s="58">
        <v>72.59</v>
      </c>
      <c r="D64" s="57">
        <v>20.56</v>
      </c>
      <c r="E64" s="53">
        <v>72.59</v>
      </c>
      <c r="F64" s="52">
        <v>20.56</v>
      </c>
      <c r="G64" s="52">
        <v>72.59</v>
      </c>
      <c r="H64" s="85">
        <v>20.56</v>
      </c>
      <c r="I64" s="85">
        <v>72.59</v>
      </c>
      <c r="J64" s="60">
        <v>72.59</v>
      </c>
      <c r="K64" s="60">
        <v>20.56</v>
      </c>
      <c r="L64" s="82">
        <v>20.56</v>
      </c>
      <c r="M64" s="82">
        <v>72.59</v>
      </c>
      <c r="N64" s="59">
        <v>20.56</v>
      </c>
      <c r="O64" s="59">
        <v>72.59</v>
      </c>
      <c r="P64" s="68">
        <v>20.56</v>
      </c>
      <c r="Q64" s="68">
        <v>72.59</v>
      </c>
      <c r="R64" s="81">
        <v>20.56</v>
      </c>
      <c r="S64" s="81">
        <v>72.59</v>
      </c>
      <c r="T64" s="80">
        <v>20.56</v>
      </c>
      <c r="U64" s="80">
        <v>72.59</v>
      </c>
      <c r="V64" s="79">
        <v>20.56</v>
      </c>
      <c r="W64" s="79">
        <v>72.59</v>
      </c>
      <c r="X64" s="79">
        <v>72.59</v>
      </c>
      <c r="Y64" s="79">
        <v>20.56</v>
      </c>
      <c r="Z64" s="40">
        <f>SUM(B64:Y64)</f>
        <v>1117.7999999999997</v>
      </c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2"/>
      <c r="BY64" s="62"/>
      <c r="BZ64" s="62"/>
      <c r="CA64" s="62"/>
      <c r="CB64" s="62"/>
      <c r="CC64" s="62"/>
      <c r="CD64" s="62"/>
      <c r="CE64" s="62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</row>
    <row r="65" spans="1:171" ht="15.75" thickBot="1" x14ac:dyDescent="0.3">
      <c r="A65" s="24" t="s">
        <v>134</v>
      </c>
      <c r="B65" s="80">
        <v>9.8000000000000007</v>
      </c>
      <c r="C65" s="40">
        <f t="shared" ref="C65:C70" si="0">SUM(B65)</f>
        <v>9.8000000000000007</v>
      </c>
      <c r="D65" s="30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2"/>
      <c r="BY65" s="62"/>
      <c r="BZ65" s="62"/>
      <c r="CA65" s="62"/>
      <c r="CB65" s="62"/>
      <c r="CC65" s="62"/>
      <c r="CD65" s="62"/>
      <c r="CE65" s="62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</row>
    <row r="66" spans="1:171" ht="15.75" thickBot="1" x14ac:dyDescent="0.3">
      <c r="A66" s="24" t="s">
        <v>133</v>
      </c>
      <c r="B66" s="79">
        <v>75.489999999999995</v>
      </c>
      <c r="C66" s="40">
        <f t="shared" si="0"/>
        <v>75.489999999999995</v>
      </c>
      <c r="D66" s="29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2"/>
      <c r="BY66" s="62"/>
      <c r="BZ66" s="62"/>
      <c r="CA66" s="62"/>
      <c r="CB66" s="62"/>
      <c r="CC66" s="62"/>
      <c r="CD66" s="62"/>
      <c r="CE66" s="62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/>
      <c r="DA66" s="61"/>
    </row>
    <row r="67" spans="1:171" ht="15.75" thickBot="1" x14ac:dyDescent="0.3">
      <c r="A67" s="24" t="s">
        <v>132</v>
      </c>
      <c r="B67" s="82">
        <v>180</v>
      </c>
      <c r="C67" s="40">
        <f t="shared" si="0"/>
        <v>180</v>
      </c>
      <c r="D67" s="29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2"/>
      <c r="BY67" s="62"/>
      <c r="BZ67" s="62"/>
      <c r="CA67" s="62"/>
      <c r="CB67" s="62"/>
      <c r="CC67" s="62"/>
      <c r="CD67" s="62"/>
      <c r="CE67" s="62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</row>
    <row r="68" spans="1:171" ht="15.75" thickBot="1" x14ac:dyDescent="0.3">
      <c r="A68" s="24" t="s">
        <v>131</v>
      </c>
      <c r="B68" s="81">
        <v>79.09</v>
      </c>
      <c r="C68" s="40">
        <f t="shared" si="0"/>
        <v>79.09</v>
      </c>
      <c r="D68" s="29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2"/>
      <c r="BY68" s="62"/>
      <c r="BZ68" s="62"/>
      <c r="CA68" s="62"/>
      <c r="CB68" s="62"/>
      <c r="CC68" s="62"/>
      <c r="CD68" s="62"/>
      <c r="CE68" s="62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</row>
    <row r="69" spans="1:171" ht="15.75" thickBot="1" x14ac:dyDescent="0.3">
      <c r="A69" s="24" t="s">
        <v>130</v>
      </c>
      <c r="B69" s="52">
        <v>314.2</v>
      </c>
      <c r="C69" s="40">
        <f t="shared" si="0"/>
        <v>314.2</v>
      </c>
      <c r="D69" s="29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2"/>
      <c r="BY69" s="62"/>
      <c r="BZ69" s="62"/>
      <c r="CA69" s="62"/>
      <c r="CB69" s="62"/>
      <c r="CC69" s="62"/>
      <c r="CD69" s="62"/>
      <c r="CE69" s="62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</row>
    <row r="70" spans="1:171" ht="15.75" thickBot="1" x14ac:dyDescent="0.3">
      <c r="A70" s="24" t="s">
        <v>129</v>
      </c>
      <c r="B70" s="52">
        <v>66.55</v>
      </c>
      <c r="C70" s="40">
        <f t="shared" si="0"/>
        <v>66.55</v>
      </c>
      <c r="D70" s="29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2"/>
      <c r="BY70" s="62"/>
      <c r="BZ70" s="62"/>
      <c r="CA70" s="62"/>
      <c r="CB70" s="62"/>
      <c r="CC70" s="62"/>
      <c r="CD70" s="62"/>
      <c r="CE70" s="62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</row>
    <row r="71" spans="1:171" ht="15.75" thickBot="1" x14ac:dyDescent="0.3">
      <c r="A71" s="24" t="s">
        <v>128</v>
      </c>
      <c r="B71" s="65">
        <v>56.39</v>
      </c>
      <c r="C71" s="65">
        <v>600.46</v>
      </c>
      <c r="D71" s="40">
        <f>SUM(B71:C71)</f>
        <v>656.85</v>
      </c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2"/>
      <c r="BY71" s="62"/>
      <c r="BZ71" s="62"/>
      <c r="CA71" s="62"/>
      <c r="CB71" s="62"/>
      <c r="CC71" s="62"/>
      <c r="CD71" s="62"/>
      <c r="CE71" s="62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</row>
    <row r="72" spans="1:171" ht="15.75" thickBot="1" x14ac:dyDescent="0.3">
      <c r="A72" s="24" t="s">
        <v>127</v>
      </c>
      <c r="B72" s="58">
        <v>12.81</v>
      </c>
      <c r="C72" s="58">
        <v>189.79</v>
      </c>
      <c r="D72" s="54">
        <v>193.58</v>
      </c>
      <c r="E72" s="58">
        <v>368.4</v>
      </c>
      <c r="F72" s="58">
        <v>703.84</v>
      </c>
      <c r="G72" s="58">
        <v>63.05</v>
      </c>
      <c r="H72" s="58">
        <v>95.34</v>
      </c>
      <c r="I72" s="58">
        <v>15.95</v>
      </c>
      <c r="J72" s="58">
        <v>61.65</v>
      </c>
      <c r="K72" s="58">
        <v>87.48</v>
      </c>
      <c r="L72" s="58">
        <v>89.01</v>
      </c>
      <c r="M72" s="53">
        <v>12.3</v>
      </c>
      <c r="N72" s="53">
        <v>124.15</v>
      </c>
      <c r="O72" s="53">
        <v>119.44</v>
      </c>
      <c r="P72" s="53">
        <v>238.65</v>
      </c>
      <c r="Q72" s="53">
        <v>406.21</v>
      </c>
      <c r="R72" s="53">
        <v>88.68</v>
      </c>
      <c r="S72" s="53">
        <v>45.73</v>
      </c>
      <c r="T72" s="53">
        <v>97.34</v>
      </c>
      <c r="U72" s="53">
        <v>67.25</v>
      </c>
      <c r="V72" s="53">
        <v>118.21</v>
      </c>
      <c r="W72" s="53">
        <v>90.93</v>
      </c>
      <c r="X72" s="52">
        <v>153.99</v>
      </c>
      <c r="Y72" s="52">
        <v>133.31</v>
      </c>
      <c r="Z72" s="52">
        <v>292.24</v>
      </c>
      <c r="AA72" s="52">
        <v>11</v>
      </c>
      <c r="AB72" s="52">
        <v>441.9</v>
      </c>
      <c r="AC72" s="52">
        <v>98.39</v>
      </c>
      <c r="AD72" s="52">
        <v>151.37</v>
      </c>
      <c r="AE72" s="52">
        <v>70.33</v>
      </c>
      <c r="AF72" s="52">
        <v>88.8</v>
      </c>
      <c r="AG72" s="52">
        <v>105.23</v>
      </c>
      <c r="AH72" s="52">
        <v>93.92</v>
      </c>
      <c r="AI72" s="85">
        <v>14.77</v>
      </c>
      <c r="AJ72" s="85">
        <v>392.14</v>
      </c>
      <c r="AK72" s="85">
        <v>127.01</v>
      </c>
      <c r="AL72" s="85">
        <v>109.66</v>
      </c>
      <c r="AM72" s="85">
        <v>237.41</v>
      </c>
      <c r="AN72" s="85">
        <v>72.010000000000005</v>
      </c>
      <c r="AO72" s="85">
        <v>86.32</v>
      </c>
      <c r="AP72" s="85">
        <v>83.08</v>
      </c>
      <c r="AQ72" s="85">
        <v>75.63</v>
      </c>
      <c r="AR72" s="85">
        <v>141.72999999999999</v>
      </c>
      <c r="AS72" s="85">
        <v>99.77</v>
      </c>
      <c r="AT72" s="60">
        <v>12.66</v>
      </c>
      <c r="AU72" s="60">
        <v>101.86</v>
      </c>
      <c r="AV72" s="60">
        <v>88.67</v>
      </c>
      <c r="AW72" s="60">
        <v>181.57</v>
      </c>
      <c r="AX72" s="60">
        <v>285.75</v>
      </c>
      <c r="AY72" s="60">
        <v>53.47</v>
      </c>
      <c r="AZ72" s="60">
        <v>44.48</v>
      </c>
      <c r="BA72" s="60">
        <v>63.9</v>
      </c>
      <c r="BB72" s="60">
        <v>82.97</v>
      </c>
      <c r="BC72" s="60">
        <v>111.8</v>
      </c>
      <c r="BD72" s="60">
        <v>72.03</v>
      </c>
      <c r="BE72" s="82">
        <v>294.7</v>
      </c>
      <c r="BF72" s="82">
        <v>89.52</v>
      </c>
      <c r="BG72" s="82">
        <v>80.48</v>
      </c>
      <c r="BH72" s="82">
        <v>12.4</v>
      </c>
      <c r="BI72" s="82">
        <v>156.82</v>
      </c>
      <c r="BJ72" s="82">
        <v>28.37</v>
      </c>
      <c r="BK72" s="82">
        <v>88.65</v>
      </c>
      <c r="BL72" s="82">
        <v>56.51</v>
      </c>
      <c r="BM72" s="82">
        <v>85.34</v>
      </c>
      <c r="BN72" s="82">
        <v>130.49</v>
      </c>
      <c r="BO72" s="82">
        <v>80.72</v>
      </c>
      <c r="BP72" s="59">
        <v>87.82</v>
      </c>
      <c r="BQ72" s="59">
        <v>77.819999999999993</v>
      </c>
      <c r="BR72" s="59">
        <v>152.52000000000001</v>
      </c>
      <c r="BS72" s="59">
        <v>16.88</v>
      </c>
      <c r="BT72" s="59">
        <v>32.049999999999997</v>
      </c>
      <c r="BU72" s="59">
        <v>101.1</v>
      </c>
      <c r="BV72" s="59">
        <v>131.69999999999999</v>
      </c>
      <c r="BW72" s="59">
        <v>155.82</v>
      </c>
      <c r="BX72" s="59">
        <v>115.12</v>
      </c>
      <c r="BY72" s="59">
        <v>98.12</v>
      </c>
      <c r="BZ72" s="68">
        <v>284.10000000000002</v>
      </c>
      <c r="CA72" s="68">
        <v>107.72</v>
      </c>
      <c r="CB72" s="68">
        <v>83.46</v>
      </c>
      <c r="CC72" s="68">
        <v>165.07</v>
      </c>
      <c r="CD72" s="68">
        <v>14.84</v>
      </c>
      <c r="CE72" s="68">
        <v>295.32</v>
      </c>
      <c r="CF72" s="90">
        <v>100.28</v>
      </c>
      <c r="CG72" s="90">
        <v>32.78</v>
      </c>
      <c r="CH72" s="90">
        <v>130.9</v>
      </c>
      <c r="CI72" s="90">
        <v>74.930000000000007</v>
      </c>
      <c r="CJ72" s="90">
        <v>109.25</v>
      </c>
      <c r="CK72" s="90">
        <v>180.6</v>
      </c>
      <c r="CL72" s="89">
        <v>17.350000000000001</v>
      </c>
      <c r="CM72" s="89">
        <v>106.97</v>
      </c>
      <c r="CN72" s="89">
        <v>93.12</v>
      </c>
      <c r="CO72" s="89">
        <v>188.96</v>
      </c>
      <c r="CP72" s="89">
        <v>353.32</v>
      </c>
      <c r="CQ72" s="89">
        <v>101.66</v>
      </c>
      <c r="CR72" s="89">
        <v>37.79</v>
      </c>
      <c r="CS72" s="88">
        <v>154.65</v>
      </c>
      <c r="CT72" s="88">
        <v>92.83</v>
      </c>
      <c r="CU72" s="88">
        <v>68.38</v>
      </c>
      <c r="CV72" s="88">
        <v>123.62</v>
      </c>
      <c r="CW72" s="88">
        <v>105.22</v>
      </c>
      <c r="CX72" s="88">
        <v>120.58</v>
      </c>
      <c r="CY72" s="88">
        <v>218.55</v>
      </c>
      <c r="CZ72" s="88">
        <v>24.22</v>
      </c>
      <c r="DA72" s="88">
        <v>408.67</v>
      </c>
      <c r="DB72" s="87">
        <v>113.24</v>
      </c>
      <c r="DC72" s="87">
        <v>42.6</v>
      </c>
      <c r="DD72" s="87">
        <v>63.37</v>
      </c>
      <c r="DE72" s="87">
        <v>98.79</v>
      </c>
      <c r="DF72" s="87">
        <v>132.63</v>
      </c>
      <c r="DG72" s="87">
        <v>95.77</v>
      </c>
      <c r="DH72" s="87">
        <v>15.87</v>
      </c>
      <c r="DI72" s="87">
        <v>128.84</v>
      </c>
      <c r="DJ72" s="87">
        <v>111.01</v>
      </c>
      <c r="DK72" s="87">
        <v>238.93</v>
      </c>
      <c r="DL72" s="87">
        <v>442.92</v>
      </c>
      <c r="DM72" s="87">
        <v>85.93</v>
      </c>
      <c r="DN72" s="87">
        <v>32.93</v>
      </c>
      <c r="DO72" s="87">
        <v>72.040000000000006</v>
      </c>
      <c r="DP72" s="87">
        <v>87.38</v>
      </c>
      <c r="DQ72" s="87">
        <v>91.05</v>
      </c>
      <c r="DR72" s="87">
        <v>7.96</v>
      </c>
      <c r="DS72" s="87">
        <v>55.93</v>
      </c>
      <c r="DT72" s="87">
        <v>105.87</v>
      </c>
      <c r="DU72" s="87">
        <v>16.96</v>
      </c>
      <c r="DV72" s="87">
        <v>8.25</v>
      </c>
      <c r="DW72" s="87">
        <v>68.8</v>
      </c>
      <c r="DX72" s="87">
        <v>9.4</v>
      </c>
      <c r="DY72" s="87">
        <v>27.19</v>
      </c>
      <c r="DZ72" s="87">
        <v>56.42</v>
      </c>
      <c r="EA72" s="87">
        <v>9.2799999999999994</v>
      </c>
      <c r="EB72" s="87">
        <v>9.26</v>
      </c>
      <c r="EC72" s="87">
        <v>232.91</v>
      </c>
      <c r="ED72" s="40">
        <f>SUM(B72:EC72)</f>
        <v>15798.579999999998</v>
      </c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</row>
    <row r="73" spans="1:171" ht="30.75" thickBot="1" x14ac:dyDescent="0.3">
      <c r="A73" s="24" t="s">
        <v>126</v>
      </c>
      <c r="B73" s="60">
        <v>227.25</v>
      </c>
      <c r="C73" s="40">
        <f>SUM(B73)</f>
        <v>227.25</v>
      </c>
      <c r="D73" s="29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2"/>
      <c r="BY73" s="62"/>
      <c r="BZ73" s="62"/>
      <c r="CA73" s="62"/>
      <c r="CB73" s="62"/>
      <c r="CC73" s="62"/>
      <c r="CD73" s="62"/>
      <c r="CE73" s="62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</row>
    <row r="74" spans="1:171" ht="15.75" thickBot="1" x14ac:dyDescent="0.3">
      <c r="A74" s="24" t="s">
        <v>125</v>
      </c>
      <c r="B74" s="52">
        <v>1452</v>
      </c>
      <c r="C74" s="40">
        <f>SUM(B74)</f>
        <v>1452</v>
      </c>
      <c r="D74" s="29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2"/>
      <c r="BY74" s="62"/>
      <c r="BZ74" s="62"/>
      <c r="CA74" s="62"/>
      <c r="CB74" s="62"/>
      <c r="CC74" s="62"/>
      <c r="CD74" s="62"/>
      <c r="CE74" s="62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</row>
    <row r="75" spans="1:171" ht="15.75" thickBot="1" x14ac:dyDescent="0.3">
      <c r="A75" s="24" t="s">
        <v>124</v>
      </c>
      <c r="B75" s="58">
        <v>1633.5</v>
      </c>
      <c r="C75" s="60">
        <v>968</v>
      </c>
      <c r="D75" s="48">
        <v>2395.8000000000002</v>
      </c>
      <c r="E75" s="79">
        <v>726</v>
      </c>
      <c r="F75" s="40">
        <f>SUM(B75:E75)</f>
        <v>5723.3</v>
      </c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2"/>
      <c r="BY75" s="62"/>
      <c r="BZ75" s="62"/>
      <c r="CA75" s="62"/>
      <c r="CB75" s="62"/>
      <c r="CC75" s="62"/>
      <c r="CD75" s="62"/>
      <c r="CE75" s="62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</row>
    <row r="76" spans="1:171" ht="15.75" thickBot="1" x14ac:dyDescent="0.3">
      <c r="A76" s="24" t="s">
        <v>123</v>
      </c>
      <c r="B76" s="53">
        <v>1954.35</v>
      </c>
      <c r="C76" s="40">
        <f>SUM(B76)</f>
        <v>1954.35</v>
      </c>
      <c r="D76" s="29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2"/>
      <c r="BY76" s="62"/>
      <c r="BZ76" s="62"/>
      <c r="CA76" s="62"/>
      <c r="CB76" s="62"/>
      <c r="CC76" s="62"/>
      <c r="CD76" s="62"/>
      <c r="CE76" s="62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</row>
    <row r="77" spans="1:171" ht="15.75" thickBot="1" x14ac:dyDescent="0.3">
      <c r="A77" s="24" t="s">
        <v>122</v>
      </c>
      <c r="B77" s="65">
        <v>16946.05</v>
      </c>
      <c r="C77" s="65">
        <v>7114.45</v>
      </c>
      <c r="D77" s="40">
        <f>SUM(B77:C77)</f>
        <v>24060.5</v>
      </c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2"/>
      <c r="BY77" s="62"/>
      <c r="BZ77" s="62"/>
      <c r="CA77" s="62"/>
      <c r="CB77" s="62"/>
      <c r="CC77" s="62"/>
      <c r="CD77" s="62"/>
      <c r="CE77" s="62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</row>
    <row r="78" spans="1:171" ht="15.75" thickBot="1" x14ac:dyDescent="0.3">
      <c r="A78" s="24" t="s">
        <v>121</v>
      </c>
      <c r="B78" s="68">
        <v>59.4</v>
      </c>
      <c r="C78" s="79">
        <v>119.24</v>
      </c>
      <c r="D78" s="40">
        <f>SUM(B78:C78)</f>
        <v>178.64</v>
      </c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2"/>
      <c r="BY78" s="62"/>
      <c r="BZ78" s="62"/>
      <c r="CA78" s="62"/>
      <c r="CB78" s="62"/>
      <c r="CC78" s="62"/>
      <c r="CD78" s="62"/>
      <c r="CE78" s="62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/>
      <c r="CX78" s="61"/>
      <c r="CY78" s="61"/>
      <c r="CZ78" s="61"/>
      <c r="DA78" s="61"/>
    </row>
    <row r="79" spans="1:171" ht="15.75" thickBot="1" x14ac:dyDescent="0.3">
      <c r="A79" s="24" t="s">
        <v>120</v>
      </c>
      <c r="B79" s="75">
        <v>296.45</v>
      </c>
      <c r="C79" s="73">
        <v>1641.97</v>
      </c>
      <c r="D79" s="46">
        <v>95917.119999999995</v>
      </c>
      <c r="E79" s="72">
        <v>9965.0300000000007</v>
      </c>
      <c r="F79" s="4">
        <f>SUM(B79:E79)</f>
        <v>107820.56999999999</v>
      </c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2"/>
      <c r="BY79" s="62"/>
      <c r="BZ79" s="62"/>
      <c r="CA79" s="62"/>
      <c r="CB79" s="62"/>
      <c r="CC79" s="62"/>
      <c r="CD79" s="62"/>
      <c r="CE79" s="62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</row>
    <row r="80" spans="1:171" ht="30.75" thickBot="1" x14ac:dyDescent="0.3">
      <c r="A80" s="24" t="s">
        <v>119</v>
      </c>
      <c r="B80" s="75">
        <v>16.940000000000001</v>
      </c>
      <c r="C80" s="4">
        <f>SUM(B80)</f>
        <v>16.940000000000001</v>
      </c>
      <c r="D80" s="29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2"/>
      <c r="BY80" s="62"/>
      <c r="BZ80" s="62"/>
      <c r="CA80" s="62"/>
      <c r="CB80" s="62"/>
      <c r="CC80" s="62"/>
      <c r="CD80" s="62"/>
      <c r="CE80" s="62"/>
      <c r="CF80" s="61"/>
      <c r="CG80" s="61"/>
      <c r="CH80" s="61"/>
      <c r="CI80" s="61"/>
      <c r="CJ80" s="61"/>
      <c r="CK80" s="61"/>
      <c r="CL80" s="61"/>
      <c r="CM80" s="61"/>
      <c r="CN80" s="61"/>
      <c r="CO80" s="61"/>
      <c r="CP80" s="61"/>
      <c r="CQ80" s="61"/>
      <c r="CR80" s="61"/>
      <c r="CS80" s="61"/>
      <c r="CT80" s="61"/>
      <c r="CU80" s="61"/>
      <c r="CV80" s="61"/>
      <c r="CW80" s="61"/>
      <c r="CX80" s="61"/>
      <c r="CY80" s="61"/>
      <c r="CZ80" s="61"/>
      <c r="DA80" s="61"/>
    </row>
    <row r="81" spans="1:105" ht="15.75" thickBot="1" x14ac:dyDescent="0.3">
      <c r="A81" s="24" t="s">
        <v>118</v>
      </c>
      <c r="B81" s="78">
        <v>139.88</v>
      </c>
      <c r="C81" s="4">
        <f>SUM(B81)</f>
        <v>139.88</v>
      </c>
      <c r="D81" s="29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2"/>
      <c r="BY81" s="62"/>
      <c r="BZ81" s="62"/>
      <c r="CA81" s="62"/>
      <c r="CB81" s="62"/>
      <c r="CC81" s="62"/>
      <c r="CD81" s="62"/>
      <c r="CE81" s="62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</row>
    <row r="82" spans="1:105" ht="15.75" thickBot="1" x14ac:dyDescent="0.3">
      <c r="A82" s="24" t="s">
        <v>117</v>
      </c>
      <c r="B82" s="67">
        <v>9680</v>
      </c>
      <c r="C82" s="4">
        <f>SUM(B82)</f>
        <v>9680</v>
      </c>
      <c r="D82" s="29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2"/>
      <c r="BY82" s="62"/>
      <c r="BZ82" s="62"/>
      <c r="CA82" s="62"/>
      <c r="CB82" s="62"/>
      <c r="CC82" s="62"/>
      <c r="CD82" s="62"/>
      <c r="CE82" s="62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</row>
    <row r="83" spans="1:105" ht="15.75" thickBot="1" x14ac:dyDescent="0.3">
      <c r="A83" s="24" t="s">
        <v>116</v>
      </c>
      <c r="B83" s="77">
        <v>48.45</v>
      </c>
      <c r="C83" s="75">
        <v>38.67</v>
      </c>
      <c r="D83" s="50">
        <v>12.29</v>
      </c>
      <c r="E83" s="73">
        <v>81.58</v>
      </c>
      <c r="F83" s="67">
        <v>25.92</v>
      </c>
      <c r="G83" s="72">
        <v>27.78</v>
      </c>
      <c r="H83" s="70">
        <v>132.81</v>
      </c>
      <c r="I83" s="70">
        <v>67.760000000000005</v>
      </c>
      <c r="J83" s="4">
        <f>SUM(B83:I83)</f>
        <v>435.26</v>
      </c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2"/>
      <c r="BY83" s="62"/>
      <c r="BZ83" s="62"/>
      <c r="CA83" s="62"/>
      <c r="CB83" s="62"/>
      <c r="CC83" s="62"/>
      <c r="CD83" s="62"/>
      <c r="CE83" s="62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</row>
    <row r="84" spans="1:105" ht="15.75" thickBot="1" x14ac:dyDescent="0.3">
      <c r="A84" s="24" t="s">
        <v>115</v>
      </c>
      <c r="B84" s="75">
        <v>708.61</v>
      </c>
      <c r="C84" s="4">
        <f>SUM(B84)</f>
        <v>708.61</v>
      </c>
      <c r="D84" s="29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2"/>
      <c r="BY84" s="62"/>
      <c r="BZ84" s="62"/>
      <c r="CA84" s="62"/>
      <c r="CB84" s="62"/>
      <c r="CC84" s="62"/>
      <c r="CD84" s="62"/>
      <c r="CE84" s="62"/>
      <c r="CF84" s="61"/>
      <c r="CG84" s="61"/>
      <c r="CH84" s="61"/>
      <c r="CI84" s="61"/>
      <c r="CJ84" s="61"/>
      <c r="CK84" s="61"/>
      <c r="CL84" s="61"/>
      <c r="CM84" s="61"/>
      <c r="CN84" s="61"/>
      <c r="CO84" s="61"/>
      <c r="CP84" s="61"/>
      <c r="CQ84" s="61"/>
      <c r="CR84" s="61"/>
      <c r="CS84" s="61"/>
      <c r="CT84" s="61"/>
      <c r="CU84" s="61"/>
      <c r="CV84" s="61"/>
      <c r="CW84" s="61"/>
      <c r="CX84" s="61"/>
      <c r="CY84" s="61"/>
      <c r="CZ84" s="61"/>
      <c r="DA84" s="61"/>
    </row>
    <row r="85" spans="1:105" ht="15.75" thickBot="1" x14ac:dyDescent="0.3">
      <c r="A85" s="24" t="s">
        <v>114</v>
      </c>
      <c r="B85" s="74">
        <v>172.26</v>
      </c>
      <c r="C85" s="74">
        <v>5.15</v>
      </c>
      <c r="D85" s="48">
        <v>11.9</v>
      </c>
      <c r="E85" s="67">
        <v>62.7</v>
      </c>
      <c r="F85" s="71">
        <v>245.4</v>
      </c>
      <c r="G85" s="71">
        <v>8.5</v>
      </c>
      <c r="H85" s="4">
        <f>SUM(B85:G85)</f>
        <v>505.90999999999997</v>
      </c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2"/>
      <c r="BY85" s="62"/>
      <c r="BZ85" s="62"/>
      <c r="CA85" s="62"/>
      <c r="CB85" s="62"/>
      <c r="CC85" s="62"/>
      <c r="CD85" s="62"/>
      <c r="CE85" s="62"/>
      <c r="CF85" s="61"/>
      <c r="CG85" s="61"/>
      <c r="CH85" s="61"/>
      <c r="CI85" s="61"/>
      <c r="CJ85" s="61"/>
      <c r="CK85" s="61"/>
      <c r="CL85" s="61"/>
      <c r="CM85" s="61"/>
      <c r="CN85" s="61"/>
      <c r="CO85" s="61"/>
      <c r="CP85" s="61"/>
      <c r="CQ85" s="61"/>
      <c r="CR85" s="61"/>
      <c r="CS85" s="61"/>
      <c r="CT85" s="61"/>
      <c r="CU85" s="61"/>
      <c r="CV85" s="61"/>
      <c r="CW85" s="61"/>
      <c r="CX85" s="61"/>
      <c r="CY85" s="61"/>
      <c r="CZ85" s="61"/>
      <c r="DA85" s="61"/>
    </row>
    <row r="86" spans="1:105" ht="15.75" thickBot="1" x14ac:dyDescent="0.3">
      <c r="A86" s="24" t="s">
        <v>113</v>
      </c>
      <c r="B86" s="72">
        <v>552.97</v>
      </c>
      <c r="C86" s="4">
        <f>SUM(B86)</f>
        <v>552.97</v>
      </c>
      <c r="D86" s="29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2"/>
      <c r="BY86" s="62"/>
      <c r="BZ86" s="62"/>
      <c r="CA86" s="62"/>
      <c r="CB86" s="62"/>
      <c r="CC86" s="62"/>
      <c r="CD86" s="62"/>
      <c r="CE86" s="62"/>
      <c r="CF86" s="61"/>
      <c r="CG86" s="61"/>
      <c r="CH86" s="61"/>
      <c r="CI86" s="61"/>
      <c r="CJ86" s="61"/>
      <c r="CK86" s="61"/>
      <c r="CL86" s="61"/>
      <c r="CM86" s="61"/>
      <c r="CN86" s="61"/>
      <c r="CO86" s="61"/>
      <c r="CP86" s="61"/>
      <c r="CQ86" s="61"/>
      <c r="CR86" s="61"/>
      <c r="CS86" s="61"/>
      <c r="CT86" s="61"/>
      <c r="CU86" s="61"/>
      <c r="CV86" s="61"/>
      <c r="CW86" s="61"/>
      <c r="CX86" s="61"/>
      <c r="CY86" s="61"/>
      <c r="CZ86" s="61"/>
      <c r="DA86" s="61"/>
    </row>
    <row r="87" spans="1:105" ht="15.75" thickBot="1" x14ac:dyDescent="0.3">
      <c r="A87" s="24" t="s">
        <v>112</v>
      </c>
      <c r="B87" s="77">
        <v>86</v>
      </c>
      <c r="C87" s="4">
        <f>SUM(B87)</f>
        <v>86</v>
      </c>
      <c r="D87" s="29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2"/>
      <c r="BY87" s="62"/>
      <c r="BZ87" s="62"/>
      <c r="CA87" s="62"/>
      <c r="CB87" s="62"/>
      <c r="CC87" s="62"/>
      <c r="CD87" s="62"/>
      <c r="CE87" s="62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1"/>
      <c r="CV87" s="61"/>
      <c r="CW87" s="61"/>
      <c r="CX87" s="61"/>
      <c r="CY87" s="61"/>
      <c r="CZ87" s="61"/>
      <c r="DA87" s="61"/>
    </row>
    <row r="88" spans="1:105" ht="15.75" thickBot="1" x14ac:dyDescent="0.3">
      <c r="A88" s="83" t="s">
        <v>111</v>
      </c>
      <c r="B88" s="75">
        <v>132.62</v>
      </c>
      <c r="C88" s="75">
        <v>99.75</v>
      </c>
      <c r="D88" s="50">
        <v>159.12</v>
      </c>
      <c r="E88" s="72">
        <v>97.53</v>
      </c>
      <c r="F88" s="4">
        <f>SUM(B88:E88)</f>
        <v>489.02</v>
      </c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2"/>
      <c r="BY88" s="62"/>
      <c r="BZ88" s="62"/>
      <c r="CA88" s="62"/>
      <c r="CB88" s="62"/>
      <c r="CC88" s="62"/>
      <c r="CD88" s="62"/>
      <c r="CE88" s="62"/>
      <c r="CF88" s="61"/>
      <c r="CG88" s="61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61"/>
      <c r="CT88" s="61"/>
      <c r="CU88" s="61"/>
      <c r="CV88" s="61"/>
      <c r="CW88" s="61"/>
      <c r="CX88" s="61"/>
      <c r="CY88" s="61"/>
      <c r="CZ88" s="61"/>
      <c r="DA88" s="61"/>
    </row>
    <row r="89" spans="1:105" ht="15.75" thickBot="1" x14ac:dyDescent="0.3">
      <c r="A89" s="24" t="s">
        <v>110</v>
      </c>
      <c r="B89" s="75">
        <v>161.04</v>
      </c>
      <c r="C89" s="4">
        <f>SUM(B89)</f>
        <v>161.04</v>
      </c>
      <c r="D89" s="29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  <c r="BP89" s="63"/>
      <c r="BQ89" s="63"/>
      <c r="BR89" s="63"/>
      <c r="BS89" s="63"/>
      <c r="BT89" s="63"/>
      <c r="BU89" s="63"/>
      <c r="BV89" s="63"/>
      <c r="BW89" s="63"/>
      <c r="BX89" s="62"/>
      <c r="BY89" s="62"/>
      <c r="BZ89" s="62"/>
      <c r="CA89" s="62"/>
      <c r="CB89" s="62"/>
      <c r="CC89" s="62"/>
      <c r="CD89" s="62"/>
      <c r="CE89" s="62"/>
      <c r="CF89" s="61"/>
      <c r="CG89" s="61"/>
      <c r="CH89" s="61"/>
      <c r="CI89" s="61"/>
      <c r="CJ89" s="61"/>
      <c r="CK89" s="61"/>
      <c r="CL89" s="61"/>
      <c r="CM89" s="61"/>
      <c r="CN89" s="61"/>
      <c r="CO89" s="61"/>
      <c r="CP89" s="61"/>
      <c r="CQ89" s="61"/>
      <c r="CR89" s="61"/>
      <c r="CS89" s="61"/>
      <c r="CT89" s="61"/>
      <c r="CU89" s="61"/>
      <c r="CV89" s="61"/>
      <c r="CW89" s="61"/>
      <c r="CX89" s="61"/>
      <c r="CY89" s="61"/>
      <c r="CZ89" s="61"/>
      <c r="DA89" s="61"/>
    </row>
    <row r="90" spans="1:105" ht="15.75" thickBot="1" x14ac:dyDescent="0.3">
      <c r="A90" s="24" t="s">
        <v>109</v>
      </c>
      <c r="B90" s="72">
        <v>255.55</v>
      </c>
      <c r="C90" s="72">
        <v>715.16</v>
      </c>
      <c r="D90" s="40">
        <f>SUM(B90:C90)</f>
        <v>970.71</v>
      </c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N90" s="63"/>
      <c r="BO90" s="63"/>
      <c r="BP90" s="63"/>
      <c r="BQ90" s="63"/>
      <c r="BR90" s="63"/>
      <c r="BS90" s="63"/>
      <c r="BT90" s="63"/>
      <c r="BU90" s="63"/>
      <c r="BV90" s="63"/>
      <c r="BW90" s="63"/>
      <c r="BX90" s="62"/>
      <c r="BY90" s="62"/>
      <c r="BZ90" s="62"/>
      <c r="CA90" s="62"/>
      <c r="CB90" s="62"/>
      <c r="CC90" s="62"/>
      <c r="CD90" s="62"/>
      <c r="CE90" s="62"/>
      <c r="CF90" s="61"/>
      <c r="CG90" s="61"/>
      <c r="CH90" s="61"/>
      <c r="CI90" s="61"/>
      <c r="CJ90" s="61"/>
      <c r="CK90" s="61"/>
      <c r="CL90" s="61"/>
      <c r="CM90" s="61"/>
      <c r="CN90" s="61"/>
      <c r="CO90" s="61"/>
      <c r="CP90" s="61"/>
      <c r="CQ90" s="61"/>
      <c r="CR90" s="61"/>
      <c r="CS90" s="61"/>
      <c r="CT90" s="61"/>
      <c r="CU90" s="61"/>
      <c r="CV90" s="61"/>
      <c r="CW90" s="61"/>
      <c r="CX90" s="61"/>
      <c r="CY90" s="61"/>
      <c r="CZ90" s="61"/>
      <c r="DA90" s="61"/>
    </row>
    <row r="91" spans="1:105" ht="15.75" thickBot="1" x14ac:dyDescent="0.3">
      <c r="A91" s="24" t="s">
        <v>108</v>
      </c>
      <c r="B91" s="73">
        <v>197.57</v>
      </c>
      <c r="C91" s="4">
        <f>SUM(B91)</f>
        <v>197.57</v>
      </c>
      <c r="D91" s="29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  <c r="BP91" s="63"/>
      <c r="BQ91" s="63"/>
      <c r="BR91" s="63"/>
      <c r="BS91" s="63"/>
      <c r="BT91" s="63"/>
      <c r="BU91" s="63"/>
      <c r="BV91" s="63"/>
      <c r="BW91" s="63"/>
      <c r="BX91" s="62"/>
      <c r="BY91" s="62"/>
      <c r="BZ91" s="62"/>
      <c r="CA91" s="62"/>
      <c r="CB91" s="62"/>
      <c r="CC91" s="62"/>
      <c r="CD91" s="62"/>
      <c r="CE91" s="62"/>
      <c r="CF91" s="61"/>
      <c r="CG91" s="61"/>
      <c r="CH91" s="61"/>
      <c r="CI91" s="61"/>
      <c r="CJ91" s="61"/>
      <c r="CK91" s="61"/>
      <c r="CL91" s="61"/>
      <c r="CM91" s="61"/>
      <c r="CN91" s="61"/>
      <c r="CO91" s="61"/>
      <c r="CP91" s="61"/>
      <c r="CQ91" s="61"/>
      <c r="CR91" s="61"/>
      <c r="CS91" s="61"/>
      <c r="CT91" s="61"/>
      <c r="CU91" s="61"/>
      <c r="CV91" s="61"/>
      <c r="CW91" s="61"/>
      <c r="CX91" s="61"/>
      <c r="CY91" s="61"/>
      <c r="CZ91" s="61"/>
      <c r="DA91" s="61"/>
    </row>
    <row r="92" spans="1:105" ht="15.75" thickBot="1" x14ac:dyDescent="0.3">
      <c r="A92" s="24" t="s">
        <v>107</v>
      </c>
      <c r="B92" s="71">
        <v>4014.01</v>
      </c>
      <c r="C92" s="4">
        <f>SUM(B92)</f>
        <v>4014.01</v>
      </c>
      <c r="D92" s="29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P92" s="63"/>
      <c r="BQ92" s="63"/>
      <c r="BR92" s="63"/>
      <c r="BS92" s="63"/>
      <c r="BT92" s="63"/>
      <c r="BU92" s="63"/>
      <c r="BV92" s="63"/>
      <c r="BW92" s="63"/>
      <c r="BX92" s="62"/>
      <c r="BY92" s="62"/>
      <c r="BZ92" s="62"/>
      <c r="CA92" s="62"/>
      <c r="CB92" s="62"/>
      <c r="CC92" s="62"/>
      <c r="CD92" s="62"/>
      <c r="CE92" s="62"/>
      <c r="CF92" s="61"/>
      <c r="CG92" s="61"/>
      <c r="CH92" s="61"/>
      <c r="CI92" s="61"/>
      <c r="CJ92" s="61"/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1"/>
      <c r="CW92" s="61"/>
      <c r="CX92" s="61"/>
      <c r="CY92" s="61"/>
      <c r="CZ92" s="61"/>
      <c r="DA92" s="61"/>
    </row>
    <row r="93" spans="1:105" ht="15.75" thickBot="1" x14ac:dyDescent="0.3">
      <c r="A93" s="24" t="s">
        <v>106</v>
      </c>
      <c r="B93" s="74">
        <v>156.80000000000001</v>
      </c>
      <c r="C93" s="70">
        <v>107.51</v>
      </c>
      <c r="D93" s="40">
        <f>SUM(B93:C93)</f>
        <v>264.31</v>
      </c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63"/>
      <c r="BI93" s="63"/>
      <c r="BJ93" s="63"/>
      <c r="BK93" s="63"/>
      <c r="BL93" s="63"/>
      <c r="BM93" s="63"/>
      <c r="BN93" s="63"/>
      <c r="BO93" s="63"/>
      <c r="BP93" s="63"/>
      <c r="BQ93" s="63"/>
      <c r="BR93" s="63"/>
      <c r="BS93" s="63"/>
      <c r="BT93" s="63"/>
      <c r="BU93" s="63"/>
      <c r="BV93" s="63"/>
      <c r="BW93" s="63"/>
      <c r="BX93" s="62"/>
      <c r="BY93" s="62"/>
      <c r="BZ93" s="62"/>
      <c r="CA93" s="62"/>
      <c r="CB93" s="62"/>
      <c r="CC93" s="62"/>
      <c r="CD93" s="62"/>
      <c r="CE93" s="62"/>
      <c r="CF93" s="61"/>
      <c r="CG93" s="61"/>
      <c r="CH93" s="61"/>
      <c r="CI93" s="61"/>
      <c r="CJ93" s="61"/>
      <c r="CK93" s="61"/>
      <c r="CL93" s="61"/>
      <c r="CM93" s="61"/>
      <c r="CN93" s="61"/>
      <c r="CO93" s="61"/>
      <c r="CP93" s="61"/>
      <c r="CQ93" s="61"/>
      <c r="CR93" s="61"/>
      <c r="CS93" s="61"/>
      <c r="CT93" s="61"/>
      <c r="CU93" s="61"/>
      <c r="CV93" s="61"/>
      <c r="CW93" s="61"/>
      <c r="CX93" s="61"/>
      <c r="CY93" s="61"/>
      <c r="CZ93" s="61"/>
      <c r="DA93" s="61"/>
    </row>
    <row r="94" spans="1:105" ht="15.75" thickBot="1" x14ac:dyDescent="0.3">
      <c r="A94" s="24" t="s">
        <v>105</v>
      </c>
      <c r="B94" s="67">
        <v>111.98</v>
      </c>
      <c r="C94" s="4">
        <f>SUM(B94)</f>
        <v>111.98</v>
      </c>
      <c r="D94" s="29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63"/>
      <c r="BI94" s="63"/>
      <c r="BJ94" s="63"/>
      <c r="BK94" s="63"/>
      <c r="BL94" s="63"/>
      <c r="BM94" s="63"/>
      <c r="BN94" s="63"/>
      <c r="BO94" s="63"/>
      <c r="BP94" s="63"/>
      <c r="BQ94" s="63"/>
      <c r="BR94" s="63"/>
      <c r="BS94" s="63"/>
      <c r="BT94" s="63"/>
      <c r="BU94" s="63"/>
      <c r="BV94" s="63"/>
      <c r="BW94" s="63"/>
      <c r="BX94" s="62"/>
      <c r="BY94" s="62"/>
      <c r="BZ94" s="62"/>
      <c r="CA94" s="62"/>
      <c r="CB94" s="62"/>
      <c r="CC94" s="62"/>
      <c r="CD94" s="62"/>
      <c r="CE94" s="62"/>
      <c r="CF94" s="61"/>
      <c r="CG94" s="61"/>
      <c r="CH94" s="61"/>
      <c r="CI94" s="61"/>
      <c r="CJ94" s="61"/>
      <c r="CK94" s="61"/>
      <c r="CL94" s="61"/>
      <c r="CM94" s="61"/>
      <c r="CN94" s="61"/>
      <c r="CO94" s="61"/>
      <c r="CP94" s="61"/>
      <c r="CQ94" s="61"/>
      <c r="CR94" s="61"/>
      <c r="CS94" s="61"/>
      <c r="CT94" s="61"/>
      <c r="CU94" s="61"/>
      <c r="CV94" s="61"/>
      <c r="CW94" s="61"/>
      <c r="CX94" s="61"/>
      <c r="CY94" s="61"/>
      <c r="CZ94" s="61"/>
      <c r="DA94" s="61"/>
    </row>
    <row r="95" spans="1:105" ht="15.75" thickBot="1" x14ac:dyDescent="0.3">
      <c r="A95" s="24" t="s">
        <v>104</v>
      </c>
      <c r="B95" s="70">
        <v>16335</v>
      </c>
      <c r="C95" s="4">
        <f>SUM(B95)</f>
        <v>16335</v>
      </c>
      <c r="D95" s="29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N95" s="63"/>
      <c r="BO95" s="63"/>
      <c r="BP95" s="63"/>
      <c r="BQ95" s="63"/>
      <c r="BR95" s="63"/>
      <c r="BS95" s="63"/>
      <c r="BT95" s="63"/>
      <c r="BU95" s="63"/>
      <c r="BV95" s="63"/>
      <c r="BW95" s="63"/>
      <c r="BX95" s="62"/>
      <c r="BY95" s="62"/>
      <c r="BZ95" s="62"/>
      <c r="CA95" s="62"/>
      <c r="CB95" s="62"/>
      <c r="CC95" s="62"/>
      <c r="CD95" s="62"/>
      <c r="CE95" s="62"/>
      <c r="CF95" s="61"/>
      <c r="CG95" s="61"/>
      <c r="CH95" s="61"/>
      <c r="CI95" s="61"/>
      <c r="CJ95" s="61"/>
      <c r="CK95" s="61"/>
      <c r="CL95" s="61"/>
      <c r="CM95" s="61"/>
      <c r="CN95" s="61"/>
      <c r="CO95" s="61"/>
      <c r="CP95" s="61"/>
      <c r="CQ95" s="61"/>
      <c r="CR95" s="61"/>
      <c r="CS95" s="61"/>
      <c r="CT95" s="61"/>
      <c r="CU95" s="61"/>
      <c r="CV95" s="61"/>
      <c r="CW95" s="61"/>
      <c r="CX95" s="61"/>
      <c r="CY95" s="61"/>
      <c r="CZ95" s="61"/>
      <c r="DA95" s="61"/>
    </row>
    <row r="96" spans="1:105" ht="15.75" thickBot="1" x14ac:dyDescent="0.3">
      <c r="A96" s="24" t="s">
        <v>103</v>
      </c>
      <c r="B96" s="77">
        <v>11144.44</v>
      </c>
      <c r="C96" s="78">
        <v>11144.44</v>
      </c>
      <c r="D96" s="33">
        <v>11144.44</v>
      </c>
      <c r="E96" s="75">
        <v>11144.44</v>
      </c>
      <c r="F96" s="4">
        <f>SUM(B96:E96)</f>
        <v>44577.760000000002</v>
      </c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63"/>
      <c r="BI96" s="63"/>
      <c r="BJ96" s="63"/>
      <c r="BK96" s="63"/>
      <c r="BL96" s="63"/>
      <c r="BM96" s="63"/>
      <c r="BN96" s="63"/>
      <c r="BO96" s="63"/>
      <c r="BP96" s="63"/>
      <c r="BQ96" s="63"/>
      <c r="BR96" s="63"/>
      <c r="BS96" s="63"/>
      <c r="BT96" s="63"/>
      <c r="BU96" s="63"/>
      <c r="BV96" s="63"/>
      <c r="BW96" s="63"/>
      <c r="BX96" s="62"/>
      <c r="BY96" s="62"/>
      <c r="BZ96" s="62"/>
      <c r="CA96" s="62"/>
      <c r="CB96" s="62"/>
      <c r="CC96" s="62"/>
      <c r="CD96" s="62"/>
      <c r="CE96" s="62"/>
      <c r="CF96" s="61"/>
      <c r="CG96" s="61"/>
      <c r="CH96" s="61"/>
      <c r="CI96" s="61"/>
      <c r="CJ96" s="61"/>
      <c r="CK96" s="61"/>
      <c r="CL96" s="61"/>
      <c r="CM96" s="61"/>
      <c r="CN96" s="61"/>
      <c r="CO96" s="61"/>
      <c r="CP96" s="61"/>
      <c r="CQ96" s="61"/>
      <c r="CR96" s="61"/>
      <c r="CS96" s="61"/>
      <c r="CT96" s="61"/>
      <c r="CU96" s="61"/>
      <c r="CV96" s="61"/>
      <c r="CW96" s="61"/>
      <c r="CX96" s="61"/>
      <c r="CY96" s="61"/>
      <c r="CZ96" s="61"/>
      <c r="DA96" s="61"/>
    </row>
    <row r="97" spans="1:105" ht="15.75" thickBot="1" x14ac:dyDescent="0.3">
      <c r="A97" s="24" t="s">
        <v>102</v>
      </c>
      <c r="B97" s="77">
        <v>46.78</v>
      </c>
      <c r="C97" s="76">
        <v>46.78</v>
      </c>
      <c r="D97" s="33">
        <v>46.78</v>
      </c>
      <c r="E97" s="75">
        <v>46.78</v>
      </c>
      <c r="F97" s="75">
        <v>517.6</v>
      </c>
      <c r="G97" s="74">
        <v>46.78</v>
      </c>
      <c r="H97" s="73">
        <v>46.78</v>
      </c>
      <c r="I97" s="67">
        <v>46.78</v>
      </c>
      <c r="J97" s="72">
        <v>46.78</v>
      </c>
      <c r="K97" s="66">
        <v>46.78</v>
      </c>
      <c r="L97" s="71">
        <v>46.78</v>
      </c>
      <c r="M97" s="71">
        <v>46.78</v>
      </c>
      <c r="N97" s="4">
        <f>SUM(B97:M97)</f>
        <v>1032.1799999999998</v>
      </c>
      <c r="O97" s="64"/>
      <c r="P97" s="64"/>
      <c r="Q97" s="64"/>
      <c r="R97" s="64"/>
      <c r="S97" s="64"/>
      <c r="T97" s="64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2"/>
      <c r="BY97" s="62"/>
      <c r="BZ97" s="62"/>
      <c r="CA97" s="62"/>
      <c r="CB97" s="62"/>
      <c r="CC97" s="62"/>
      <c r="CD97" s="62"/>
      <c r="CE97" s="62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</row>
    <row r="98" spans="1:105" ht="15.75" thickBot="1" x14ac:dyDescent="0.3">
      <c r="A98" s="24" t="s">
        <v>101</v>
      </c>
      <c r="B98" s="77">
        <v>2323.1999999999998</v>
      </c>
      <c r="C98" s="76">
        <v>2323.1999999999998</v>
      </c>
      <c r="D98" s="57">
        <v>5109.3599999999997</v>
      </c>
      <c r="E98" s="76">
        <v>4125.71</v>
      </c>
      <c r="F98" s="78">
        <v>2323.1999999999998</v>
      </c>
      <c r="G98" s="78">
        <v>1628.91</v>
      </c>
      <c r="H98" s="78">
        <v>1191.8499999999999</v>
      </c>
      <c r="I98" s="75">
        <v>2323.1999999999998</v>
      </c>
      <c r="J98" s="75">
        <v>1834.21</v>
      </c>
      <c r="K98" s="74">
        <v>2323.1999999999998</v>
      </c>
      <c r="L98" s="74">
        <v>163.35</v>
      </c>
      <c r="M98" s="73">
        <v>2323.1999999999998</v>
      </c>
      <c r="N98" s="69">
        <v>2323.1999999999998</v>
      </c>
      <c r="O98" s="69">
        <v>2323.1999999999998</v>
      </c>
      <c r="P98" s="69">
        <v>46.78</v>
      </c>
      <c r="Q98" s="72">
        <v>2323.1999999999998</v>
      </c>
      <c r="R98" s="72">
        <v>54.45</v>
      </c>
      <c r="S98" s="72">
        <v>217.8</v>
      </c>
      <c r="T98" s="66">
        <v>2323.1999999999998</v>
      </c>
      <c r="U98" s="80">
        <v>54.45</v>
      </c>
      <c r="V98" s="79">
        <v>2323.1999999999998</v>
      </c>
      <c r="W98" s="65">
        <v>2323.1999999999998</v>
      </c>
      <c r="X98" s="65">
        <v>2537.13</v>
      </c>
      <c r="Y98" s="65">
        <v>1568.28</v>
      </c>
      <c r="Z98" s="65">
        <v>1894.74</v>
      </c>
      <c r="AA98" s="65">
        <v>2323.1999999999998</v>
      </c>
      <c r="AB98" s="40">
        <f>SUM(B98:AA98)</f>
        <v>50628.619999999974</v>
      </c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2"/>
      <c r="BY98" s="62"/>
      <c r="BZ98" s="62"/>
      <c r="CA98" s="62"/>
      <c r="CB98" s="62"/>
      <c r="CC98" s="62"/>
      <c r="CD98" s="62"/>
      <c r="CE98" s="62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1"/>
      <c r="CW98" s="61"/>
      <c r="CX98" s="61"/>
      <c r="CY98" s="61"/>
      <c r="CZ98" s="61"/>
      <c r="DA98" s="61"/>
    </row>
    <row r="99" spans="1:105" ht="15.75" thickBot="1" x14ac:dyDescent="0.3">
      <c r="A99" s="24" t="s">
        <v>100</v>
      </c>
      <c r="B99" s="67">
        <v>25.82</v>
      </c>
      <c r="C99" s="4">
        <f>SUM(B99)</f>
        <v>25.82</v>
      </c>
      <c r="D99" s="29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2"/>
      <c r="BY99" s="62"/>
      <c r="BZ99" s="62"/>
      <c r="CA99" s="62"/>
      <c r="CB99" s="62"/>
      <c r="CC99" s="62"/>
      <c r="CD99" s="62"/>
      <c r="CE99" s="62"/>
      <c r="CF99" s="61"/>
      <c r="CG99" s="61"/>
      <c r="CH99" s="61"/>
      <c r="CI99" s="61"/>
      <c r="CJ99" s="61"/>
      <c r="CK99" s="61"/>
      <c r="CL99" s="61"/>
      <c r="CM99" s="61"/>
      <c r="CN99" s="61"/>
      <c r="CO99" s="61"/>
      <c r="CP99" s="61"/>
      <c r="CQ99" s="61"/>
      <c r="CR99" s="61"/>
      <c r="CS99" s="61"/>
      <c r="CT99" s="61"/>
      <c r="CU99" s="61"/>
      <c r="CV99" s="61"/>
      <c r="CW99" s="61"/>
      <c r="CX99" s="61"/>
      <c r="CY99" s="61"/>
      <c r="CZ99" s="61"/>
      <c r="DA99" s="61"/>
    </row>
    <row r="100" spans="1:105" ht="15.75" thickBot="1" x14ac:dyDescent="0.3">
      <c r="A100" s="24" t="s">
        <v>99</v>
      </c>
      <c r="B100" s="75">
        <v>719.95</v>
      </c>
      <c r="C100" s="69">
        <v>943.8</v>
      </c>
      <c r="D100" s="45">
        <v>877.25</v>
      </c>
      <c r="E100" s="4">
        <f>SUM(B100:D100)</f>
        <v>2541</v>
      </c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63"/>
      <c r="BX100" s="62"/>
      <c r="BY100" s="62"/>
      <c r="BZ100" s="62"/>
      <c r="CA100" s="62"/>
      <c r="CB100" s="62"/>
      <c r="CC100" s="62"/>
      <c r="CD100" s="62"/>
      <c r="CE100" s="62"/>
      <c r="CF100" s="61"/>
      <c r="CG100" s="61"/>
      <c r="CH100" s="61"/>
      <c r="CI100" s="61"/>
      <c r="CJ100" s="61"/>
      <c r="CK100" s="61"/>
      <c r="CL100" s="61"/>
      <c r="CM100" s="61"/>
      <c r="CN100" s="61"/>
      <c r="CO100" s="61"/>
      <c r="CP100" s="61"/>
      <c r="CQ100" s="61"/>
      <c r="CR100" s="61"/>
      <c r="CS100" s="61"/>
      <c r="CT100" s="61"/>
      <c r="CU100" s="61"/>
      <c r="CV100" s="61"/>
      <c r="CW100" s="61"/>
      <c r="CX100" s="61"/>
      <c r="CY100" s="61"/>
      <c r="CZ100" s="61"/>
      <c r="DA100" s="61"/>
    </row>
    <row r="101" spans="1:105" ht="15.75" thickBot="1" x14ac:dyDescent="0.3">
      <c r="A101" s="24" t="s">
        <v>98</v>
      </c>
      <c r="B101" s="76">
        <v>815.84</v>
      </c>
      <c r="C101" s="76">
        <v>108.61</v>
      </c>
      <c r="D101" s="33">
        <v>4.26</v>
      </c>
      <c r="E101" s="75">
        <v>195.84</v>
      </c>
      <c r="F101" s="73">
        <v>230.11</v>
      </c>
      <c r="G101" s="73">
        <v>759.58</v>
      </c>
      <c r="H101" s="73">
        <v>24.68</v>
      </c>
      <c r="I101" s="72">
        <v>759.58</v>
      </c>
      <c r="J101" s="72">
        <v>357.51</v>
      </c>
      <c r="K101" s="71">
        <v>94.21</v>
      </c>
      <c r="L101" s="4">
        <f>SUM(B101:K101)</f>
        <v>3350.2199999999993</v>
      </c>
      <c r="M101" s="64"/>
      <c r="N101" s="64"/>
      <c r="O101" s="64"/>
      <c r="P101" s="64"/>
      <c r="Q101" s="64"/>
      <c r="R101" s="64"/>
      <c r="S101" s="64"/>
      <c r="T101" s="64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2"/>
      <c r="BY101" s="62"/>
      <c r="BZ101" s="62"/>
      <c r="CA101" s="62"/>
      <c r="CB101" s="62"/>
      <c r="CC101" s="62"/>
      <c r="CD101" s="62"/>
      <c r="CE101" s="62"/>
      <c r="CF101" s="61"/>
      <c r="CG101" s="61"/>
      <c r="CH101" s="61"/>
      <c r="CI101" s="61"/>
      <c r="CJ101" s="61"/>
      <c r="CK101" s="61"/>
      <c r="CL101" s="61"/>
      <c r="CM101" s="61"/>
      <c r="CN101" s="61"/>
      <c r="CO101" s="61"/>
      <c r="CP101" s="61"/>
      <c r="CQ101" s="61"/>
      <c r="CR101" s="61"/>
      <c r="CS101" s="61"/>
      <c r="CT101" s="61"/>
      <c r="CU101" s="61"/>
      <c r="CV101" s="61"/>
      <c r="CW101" s="61"/>
      <c r="CX101" s="61"/>
      <c r="CY101" s="61"/>
      <c r="CZ101" s="61"/>
      <c r="DA101" s="61"/>
    </row>
    <row r="102" spans="1:105" ht="15.75" thickBot="1" x14ac:dyDescent="0.3">
      <c r="A102" s="24" t="s">
        <v>97</v>
      </c>
      <c r="B102" s="77">
        <v>142.41999999999999</v>
      </c>
      <c r="C102" s="76">
        <v>69.09</v>
      </c>
      <c r="D102" s="51">
        <v>69.09</v>
      </c>
      <c r="E102" s="74">
        <v>86.61</v>
      </c>
      <c r="F102" s="73">
        <v>324.64</v>
      </c>
      <c r="G102" s="69">
        <v>69.09</v>
      </c>
      <c r="H102" s="69">
        <v>69.09</v>
      </c>
      <c r="I102" s="72">
        <v>69.09</v>
      </c>
      <c r="J102" s="66">
        <v>71.91</v>
      </c>
      <c r="K102" s="71">
        <v>110.62</v>
      </c>
      <c r="L102" s="70">
        <v>77.08</v>
      </c>
      <c r="M102" s="4">
        <f>SUM(B102:L102)</f>
        <v>1158.73</v>
      </c>
      <c r="N102" s="64"/>
      <c r="O102" s="64"/>
      <c r="P102" s="64"/>
      <c r="Q102" s="64"/>
      <c r="R102" s="64"/>
      <c r="S102" s="64"/>
      <c r="T102" s="64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3"/>
      <c r="BP102" s="63"/>
      <c r="BQ102" s="63"/>
      <c r="BR102" s="63"/>
      <c r="BS102" s="63"/>
      <c r="BT102" s="63"/>
      <c r="BU102" s="63"/>
      <c r="BV102" s="63"/>
      <c r="BW102" s="63"/>
      <c r="BX102" s="62"/>
      <c r="BY102" s="62"/>
      <c r="BZ102" s="62"/>
      <c r="CA102" s="62"/>
      <c r="CB102" s="62"/>
      <c r="CC102" s="62"/>
      <c r="CD102" s="62"/>
      <c r="CE102" s="62"/>
      <c r="CF102" s="61"/>
      <c r="CG102" s="61"/>
      <c r="CH102" s="61"/>
      <c r="CI102" s="61"/>
      <c r="CJ102" s="61"/>
      <c r="CK102" s="61"/>
      <c r="CL102" s="61"/>
      <c r="CM102" s="61"/>
      <c r="CN102" s="61"/>
      <c r="CO102" s="61"/>
      <c r="CP102" s="61"/>
      <c r="CQ102" s="61"/>
      <c r="CR102" s="61"/>
      <c r="CS102" s="61"/>
      <c r="CT102" s="61"/>
      <c r="CU102" s="61"/>
      <c r="CV102" s="61"/>
      <c r="CW102" s="61"/>
      <c r="CX102" s="61"/>
      <c r="CY102" s="61"/>
      <c r="CZ102" s="61"/>
      <c r="DA102" s="61"/>
    </row>
    <row r="103" spans="1:105" ht="15.75" thickBot="1" x14ac:dyDescent="0.3">
      <c r="A103" s="24" t="s">
        <v>96</v>
      </c>
      <c r="B103" s="70">
        <v>184.8</v>
      </c>
      <c r="C103" s="4">
        <f>SUM(B103)</f>
        <v>184.8</v>
      </c>
      <c r="D103" s="29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  <c r="BM103" s="63"/>
      <c r="BN103" s="63"/>
      <c r="BO103" s="63"/>
      <c r="BP103" s="63"/>
      <c r="BQ103" s="63"/>
      <c r="BR103" s="63"/>
      <c r="BS103" s="63"/>
      <c r="BT103" s="63"/>
      <c r="BU103" s="63"/>
      <c r="BV103" s="63"/>
      <c r="BW103" s="63"/>
      <c r="BX103" s="62"/>
      <c r="BY103" s="62"/>
      <c r="BZ103" s="62"/>
      <c r="CA103" s="62"/>
      <c r="CB103" s="62"/>
      <c r="CC103" s="62"/>
      <c r="CD103" s="62"/>
      <c r="CE103" s="62"/>
      <c r="CF103" s="61"/>
      <c r="CG103" s="61"/>
      <c r="CH103" s="61"/>
      <c r="CI103" s="61"/>
      <c r="CJ103" s="61"/>
      <c r="CK103" s="61"/>
      <c r="CL103" s="61"/>
      <c r="CM103" s="61"/>
      <c r="CN103" s="61"/>
      <c r="CO103" s="61"/>
      <c r="CP103" s="61"/>
      <c r="CQ103" s="61"/>
      <c r="CR103" s="61"/>
      <c r="CS103" s="61"/>
      <c r="CT103" s="61"/>
      <c r="CU103" s="61"/>
      <c r="CV103" s="61"/>
      <c r="CW103" s="61"/>
      <c r="CX103" s="61"/>
      <c r="CY103" s="61"/>
      <c r="CZ103" s="61"/>
      <c r="DA103" s="61"/>
    </row>
    <row r="104" spans="1:105" ht="15.75" thickBot="1" x14ac:dyDescent="0.3">
      <c r="A104" s="24" t="s">
        <v>95</v>
      </c>
      <c r="B104" s="52">
        <v>75.599999999999994</v>
      </c>
      <c r="C104" s="67">
        <v>99.61</v>
      </c>
      <c r="D104" s="38">
        <v>10.99</v>
      </c>
      <c r="E104" s="4">
        <f>SUM(B104:D104)</f>
        <v>186.2</v>
      </c>
      <c r="F104" s="64"/>
      <c r="G104" s="63"/>
      <c r="H104" s="63"/>
      <c r="I104" s="63"/>
      <c r="J104" s="63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2"/>
      <c r="BY104" s="62"/>
      <c r="BZ104" s="62"/>
      <c r="CA104" s="62"/>
      <c r="CB104" s="62"/>
      <c r="CC104" s="62"/>
      <c r="CD104" s="62"/>
      <c r="CE104" s="62"/>
      <c r="CF104" s="61"/>
      <c r="CG104" s="61"/>
      <c r="CH104" s="61"/>
      <c r="CI104" s="61"/>
      <c r="CJ104" s="61"/>
      <c r="CK104" s="61"/>
      <c r="CL104" s="61"/>
      <c r="CM104" s="61"/>
      <c r="CN104" s="61"/>
      <c r="CO104" s="61"/>
      <c r="CP104" s="61"/>
      <c r="CQ104" s="61"/>
      <c r="CR104" s="61"/>
      <c r="CS104" s="61"/>
      <c r="CT104" s="61"/>
      <c r="CU104" s="61"/>
      <c r="CV104" s="61"/>
      <c r="CW104" s="61"/>
      <c r="CX104" s="61"/>
      <c r="CY104" s="61"/>
      <c r="CZ104" s="61"/>
      <c r="DA104" s="61"/>
    </row>
    <row r="105" spans="1:105" ht="15.75" thickBot="1" x14ac:dyDescent="0.3">
      <c r="A105" s="24" t="s">
        <v>94</v>
      </c>
      <c r="B105" s="58">
        <v>668.5</v>
      </c>
      <c r="C105" s="85">
        <v>160</v>
      </c>
      <c r="D105" s="51">
        <v>28.91</v>
      </c>
      <c r="E105" s="85">
        <v>69.5</v>
      </c>
      <c r="F105" s="85">
        <v>51.5</v>
      </c>
      <c r="G105" s="60">
        <v>66.27</v>
      </c>
      <c r="H105" s="82">
        <v>20</v>
      </c>
      <c r="I105" s="82">
        <v>1.81</v>
      </c>
      <c r="J105" s="59">
        <v>102.74</v>
      </c>
      <c r="K105" s="67">
        <v>69.48</v>
      </c>
      <c r="L105" s="66">
        <v>14.45</v>
      </c>
      <c r="M105" s="79">
        <v>108.26</v>
      </c>
      <c r="N105" s="79">
        <v>65</v>
      </c>
      <c r="O105" s="70">
        <v>33.049999999999997</v>
      </c>
      <c r="P105" s="70">
        <v>51</v>
      </c>
      <c r="Q105" s="70">
        <v>1809.65</v>
      </c>
      <c r="R105" s="4">
        <f>SUM(B105:Q105)</f>
        <v>3320.12</v>
      </c>
      <c r="S105" s="64"/>
      <c r="T105" s="64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N105" s="63"/>
      <c r="BO105" s="63"/>
      <c r="BP105" s="63"/>
      <c r="BQ105" s="63"/>
      <c r="BR105" s="63"/>
      <c r="BS105" s="63"/>
      <c r="BT105" s="63"/>
      <c r="BU105" s="63"/>
      <c r="BV105" s="63"/>
      <c r="BW105" s="63"/>
      <c r="BX105" s="62"/>
      <c r="BY105" s="62"/>
      <c r="BZ105" s="62"/>
      <c r="CA105" s="62"/>
      <c r="CB105" s="62"/>
      <c r="CC105" s="62"/>
      <c r="CD105" s="62"/>
      <c r="CE105" s="62"/>
      <c r="CF105" s="61"/>
      <c r="CG105" s="61"/>
      <c r="CH105" s="61"/>
      <c r="CI105" s="61"/>
      <c r="CJ105" s="61"/>
      <c r="CK105" s="61"/>
      <c r="CL105" s="61"/>
      <c r="CM105" s="61"/>
      <c r="CN105" s="61"/>
      <c r="CO105" s="61"/>
      <c r="CP105" s="61"/>
      <c r="CQ105" s="61"/>
      <c r="CR105" s="61"/>
      <c r="CS105" s="61"/>
      <c r="CT105" s="61"/>
      <c r="CU105" s="61"/>
      <c r="CV105" s="61"/>
      <c r="CW105" s="61"/>
      <c r="CX105" s="61"/>
      <c r="CY105" s="61"/>
      <c r="CZ105" s="61"/>
      <c r="DA105" s="61"/>
    </row>
    <row r="106" spans="1:105" ht="15.75" thickBot="1" x14ac:dyDescent="0.3">
      <c r="A106" s="24" t="s">
        <v>93</v>
      </c>
      <c r="B106" s="77">
        <v>1113</v>
      </c>
      <c r="C106" s="60">
        <v>1055.76</v>
      </c>
      <c r="D106" s="46">
        <v>1343.1</v>
      </c>
      <c r="E106" s="68">
        <v>2262.6999999999998</v>
      </c>
      <c r="F106" s="68">
        <v>699.02</v>
      </c>
      <c r="G106" s="80">
        <v>1343.1</v>
      </c>
      <c r="H106" s="79">
        <v>165.77</v>
      </c>
      <c r="I106" s="87">
        <v>1978.35</v>
      </c>
      <c r="J106" s="86">
        <v>653.4</v>
      </c>
      <c r="K106" s="70">
        <v>1343.1</v>
      </c>
      <c r="L106" s="4">
        <f>SUM(B106:K106)</f>
        <v>11957.300000000001</v>
      </c>
      <c r="M106" s="64"/>
      <c r="N106" s="64"/>
      <c r="O106" s="64"/>
      <c r="P106" s="64"/>
      <c r="Q106" s="64"/>
      <c r="R106" s="64"/>
      <c r="S106" s="64"/>
      <c r="T106" s="64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N106" s="63"/>
      <c r="BO106" s="63"/>
      <c r="BP106" s="63"/>
      <c r="BQ106" s="63"/>
      <c r="BR106" s="63"/>
      <c r="BS106" s="63"/>
      <c r="BT106" s="63"/>
      <c r="BU106" s="63"/>
      <c r="BV106" s="63"/>
      <c r="BW106" s="63"/>
      <c r="BX106" s="62"/>
      <c r="BY106" s="62"/>
      <c r="BZ106" s="62"/>
      <c r="CA106" s="62"/>
      <c r="CB106" s="62"/>
      <c r="CC106" s="62"/>
      <c r="CD106" s="62"/>
      <c r="CE106" s="62"/>
      <c r="CF106" s="61"/>
      <c r="CG106" s="61"/>
      <c r="CH106" s="61"/>
      <c r="CI106" s="61"/>
      <c r="CJ106" s="61"/>
      <c r="CK106" s="61"/>
      <c r="CL106" s="61"/>
      <c r="CM106" s="61"/>
      <c r="CN106" s="61"/>
      <c r="CO106" s="61"/>
      <c r="CP106" s="61"/>
      <c r="CQ106" s="61"/>
      <c r="CR106" s="61"/>
      <c r="CS106" s="61"/>
      <c r="CT106" s="61"/>
      <c r="CU106" s="61"/>
      <c r="CV106" s="61"/>
      <c r="CW106" s="61"/>
      <c r="CX106" s="61"/>
      <c r="CY106" s="61"/>
      <c r="CZ106" s="61"/>
      <c r="DA106" s="61"/>
    </row>
    <row r="107" spans="1:105" ht="15.75" thickBot="1" x14ac:dyDescent="0.3">
      <c r="A107" s="24" t="s">
        <v>92</v>
      </c>
      <c r="B107" s="78">
        <v>363</v>
      </c>
      <c r="C107" s="4">
        <f>SUM(B107)</f>
        <v>363</v>
      </c>
      <c r="D107" s="29"/>
      <c r="E107" s="63"/>
      <c r="F107" s="63"/>
      <c r="G107" s="63"/>
      <c r="H107" s="63"/>
      <c r="I107" s="63"/>
      <c r="J107" s="63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63"/>
      <c r="BI107" s="63"/>
      <c r="BJ107" s="63"/>
      <c r="BK107" s="63"/>
      <c r="BL107" s="63"/>
      <c r="BM107" s="63"/>
      <c r="BN107" s="63"/>
      <c r="BO107" s="63"/>
      <c r="BP107" s="63"/>
      <c r="BQ107" s="63"/>
      <c r="BR107" s="63"/>
      <c r="BS107" s="63"/>
      <c r="BT107" s="63"/>
      <c r="BU107" s="63"/>
      <c r="BV107" s="63"/>
      <c r="BW107" s="63"/>
      <c r="BX107" s="62"/>
      <c r="BY107" s="62"/>
      <c r="BZ107" s="62"/>
      <c r="CA107" s="62"/>
      <c r="CB107" s="62"/>
      <c r="CC107" s="62"/>
      <c r="CD107" s="62"/>
      <c r="CE107" s="62"/>
      <c r="CF107" s="61"/>
      <c r="CG107" s="61"/>
      <c r="CH107" s="61"/>
      <c r="CI107" s="61"/>
      <c r="CJ107" s="61"/>
      <c r="CK107" s="61"/>
      <c r="CL107" s="61"/>
      <c r="CM107" s="61"/>
      <c r="CN107" s="61"/>
      <c r="CO107" s="61"/>
      <c r="CP107" s="61"/>
      <c r="CQ107" s="61"/>
      <c r="CR107" s="61"/>
      <c r="CS107" s="61"/>
      <c r="CT107" s="61"/>
      <c r="CU107" s="61"/>
      <c r="CV107" s="61"/>
      <c r="CW107" s="61"/>
      <c r="CX107" s="61"/>
      <c r="CY107" s="61"/>
      <c r="CZ107" s="61"/>
      <c r="DA107" s="61"/>
    </row>
    <row r="108" spans="1:105" ht="15.75" thickBot="1" x14ac:dyDescent="0.3">
      <c r="A108" s="24" t="s">
        <v>91</v>
      </c>
      <c r="B108" s="66">
        <v>1452</v>
      </c>
      <c r="C108" s="40">
        <f>SUM(B108)</f>
        <v>1452</v>
      </c>
      <c r="D108" s="29"/>
      <c r="E108" s="63"/>
      <c r="F108" s="63"/>
      <c r="G108" s="63"/>
      <c r="H108" s="63"/>
      <c r="I108" s="63"/>
      <c r="J108" s="63"/>
      <c r="K108" s="63"/>
      <c r="L108" s="64"/>
      <c r="M108" s="64"/>
      <c r="N108" s="64"/>
      <c r="O108" s="64"/>
      <c r="P108" s="64"/>
      <c r="Q108" s="64"/>
      <c r="R108" s="64"/>
      <c r="S108" s="64"/>
      <c r="T108" s="64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P108" s="63"/>
      <c r="BQ108" s="63"/>
      <c r="BR108" s="63"/>
      <c r="BS108" s="63"/>
      <c r="BT108" s="63"/>
      <c r="BU108" s="63"/>
      <c r="BV108" s="63"/>
      <c r="BW108" s="63"/>
      <c r="BX108" s="62"/>
      <c r="BY108" s="62"/>
      <c r="BZ108" s="62"/>
      <c r="CA108" s="62"/>
      <c r="CB108" s="62"/>
      <c r="CC108" s="62"/>
      <c r="CD108" s="62"/>
      <c r="CE108" s="62"/>
      <c r="CF108" s="61"/>
      <c r="CG108" s="61"/>
      <c r="CH108" s="61"/>
      <c r="CI108" s="61"/>
      <c r="CJ108" s="61"/>
      <c r="CK108" s="61"/>
      <c r="CL108" s="61"/>
      <c r="CM108" s="61"/>
      <c r="CN108" s="61"/>
      <c r="CO108" s="61"/>
      <c r="CP108" s="61"/>
      <c r="CQ108" s="61"/>
      <c r="CR108" s="61"/>
      <c r="CS108" s="61"/>
      <c r="CT108" s="61"/>
      <c r="CU108" s="61"/>
      <c r="CV108" s="61"/>
      <c r="CW108" s="61"/>
      <c r="CX108" s="61"/>
      <c r="CY108" s="61"/>
      <c r="CZ108" s="61"/>
      <c r="DA108" s="61"/>
    </row>
    <row r="109" spans="1:105" ht="15.75" thickBot="1" x14ac:dyDescent="0.3">
      <c r="A109" s="24" t="s">
        <v>90</v>
      </c>
      <c r="B109" s="66">
        <v>361.79</v>
      </c>
      <c r="C109" s="40">
        <f>SUM(B109)</f>
        <v>361.79</v>
      </c>
      <c r="D109" s="29"/>
      <c r="E109" s="63"/>
      <c r="F109" s="63"/>
      <c r="G109" s="63"/>
      <c r="H109" s="63"/>
      <c r="I109" s="63"/>
      <c r="J109" s="63"/>
      <c r="K109" s="63"/>
      <c r="L109" s="64"/>
      <c r="M109" s="64"/>
      <c r="N109" s="64"/>
      <c r="O109" s="64"/>
      <c r="P109" s="64"/>
      <c r="Q109" s="64"/>
      <c r="R109" s="64"/>
      <c r="S109" s="64"/>
      <c r="T109" s="64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63"/>
      <c r="BK109" s="63"/>
      <c r="BL109" s="63"/>
      <c r="BM109" s="63"/>
      <c r="BN109" s="63"/>
      <c r="BO109" s="63"/>
      <c r="BP109" s="63"/>
      <c r="BQ109" s="63"/>
      <c r="BR109" s="63"/>
      <c r="BS109" s="63"/>
      <c r="BT109" s="63"/>
      <c r="BU109" s="63"/>
      <c r="BV109" s="63"/>
      <c r="BW109" s="63"/>
      <c r="BX109" s="62"/>
      <c r="BY109" s="62"/>
      <c r="BZ109" s="62"/>
      <c r="CA109" s="62"/>
      <c r="CB109" s="62"/>
      <c r="CC109" s="62"/>
      <c r="CD109" s="62"/>
      <c r="CE109" s="62"/>
      <c r="CF109" s="61"/>
      <c r="CG109" s="61"/>
      <c r="CH109" s="61"/>
      <c r="CI109" s="61"/>
      <c r="CJ109" s="61"/>
      <c r="CK109" s="61"/>
      <c r="CL109" s="61"/>
      <c r="CM109" s="61"/>
      <c r="CN109" s="61"/>
      <c r="CO109" s="61"/>
      <c r="CP109" s="61"/>
      <c r="CQ109" s="61"/>
      <c r="CR109" s="61"/>
      <c r="CS109" s="61"/>
      <c r="CT109" s="61"/>
      <c r="CU109" s="61"/>
      <c r="CV109" s="61"/>
      <c r="CW109" s="61"/>
      <c r="CX109" s="61"/>
      <c r="CY109" s="61"/>
      <c r="CZ109" s="61"/>
      <c r="DA109" s="61"/>
    </row>
    <row r="110" spans="1:105" ht="15.75" thickBot="1" x14ac:dyDescent="0.3">
      <c r="A110" s="24" t="s">
        <v>89</v>
      </c>
      <c r="B110" s="78">
        <v>249.87</v>
      </c>
      <c r="C110" s="52">
        <v>54.45</v>
      </c>
      <c r="D110" s="40">
        <f>SUM(B110:C110)</f>
        <v>304.32</v>
      </c>
      <c r="E110" s="63"/>
      <c r="F110" s="63"/>
      <c r="G110" s="63"/>
      <c r="H110" s="63"/>
      <c r="I110" s="63"/>
      <c r="J110" s="63"/>
      <c r="K110" s="63"/>
      <c r="L110" s="64"/>
      <c r="M110" s="64"/>
      <c r="N110" s="64"/>
      <c r="O110" s="64"/>
      <c r="P110" s="64"/>
      <c r="Q110" s="64"/>
      <c r="R110" s="64"/>
      <c r="S110" s="64"/>
      <c r="T110" s="64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3"/>
      <c r="BP110" s="63"/>
      <c r="BQ110" s="63"/>
      <c r="BR110" s="63"/>
      <c r="BS110" s="63"/>
      <c r="BT110" s="63"/>
      <c r="BU110" s="63"/>
      <c r="BV110" s="63"/>
      <c r="BW110" s="63"/>
      <c r="BX110" s="62"/>
      <c r="BY110" s="62"/>
      <c r="BZ110" s="62"/>
      <c r="CA110" s="62"/>
      <c r="CB110" s="62"/>
      <c r="CC110" s="62"/>
      <c r="CD110" s="62"/>
      <c r="CE110" s="62"/>
      <c r="CF110" s="61"/>
      <c r="CG110" s="61"/>
      <c r="CH110" s="61"/>
      <c r="CI110" s="61"/>
      <c r="CJ110" s="61"/>
      <c r="CK110" s="61"/>
      <c r="CL110" s="61"/>
      <c r="CM110" s="61"/>
      <c r="CN110" s="61"/>
      <c r="CO110" s="61"/>
      <c r="CP110" s="61"/>
      <c r="CQ110" s="61"/>
      <c r="CR110" s="61"/>
      <c r="CS110" s="61"/>
      <c r="CT110" s="61"/>
      <c r="CU110" s="61"/>
      <c r="CV110" s="61"/>
      <c r="CW110" s="61"/>
      <c r="CX110" s="61"/>
      <c r="CY110" s="61"/>
      <c r="CZ110" s="61"/>
      <c r="DA110" s="61"/>
    </row>
    <row r="111" spans="1:105" ht="15.75" thickBot="1" x14ac:dyDescent="0.3">
      <c r="A111" s="24" t="s">
        <v>88</v>
      </c>
      <c r="B111" s="60">
        <v>720.8</v>
      </c>
      <c r="C111" s="65">
        <v>822.8</v>
      </c>
      <c r="D111" s="40">
        <f>SUM(B111:C111)</f>
        <v>1543.6</v>
      </c>
      <c r="E111" s="64"/>
      <c r="F111" s="64"/>
      <c r="G111" s="63"/>
      <c r="H111" s="63"/>
      <c r="I111" s="63"/>
      <c r="J111" s="63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N111" s="63"/>
      <c r="BO111" s="63"/>
      <c r="BP111" s="63"/>
      <c r="BQ111" s="63"/>
      <c r="BR111" s="63"/>
      <c r="BS111" s="63"/>
      <c r="BT111" s="63"/>
      <c r="BU111" s="63"/>
      <c r="BV111" s="63"/>
      <c r="BW111" s="63"/>
      <c r="BX111" s="62"/>
      <c r="BY111" s="62"/>
      <c r="BZ111" s="62"/>
      <c r="CA111" s="62"/>
      <c r="CB111" s="62"/>
      <c r="CC111" s="62"/>
      <c r="CD111" s="62"/>
      <c r="CE111" s="62"/>
      <c r="CF111" s="61"/>
      <c r="CG111" s="61"/>
      <c r="CH111" s="61"/>
      <c r="CI111" s="61"/>
      <c r="CJ111" s="61"/>
      <c r="CK111" s="61"/>
      <c r="CL111" s="61"/>
      <c r="CM111" s="61"/>
      <c r="CN111" s="61"/>
      <c r="CO111" s="61"/>
      <c r="CP111" s="61"/>
      <c r="CQ111" s="61"/>
      <c r="CR111" s="61"/>
      <c r="CS111" s="61"/>
      <c r="CT111" s="61"/>
      <c r="CU111" s="61"/>
      <c r="CV111" s="61"/>
      <c r="CW111" s="61"/>
      <c r="CX111" s="61"/>
      <c r="CY111" s="61"/>
      <c r="CZ111" s="61"/>
      <c r="DA111" s="61"/>
    </row>
    <row r="112" spans="1:105" ht="15.75" thickBot="1" x14ac:dyDescent="0.3">
      <c r="A112" s="24" t="s">
        <v>87</v>
      </c>
      <c r="B112" s="68">
        <v>302.5</v>
      </c>
      <c r="C112" s="40">
        <f>SUM(B112)</f>
        <v>302.5</v>
      </c>
      <c r="D112" s="29"/>
      <c r="E112" s="64"/>
      <c r="F112" s="63"/>
      <c r="G112" s="63"/>
      <c r="H112" s="63"/>
      <c r="I112" s="63"/>
      <c r="J112" s="63"/>
      <c r="K112" s="63"/>
      <c r="L112" s="64"/>
      <c r="M112" s="64"/>
      <c r="N112" s="64"/>
      <c r="O112" s="64"/>
      <c r="P112" s="64"/>
      <c r="Q112" s="64"/>
      <c r="R112" s="64"/>
      <c r="S112" s="64"/>
      <c r="T112" s="64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63"/>
      <c r="BH112" s="63"/>
      <c r="BI112" s="63"/>
      <c r="BJ112" s="63"/>
      <c r="BK112" s="63"/>
      <c r="BL112" s="63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2"/>
      <c r="BY112" s="62"/>
      <c r="BZ112" s="62"/>
      <c r="CA112" s="62"/>
      <c r="CB112" s="62"/>
      <c r="CC112" s="62"/>
      <c r="CD112" s="62"/>
      <c r="CE112" s="62"/>
      <c r="CF112" s="61"/>
      <c r="CG112" s="61"/>
      <c r="CH112" s="61"/>
      <c r="CI112" s="61"/>
      <c r="CJ112" s="61"/>
      <c r="CK112" s="61"/>
      <c r="CL112" s="61"/>
      <c r="CM112" s="61"/>
      <c r="CN112" s="61"/>
      <c r="CO112" s="61"/>
      <c r="CP112" s="61"/>
      <c r="CQ112" s="61"/>
      <c r="CR112" s="61"/>
      <c r="CS112" s="61"/>
      <c r="CT112" s="61"/>
      <c r="CU112" s="61"/>
      <c r="CV112" s="61"/>
      <c r="CW112" s="61"/>
      <c r="CX112" s="61"/>
      <c r="CY112" s="61"/>
      <c r="CZ112" s="61"/>
      <c r="DA112" s="61"/>
    </row>
    <row r="113" spans="1:105" ht="15.75" thickBot="1" x14ac:dyDescent="0.3">
      <c r="A113" s="24" t="s">
        <v>86</v>
      </c>
      <c r="B113" s="76">
        <v>21.9</v>
      </c>
      <c r="C113" s="66">
        <v>27.9</v>
      </c>
      <c r="D113" s="40">
        <f>SUM(B113:C113)</f>
        <v>49.8</v>
      </c>
      <c r="E113" s="64"/>
      <c r="F113" s="64"/>
      <c r="G113" s="64"/>
      <c r="H113" s="64"/>
      <c r="I113" s="64"/>
      <c r="J113" s="64"/>
      <c r="K113" s="63"/>
      <c r="L113" s="64"/>
      <c r="M113" s="64"/>
      <c r="N113" s="64"/>
      <c r="O113" s="64"/>
      <c r="P113" s="64"/>
      <c r="Q113" s="64"/>
      <c r="R113" s="64"/>
      <c r="S113" s="64"/>
      <c r="T113" s="64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  <c r="BH113" s="63"/>
      <c r="BI113" s="63"/>
      <c r="BJ113" s="63"/>
      <c r="BK113" s="63"/>
      <c r="BL113" s="63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2"/>
      <c r="BY113" s="62"/>
      <c r="BZ113" s="62"/>
      <c r="CA113" s="62"/>
      <c r="CB113" s="62"/>
      <c r="CC113" s="62"/>
      <c r="CD113" s="62"/>
      <c r="CE113" s="62"/>
      <c r="CF113" s="61"/>
      <c r="CG113" s="61"/>
      <c r="CH113" s="61"/>
      <c r="CI113" s="61"/>
      <c r="CJ113" s="61"/>
      <c r="CK113" s="61"/>
      <c r="CL113" s="61"/>
      <c r="CM113" s="61"/>
      <c r="CN113" s="61"/>
      <c r="CO113" s="61"/>
      <c r="CP113" s="61"/>
      <c r="CQ113" s="61"/>
      <c r="CR113" s="61"/>
      <c r="CS113" s="61"/>
      <c r="CT113" s="61"/>
      <c r="CU113" s="61"/>
      <c r="CV113" s="61"/>
      <c r="CW113" s="61"/>
      <c r="CX113" s="61"/>
      <c r="CY113" s="61"/>
      <c r="CZ113" s="61"/>
      <c r="DA113" s="61"/>
    </row>
    <row r="114" spans="1:105" ht="15.75" thickBot="1" x14ac:dyDescent="0.3">
      <c r="A114" s="24" t="s">
        <v>85</v>
      </c>
      <c r="B114" s="71">
        <v>7930.5</v>
      </c>
      <c r="C114" s="4">
        <f>SUM(B114)</f>
        <v>7930.5</v>
      </c>
      <c r="D114" s="29"/>
      <c r="E114" s="64"/>
      <c r="F114" s="64"/>
      <c r="G114" s="64"/>
      <c r="H114" s="64"/>
      <c r="I114" s="64"/>
      <c r="J114" s="64"/>
      <c r="K114" s="63"/>
      <c r="L114" s="64"/>
      <c r="M114" s="64"/>
      <c r="N114" s="64"/>
      <c r="O114" s="64"/>
      <c r="P114" s="64"/>
      <c r="Q114" s="64"/>
      <c r="R114" s="64"/>
      <c r="S114" s="64"/>
      <c r="T114" s="64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63"/>
      <c r="BF114" s="63"/>
      <c r="BG114" s="63"/>
      <c r="BH114" s="63"/>
      <c r="BI114" s="63"/>
      <c r="BJ114" s="63"/>
      <c r="BK114" s="63"/>
      <c r="BL114" s="63"/>
      <c r="BM114" s="63"/>
      <c r="BN114" s="63"/>
      <c r="BO114" s="63"/>
      <c r="BP114" s="63"/>
      <c r="BQ114" s="63"/>
      <c r="BR114" s="63"/>
      <c r="BS114" s="63"/>
      <c r="BT114" s="63"/>
      <c r="BU114" s="63"/>
      <c r="BV114" s="63"/>
      <c r="BW114" s="63"/>
      <c r="BX114" s="62"/>
      <c r="BY114" s="62"/>
      <c r="BZ114" s="62"/>
      <c r="CA114" s="62"/>
      <c r="CB114" s="62"/>
      <c r="CC114" s="62"/>
      <c r="CD114" s="62"/>
      <c r="CE114" s="62"/>
      <c r="CF114" s="61"/>
      <c r="CG114" s="61"/>
      <c r="CH114" s="61"/>
      <c r="CI114" s="61"/>
      <c r="CJ114" s="61"/>
      <c r="CK114" s="61"/>
      <c r="CL114" s="61"/>
      <c r="CM114" s="61"/>
      <c r="CN114" s="61"/>
      <c r="CO114" s="61"/>
      <c r="CP114" s="61"/>
      <c r="CQ114" s="61"/>
      <c r="CR114" s="61"/>
      <c r="CS114" s="61"/>
      <c r="CT114" s="61"/>
      <c r="CU114" s="61"/>
      <c r="CV114" s="61"/>
      <c r="CW114" s="61"/>
      <c r="CX114" s="61"/>
      <c r="CY114" s="61"/>
      <c r="CZ114" s="61"/>
      <c r="DA114" s="61"/>
    </row>
    <row r="115" spans="1:105" ht="15.75" thickBot="1" x14ac:dyDescent="0.3">
      <c r="A115" s="24" t="s">
        <v>84</v>
      </c>
      <c r="B115" s="67">
        <v>123.1</v>
      </c>
      <c r="C115" s="4">
        <f>SUM(B115)</f>
        <v>123.1</v>
      </c>
      <c r="D115" s="29"/>
      <c r="E115" s="64"/>
      <c r="F115" s="64"/>
      <c r="G115" s="64"/>
      <c r="H115" s="64"/>
      <c r="I115" s="64"/>
      <c r="J115" s="64"/>
      <c r="K115" s="63"/>
      <c r="L115" s="64"/>
      <c r="M115" s="64"/>
      <c r="N115" s="64"/>
      <c r="O115" s="64"/>
      <c r="P115" s="64"/>
      <c r="Q115" s="64"/>
      <c r="R115" s="64"/>
      <c r="S115" s="64"/>
      <c r="T115" s="64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3"/>
      <c r="BN115" s="63"/>
      <c r="BO115" s="63"/>
      <c r="BP115" s="63"/>
      <c r="BQ115" s="63"/>
      <c r="BR115" s="63"/>
      <c r="BS115" s="63"/>
      <c r="BT115" s="63"/>
      <c r="BU115" s="63"/>
      <c r="BV115" s="63"/>
      <c r="BW115" s="63"/>
      <c r="BX115" s="62"/>
      <c r="BY115" s="62"/>
      <c r="BZ115" s="62"/>
      <c r="CA115" s="62"/>
      <c r="CB115" s="62"/>
      <c r="CC115" s="62"/>
      <c r="CD115" s="62"/>
      <c r="CE115" s="62"/>
      <c r="CF115" s="61"/>
      <c r="CG115" s="61"/>
      <c r="CH115" s="61"/>
      <c r="CI115" s="61"/>
      <c r="CJ115" s="61"/>
      <c r="CK115" s="61"/>
      <c r="CL115" s="61"/>
      <c r="CM115" s="61"/>
      <c r="CN115" s="61"/>
      <c r="CO115" s="61"/>
      <c r="CP115" s="61"/>
      <c r="CQ115" s="61"/>
      <c r="CR115" s="61"/>
      <c r="CS115" s="61"/>
      <c r="CT115" s="61"/>
      <c r="CU115" s="61"/>
      <c r="CV115" s="61"/>
      <c r="CW115" s="61"/>
      <c r="CX115" s="61"/>
      <c r="CY115" s="61"/>
      <c r="CZ115" s="61"/>
      <c r="DA115" s="61"/>
    </row>
    <row r="116" spans="1:105" ht="15.75" thickBot="1" x14ac:dyDescent="0.3">
      <c r="A116" s="24" t="s">
        <v>83</v>
      </c>
      <c r="B116" s="66">
        <v>2541</v>
      </c>
      <c r="C116" s="4">
        <f>SUM(B116)</f>
        <v>2541</v>
      </c>
      <c r="D116" s="29"/>
      <c r="E116" s="64"/>
      <c r="F116" s="64"/>
      <c r="G116" s="64"/>
      <c r="H116" s="64"/>
      <c r="I116" s="64"/>
      <c r="J116" s="64"/>
      <c r="K116" s="63"/>
      <c r="L116" s="64"/>
      <c r="M116" s="64"/>
      <c r="N116" s="64"/>
      <c r="O116" s="64"/>
      <c r="P116" s="64"/>
      <c r="Q116" s="64"/>
      <c r="R116" s="64"/>
      <c r="S116" s="64"/>
      <c r="T116" s="64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N116" s="63"/>
      <c r="BO116" s="63"/>
      <c r="BP116" s="63"/>
      <c r="BQ116" s="63"/>
      <c r="BR116" s="63"/>
      <c r="BS116" s="63"/>
      <c r="BT116" s="63"/>
      <c r="BU116" s="63"/>
      <c r="BV116" s="63"/>
      <c r="BW116" s="63"/>
      <c r="BX116" s="62"/>
      <c r="BY116" s="62"/>
      <c r="BZ116" s="62"/>
      <c r="CA116" s="62"/>
      <c r="CB116" s="62"/>
      <c r="CC116" s="62"/>
      <c r="CD116" s="62"/>
      <c r="CE116" s="62"/>
      <c r="CF116" s="61"/>
      <c r="CG116" s="61"/>
      <c r="CH116" s="61"/>
      <c r="CI116" s="61"/>
      <c r="CJ116" s="61"/>
      <c r="CK116" s="61"/>
      <c r="CL116" s="61"/>
      <c r="CM116" s="61"/>
      <c r="CN116" s="61"/>
      <c r="CO116" s="61"/>
      <c r="CP116" s="61"/>
      <c r="CQ116" s="61"/>
      <c r="CR116" s="61"/>
      <c r="CS116" s="61"/>
      <c r="CT116" s="61"/>
      <c r="CU116" s="61"/>
      <c r="CV116" s="61"/>
      <c r="CW116" s="61"/>
      <c r="CX116" s="61"/>
      <c r="CY116" s="61"/>
      <c r="CZ116" s="61"/>
      <c r="DA116" s="61"/>
    </row>
    <row r="117" spans="1:105" ht="15.75" thickBot="1" x14ac:dyDescent="0.3">
      <c r="A117" s="24" t="s">
        <v>82</v>
      </c>
      <c r="B117" s="78">
        <v>10.89</v>
      </c>
      <c r="C117" s="75">
        <v>6.67</v>
      </c>
      <c r="D117" s="50">
        <v>5.97</v>
      </c>
      <c r="E117" s="67">
        <v>60.9</v>
      </c>
      <c r="F117" s="71">
        <v>23.73</v>
      </c>
      <c r="G117" s="70">
        <v>10.17</v>
      </c>
      <c r="H117" s="4">
        <f>SUM(B117:G117)</f>
        <v>118.33000000000001</v>
      </c>
      <c r="I117" s="64"/>
      <c r="J117" s="64"/>
      <c r="K117" s="63"/>
      <c r="L117" s="64"/>
      <c r="M117" s="64"/>
      <c r="N117" s="64"/>
      <c r="O117" s="64"/>
      <c r="P117" s="64"/>
      <c r="Q117" s="64"/>
      <c r="R117" s="64"/>
      <c r="S117" s="64"/>
      <c r="T117" s="64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3"/>
      <c r="BH117" s="63"/>
      <c r="BI117" s="63"/>
      <c r="BJ117" s="63"/>
      <c r="BK117" s="63"/>
      <c r="BL117" s="63"/>
      <c r="BM117" s="63"/>
      <c r="BN117" s="63"/>
      <c r="BO117" s="63"/>
      <c r="BP117" s="63"/>
      <c r="BQ117" s="63"/>
      <c r="BR117" s="63"/>
      <c r="BS117" s="63"/>
      <c r="BT117" s="63"/>
      <c r="BU117" s="63"/>
      <c r="BV117" s="63"/>
      <c r="BW117" s="63"/>
      <c r="BX117" s="62"/>
      <c r="BY117" s="62"/>
      <c r="BZ117" s="62"/>
      <c r="CA117" s="62"/>
      <c r="CB117" s="62"/>
      <c r="CC117" s="62"/>
      <c r="CD117" s="62"/>
      <c r="CE117" s="62"/>
      <c r="CF117" s="61"/>
      <c r="CG117" s="61"/>
      <c r="CH117" s="61"/>
      <c r="CI117" s="61"/>
      <c r="CJ117" s="61"/>
      <c r="CK117" s="61"/>
      <c r="CL117" s="61"/>
      <c r="CM117" s="61"/>
      <c r="CN117" s="61"/>
      <c r="CO117" s="61"/>
      <c r="CP117" s="61"/>
      <c r="CQ117" s="61"/>
      <c r="CR117" s="61"/>
      <c r="CS117" s="61"/>
      <c r="CT117" s="61"/>
      <c r="CU117" s="61"/>
      <c r="CV117" s="61"/>
      <c r="CW117" s="61"/>
      <c r="CX117" s="61"/>
      <c r="CY117" s="61"/>
      <c r="CZ117" s="61"/>
      <c r="DA117" s="61"/>
    </row>
    <row r="118" spans="1:105" ht="15.75" thickBot="1" x14ac:dyDescent="0.3">
      <c r="A118" s="24" t="s">
        <v>81</v>
      </c>
      <c r="B118" s="73">
        <v>971.85</v>
      </c>
      <c r="C118" s="72">
        <v>613.79999999999995</v>
      </c>
      <c r="D118" s="45">
        <v>613.79999999999995</v>
      </c>
      <c r="E118" s="65">
        <v>358.05</v>
      </c>
      <c r="F118" s="40">
        <f>SUM(B118:E118)</f>
        <v>2557.5</v>
      </c>
      <c r="G118" s="63"/>
      <c r="H118" s="63"/>
      <c r="I118" s="63"/>
      <c r="J118" s="63"/>
      <c r="K118" s="63"/>
      <c r="L118" s="64"/>
      <c r="M118" s="64"/>
      <c r="N118" s="64"/>
      <c r="O118" s="64"/>
      <c r="P118" s="64"/>
      <c r="Q118" s="64"/>
      <c r="R118" s="64"/>
      <c r="S118" s="64"/>
      <c r="T118" s="64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63"/>
      <c r="BH118" s="63"/>
      <c r="BI118" s="63"/>
      <c r="BJ118" s="63"/>
      <c r="BK118" s="63"/>
      <c r="BL118" s="63"/>
      <c r="BM118" s="63"/>
      <c r="BN118" s="63"/>
      <c r="BO118" s="63"/>
      <c r="BP118" s="63"/>
      <c r="BQ118" s="63"/>
      <c r="BR118" s="63"/>
      <c r="BS118" s="63"/>
      <c r="BT118" s="63"/>
      <c r="BU118" s="63"/>
      <c r="BV118" s="63"/>
      <c r="BW118" s="63"/>
      <c r="BX118" s="62"/>
      <c r="BY118" s="62"/>
      <c r="BZ118" s="62"/>
      <c r="CA118" s="62"/>
      <c r="CB118" s="62"/>
      <c r="CC118" s="62"/>
      <c r="CD118" s="62"/>
      <c r="CE118" s="62"/>
      <c r="CF118" s="61"/>
      <c r="CG118" s="61"/>
      <c r="CH118" s="61"/>
      <c r="CI118" s="61"/>
      <c r="CJ118" s="61"/>
      <c r="CK118" s="61"/>
      <c r="CL118" s="61"/>
      <c r="CM118" s="61"/>
      <c r="CN118" s="61"/>
      <c r="CO118" s="61"/>
      <c r="CP118" s="61"/>
      <c r="CQ118" s="61"/>
      <c r="CR118" s="61"/>
      <c r="CS118" s="61"/>
      <c r="CT118" s="61"/>
      <c r="CU118" s="61"/>
      <c r="CV118" s="61"/>
      <c r="CW118" s="61"/>
      <c r="CX118" s="61"/>
      <c r="CY118" s="61"/>
      <c r="CZ118" s="61"/>
      <c r="DA118" s="61"/>
    </row>
    <row r="119" spans="1:105" ht="15.75" thickBot="1" x14ac:dyDescent="0.3">
      <c r="A119" s="24" t="s">
        <v>80</v>
      </c>
      <c r="B119" s="76">
        <v>124.98</v>
      </c>
      <c r="C119" s="53">
        <v>157.18</v>
      </c>
      <c r="D119" s="33">
        <v>131.22</v>
      </c>
      <c r="E119" s="52">
        <v>190.15</v>
      </c>
      <c r="F119" s="52">
        <v>131.22</v>
      </c>
      <c r="G119" s="85">
        <v>131.22</v>
      </c>
      <c r="H119" s="60">
        <v>61.11</v>
      </c>
      <c r="I119" s="60">
        <v>131.22</v>
      </c>
      <c r="J119" s="82">
        <v>131.22</v>
      </c>
      <c r="K119" s="69">
        <v>131.22</v>
      </c>
      <c r="L119" s="69">
        <v>61.11</v>
      </c>
      <c r="M119" s="67">
        <v>131.22</v>
      </c>
      <c r="N119" s="66">
        <v>131.22</v>
      </c>
      <c r="O119" s="66">
        <v>131.22</v>
      </c>
      <c r="P119" s="66">
        <v>61.11</v>
      </c>
      <c r="Q119" s="71">
        <v>131.22</v>
      </c>
      <c r="R119" s="70">
        <v>131.22</v>
      </c>
      <c r="S119" s="4">
        <f>SUM(B119:R119)</f>
        <v>2099.06</v>
      </c>
      <c r="T119" s="64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  <c r="BL119" s="63"/>
      <c r="BM119" s="63"/>
      <c r="BN119" s="63"/>
      <c r="BO119" s="63"/>
      <c r="BP119" s="63"/>
      <c r="BQ119" s="63"/>
      <c r="BR119" s="63"/>
      <c r="BS119" s="63"/>
      <c r="BT119" s="63"/>
      <c r="BU119" s="63"/>
      <c r="BV119" s="63"/>
      <c r="BW119" s="63"/>
      <c r="BX119" s="62"/>
      <c r="BY119" s="62"/>
      <c r="BZ119" s="62"/>
      <c r="CA119" s="62"/>
      <c r="CB119" s="62"/>
      <c r="CC119" s="62"/>
      <c r="CD119" s="62"/>
      <c r="CE119" s="62"/>
      <c r="CF119" s="61"/>
      <c r="CG119" s="61"/>
      <c r="CH119" s="61"/>
      <c r="CI119" s="61"/>
      <c r="CJ119" s="61"/>
      <c r="CK119" s="61"/>
      <c r="CL119" s="61"/>
      <c r="CM119" s="61"/>
      <c r="CN119" s="61"/>
      <c r="CO119" s="61"/>
      <c r="CP119" s="61"/>
      <c r="CQ119" s="61"/>
      <c r="CR119" s="61"/>
      <c r="CS119" s="61"/>
      <c r="CT119" s="61"/>
      <c r="CU119" s="61"/>
      <c r="CV119" s="61"/>
      <c r="CW119" s="61"/>
      <c r="CX119" s="61"/>
      <c r="CY119" s="61"/>
      <c r="CZ119" s="61"/>
      <c r="DA119" s="61"/>
    </row>
    <row r="120" spans="1:105" ht="15.75" thickBot="1" x14ac:dyDescent="0.3">
      <c r="A120" s="24" t="s">
        <v>79</v>
      </c>
      <c r="B120" s="77">
        <v>117.8</v>
      </c>
      <c r="C120" s="53">
        <v>117.8</v>
      </c>
      <c r="D120" s="33">
        <v>117.8</v>
      </c>
      <c r="E120" s="85">
        <v>273</v>
      </c>
      <c r="F120" s="85">
        <v>143.38</v>
      </c>
      <c r="G120" s="85">
        <v>117.8</v>
      </c>
      <c r="H120" s="82">
        <v>117.8</v>
      </c>
      <c r="I120" s="59">
        <v>117.8</v>
      </c>
      <c r="J120" s="59">
        <v>117.8</v>
      </c>
      <c r="K120" s="66">
        <v>117.8</v>
      </c>
      <c r="L120" s="66">
        <v>203.56</v>
      </c>
      <c r="M120" s="71">
        <v>117.8</v>
      </c>
      <c r="N120" s="71">
        <v>325</v>
      </c>
      <c r="O120" s="4">
        <f>SUM(B120:N120)</f>
        <v>2005.1399999999996</v>
      </c>
      <c r="P120" s="64"/>
      <c r="Q120" s="64"/>
      <c r="R120" s="64"/>
      <c r="S120" s="64"/>
      <c r="T120" s="64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63"/>
      <c r="BK120" s="63"/>
      <c r="BL120" s="63"/>
      <c r="BM120" s="63"/>
      <c r="BN120" s="63"/>
      <c r="BO120" s="63"/>
      <c r="BP120" s="63"/>
      <c r="BQ120" s="63"/>
      <c r="BR120" s="63"/>
      <c r="BS120" s="63"/>
      <c r="BT120" s="63"/>
      <c r="BU120" s="63"/>
      <c r="BV120" s="63"/>
      <c r="BW120" s="63"/>
      <c r="BX120" s="62"/>
      <c r="BY120" s="62"/>
      <c r="BZ120" s="62"/>
      <c r="CA120" s="62"/>
      <c r="CB120" s="62"/>
      <c r="CC120" s="62"/>
      <c r="CD120" s="62"/>
      <c r="CE120" s="62"/>
      <c r="CF120" s="61"/>
      <c r="CG120" s="61"/>
      <c r="CH120" s="61"/>
      <c r="CI120" s="61"/>
      <c r="CJ120" s="61"/>
      <c r="CK120" s="61"/>
      <c r="CL120" s="61"/>
      <c r="CM120" s="61"/>
      <c r="CN120" s="61"/>
      <c r="CO120" s="61"/>
      <c r="CP120" s="61"/>
      <c r="CQ120" s="61"/>
      <c r="CR120" s="61"/>
      <c r="CS120" s="61"/>
      <c r="CT120" s="61"/>
      <c r="CU120" s="61"/>
      <c r="CV120" s="61"/>
      <c r="CW120" s="61"/>
      <c r="CX120" s="61"/>
      <c r="CY120" s="61"/>
      <c r="CZ120" s="61"/>
      <c r="DA120" s="61"/>
    </row>
    <row r="121" spans="1:105" ht="15.75" thickBot="1" x14ac:dyDescent="0.3">
      <c r="A121" s="24" t="s">
        <v>78</v>
      </c>
      <c r="B121" s="71">
        <v>2238.5</v>
      </c>
      <c r="C121" s="40">
        <f>SUM(B121)</f>
        <v>2238.5</v>
      </c>
      <c r="D121" s="29"/>
      <c r="E121" s="63"/>
      <c r="F121" s="63"/>
      <c r="G121" s="63"/>
      <c r="H121" s="63"/>
      <c r="I121" s="63"/>
      <c r="J121" s="63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63"/>
      <c r="BM121" s="63"/>
      <c r="BN121" s="63"/>
      <c r="BO121" s="63"/>
      <c r="BP121" s="63"/>
      <c r="BQ121" s="63"/>
      <c r="BR121" s="63"/>
      <c r="BS121" s="63"/>
      <c r="BT121" s="63"/>
      <c r="BU121" s="63"/>
      <c r="BV121" s="63"/>
      <c r="BW121" s="63"/>
      <c r="BX121" s="62"/>
      <c r="BY121" s="62"/>
      <c r="BZ121" s="62"/>
      <c r="CA121" s="62"/>
      <c r="CB121" s="62"/>
      <c r="CC121" s="62"/>
      <c r="CD121" s="62"/>
      <c r="CE121" s="62"/>
      <c r="CF121" s="61"/>
      <c r="CG121" s="61"/>
      <c r="CH121" s="61"/>
      <c r="CI121" s="61"/>
      <c r="CJ121" s="61"/>
      <c r="CK121" s="61"/>
      <c r="CL121" s="61"/>
      <c r="CM121" s="61"/>
      <c r="CN121" s="61"/>
      <c r="CO121" s="61"/>
      <c r="CP121" s="61"/>
      <c r="CQ121" s="61"/>
      <c r="CR121" s="61"/>
      <c r="CS121" s="61"/>
      <c r="CT121" s="61"/>
      <c r="CU121" s="61"/>
      <c r="CV121" s="61"/>
      <c r="CW121" s="61"/>
      <c r="CX121" s="61"/>
      <c r="CY121" s="61"/>
      <c r="CZ121" s="61"/>
      <c r="DA121" s="61"/>
    </row>
    <row r="122" spans="1:105" ht="15.75" thickBot="1" x14ac:dyDescent="0.3">
      <c r="A122" s="24" t="s">
        <v>77</v>
      </c>
      <c r="B122" s="77">
        <v>34.130000000000003</v>
      </c>
      <c r="C122" s="52">
        <v>159.80000000000001</v>
      </c>
      <c r="D122" s="51">
        <v>710.9</v>
      </c>
      <c r="E122" s="60">
        <v>96.56</v>
      </c>
      <c r="F122" s="60">
        <v>97.78</v>
      </c>
      <c r="G122" s="82">
        <v>44.53</v>
      </c>
      <c r="H122" s="82">
        <v>142.91</v>
      </c>
      <c r="I122" s="82">
        <v>224.5</v>
      </c>
      <c r="J122" s="59">
        <v>55.66</v>
      </c>
      <c r="K122" s="72">
        <v>340.68</v>
      </c>
      <c r="L122" s="66">
        <v>199.13</v>
      </c>
      <c r="M122" s="66">
        <v>106.78</v>
      </c>
      <c r="N122" s="71">
        <v>252.47</v>
      </c>
      <c r="O122" s="70">
        <v>115.43</v>
      </c>
      <c r="P122" s="4">
        <f>SUM(B122:O122)</f>
        <v>2581.2599999999998</v>
      </c>
      <c r="Q122" s="64"/>
      <c r="R122" s="64"/>
      <c r="S122" s="64"/>
      <c r="T122" s="64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2"/>
      <c r="BY122" s="62"/>
      <c r="BZ122" s="62"/>
      <c r="CA122" s="62"/>
      <c r="CB122" s="62"/>
      <c r="CC122" s="62"/>
      <c r="CD122" s="62"/>
      <c r="CE122" s="62"/>
      <c r="CF122" s="61"/>
      <c r="CG122" s="61"/>
      <c r="CH122" s="61"/>
      <c r="CI122" s="61"/>
      <c r="CJ122" s="61"/>
      <c r="CK122" s="61"/>
      <c r="CL122" s="61"/>
      <c r="CM122" s="61"/>
      <c r="CN122" s="61"/>
      <c r="CO122" s="61"/>
      <c r="CP122" s="61"/>
      <c r="CQ122" s="61"/>
      <c r="CR122" s="61"/>
      <c r="CS122" s="61"/>
      <c r="CT122" s="61"/>
      <c r="CU122" s="61"/>
      <c r="CV122" s="61"/>
      <c r="CW122" s="61"/>
      <c r="CX122" s="61"/>
      <c r="CY122" s="61"/>
      <c r="CZ122" s="61"/>
      <c r="DA122" s="61"/>
    </row>
    <row r="123" spans="1:105" ht="15.75" thickBot="1" x14ac:dyDescent="0.3">
      <c r="A123" s="24" t="s">
        <v>76</v>
      </c>
      <c r="B123" s="77">
        <v>24.67</v>
      </c>
      <c r="C123" s="58">
        <v>138.85</v>
      </c>
      <c r="D123" s="33">
        <v>24.67</v>
      </c>
      <c r="E123" s="59">
        <v>22.47</v>
      </c>
      <c r="F123" s="59">
        <v>1084.81</v>
      </c>
      <c r="G123" s="59">
        <v>2050.5500000000002</v>
      </c>
      <c r="H123" s="40">
        <f>SUM(B123:G123)</f>
        <v>3346.0200000000004</v>
      </c>
      <c r="I123" s="63"/>
      <c r="J123" s="63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3"/>
      <c r="BH123" s="63"/>
      <c r="BI123" s="63"/>
      <c r="BJ123" s="63"/>
      <c r="BK123" s="63"/>
      <c r="BL123" s="63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2"/>
      <c r="BY123" s="62"/>
      <c r="BZ123" s="62"/>
      <c r="CA123" s="62"/>
      <c r="CB123" s="62"/>
      <c r="CC123" s="62"/>
      <c r="CD123" s="62"/>
      <c r="CE123" s="62"/>
      <c r="CF123" s="61"/>
      <c r="CG123" s="61"/>
      <c r="CH123" s="61"/>
      <c r="CI123" s="61"/>
      <c r="CJ123" s="61"/>
      <c r="CK123" s="61"/>
      <c r="CL123" s="61"/>
      <c r="CM123" s="61"/>
      <c r="CN123" s="61"/>
      <c r="CO123" s="61"/>
      <c r="CP123" s="61"/>
      <c r="CQ123" s="61"/>
      <c r="CR123" s="61"/>
      <c r="CS123" s="61"/>
      <c r="CT123" s="61"/>
      <c r="CU123" s="61"/>
      <c r="CV123" s="61"/>
      <c r="CW123" s="61"/>
      <c r="CX123" s="61"/>
      <c r="CY123" s="61"/>
      <c r="CZ123" s="61"/>
      <c r="DA123" s="61"/>
    </row>
    <row r="124" spans="1:105" ht="15.75" thickBot="1" x14ac:dyDescent="0.3">
      <c r="A124" s="24" t="s">
        <v>75</v>
      </c>
      <c r="B124" s="71">
        <v>176</v>
      </c>
      <c r="C124" s="40">
        <f>SUM(B124)</f>
        <v>176</v>
      </c>
      <c r="D124" s="29"/>
      <c r="E124" s="63"/>
      <c r="F124" s="63"/>
      <c r="G124" s="63"/>
      <c r="H124" s="63"/>
      <c r="I124" s="63"/>
      <c r="J124" s="63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  <c r="BF124" s="63"/>
      <c r="BG124" s="63"/>
      <c r="BH124" s="63"/>
      <c r="BI124" s="63"/>
      <c r="BJ124" s="63"/>
      <c r="BK124" s="63"/>
      <c r="BL124" s="63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2"/>
      <c r="BY124" s="62"/>
      <c r="BZ124" s="62"/>
      <c r="CA124" s="62"/>
      <c r="CB124" s="62"/>
      <c r="CC124" s="62"/>
      <c r="CD124" s="62"/>
      <c r="CE124" s="62"/>
      <c r="CF124" s="61"/>
      <c r="CG124" s="61"/>
      <c r="CH124" s="61"/>
      <c r="CI124" s="61"/>
      <c r="CJ124" s="61"/>
      <c r="CK124" s="61"/>
      <c r="CL124" s="61"/>
      <c r="CM124" s="61"/>
      <c r="CN124" s="61"/>
      <c r="CO124" s="61"/>
      <c r="CP124" s="61"/>
      <c r="CQ124" s="61"/>
      <c r="CR124" s="61"/>
      <c r="CS124" s="61"/>
      <c r="CT124" s="61"/>
      <c r="CU124" s="61"/>
      <c r="CV124" s="61"/>
      <c r="CW124" s="61"/>
      <c r="CX124" s="61"/>
      <c r="CY124" s="61"/>
      <c r="CZ124" s="61"/>
      <c r="DA124" s="61"/>
    </row>
    <row r="125" spans="1:105" ht="15.75" thickBot="1" x14ac:dyDescent="0.3">
      <c r="A125" s="24" t="s">
        <v>74</v>
      </c>
      <c r="B125" s="76">
        <v>106.98</v>
      </c>
      <c r="C125" s="82">
        <v>21.95</v>
      </c>
      <c r="D125" s="46">
        <v>200.2</v>
      </c>
      <c r="E125" s="40">
        <f>SUM(B125:D125)</f>
        <v>329.13</v>
      </c>
      <c r="F125" s="63"/>
      <c r="G125" s="63"/>
      <c r="H125" s="63"/>
      <c r="I125" s="63"/>
      <c r="J125" s="63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3"/>
      <c r="BH125" s="63"/>
      <c r="BI125" s="63"/>
      <c r="BJ125" s="63"/>
      <c r="BK125" s="63"/>
      <c r="BL125" s="63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2"/>
      <c r="BY125" s="62"/>
      <c r="BZ125" s="62"/>
      <c r="CA125" s="62"/>
      <c r="CB125" s="62"/>
      <c r="CC125" s="62"/>
      <c r="CD125" s="62"/>
      <c r="CE125" s="62"/>
      <c r="CF125" s="61"/>
      <c r="CG125" s="61"/>
      <c r="CH125" s="61"/>
      <c r="CI125" s="61"/>
      <c r="CJ125" s="61"/>
      <c r="CK125" s="61"/>
      <c r="CL125" s="61"/>
      <c r="CM125" s="61"/>
      <c r="CN125" s="61"/>
      <c r="CO125" s="61"/>
      <c r="CP125" s="61"/>
      <c r="CQ125" s="61"/>
      <c r="CR125" s="61"/>
      <c r="CS125" s="61"/>
      <c r="CT125" s="61"/>
      <c r="CU125" s="61"/>
      <c r="CV125" s="61"/>
      <c r="CW125" s="61"/>
      <c r="CX125" s="61"/>
      <c r="CY125" s="61"/>
      <c r="CZ125" s="61"/>
      <c r="DA125" s="61"/>
    </row>
    <row r="126" spans="1:105" ht="15.75" thickBot="1" x14ac:dyDescent="0.3">
      <c r="A126" s="24" t="s">
        <v>73</v>
      </c>
      <c r="B126" s="75">
        <v>42.35</v>
      </c>
      <c r="C126" s="75">
        <v>16.940000000000001</v>
      </c>
      <c r="D126" s="40">
        <f>SUM(B126:C126)</f>
        <v>59.290000000000006</v>
      </c>
      <c r="E126" s="64"/>
      <c r="F126" s="63"/>
      <c r="G126" s="63"/>
      <c r="H126" s="63"/>
      <c r="I126" s="63"/>
      <c r="J126" s="63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  <c r="BB126" s="63"/>
      <c r="BC126" s="63"/>
      <c r="BD126" s="63"/>
      <c r="BE126" s="63"/>
      <c r="BF126" s="63"/>
      <c r="BG126" s="63"/>
      <c r="BH126" s="63"/>
      <c r="BI126" s="63"/>
      <c r="BJ126" s="63"/>
      <c r="BK126" s="63"/>
      <c r="BL126" s="63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2"/>
      <c r="BY126" s="62"/>
      <c r="BZ126" s="62"/>
      <c r="CA126" s="62"/>
      <c r="CB126" s="62"/>
      <c r="CC126" s="62"/>
      <c r="CD126" s="62"/>
      <c r="CE126" s="62"/>
      <c r="CF126" s="61"/>
      <c r="CG126" s="61"/>
      <c r="CH126" s="61"/>
      <c r="CI126" s="61"/>
      <c r="CJ126" s="61"/>
      <c r="CK126" s="61"/>
      <c r="CL126" s="61"/>
      <c r="CM126" s="61"/>
      <c r="CN126" s="61"/>
      <c r="CO126" s="61"/>
      <c r="CP126" s="61"/>
      <c r="CQ126" s="61"/>
      <c r="CR126" s="61"/>
      <c r="CS126" s="61"/>
      <c r="CT126" s="61"/>
      <c r="CU126" s="61"/>
      <c r="CV126" s="61"/>
      <c r="CW126" s="61"/>
      <c r="CX126" s="61"/>
      <c r="CY126" s="61"/>
      <c r="CZ126" s="61"/>
      <c r="DA126" s="61"/>
    </row>
    <row r="127" spans="1:105" ht="15.75" thickBot="1" x14ac:dyDescent="0.3">
      <c r="A127" s="24" t="s">
        <v>72</v>
      </c>
      <c r="B127" s="78">
        <v>999</v>
      </c>
      <c r="C127" s="69">
        <v>797.94</v>
      </c>
      <c r="D127" s="45">
        <v>979</v>
      </c>
      <c r="E127" s="4">
        <f>SUM(B127:D127)</f>
        <v>2775.94</v>
      </c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2"/>
      <c r="BY127" s="62"/>
      <c r="BZ127" s="62"/>
      <c r="CA127" s="62"/>
      <c r="CB127" s="62"/>
      <c r="CC127" s="62"/>
      <c r="CD127" s="62"/>
      <c r="CE127" s="62"/>
      <c r="CF127" s="61"/>
      <c r="CG127" s="61"/>
      <c r="CH127" s="61"/>
      <c r="CI127" s="61"/>
      <c r="CJ127" s="61"/>
      <c r="CK127" s="61"/>
      <c r="CL127" s="61"/>
      <c r="CM127" s="61"/>
      <c r="CN127" s="61"/>
      <c r="CO127" s="61"/>
      <c r="CP127" s="61"/>
      <c r="CQ127" s="61"/>
      <c r="CR127" s="61"/>
      <c r="CS127" s="61"/>
      <c r="CT127" s="61"/>
      <c r="CU127" s="61"/>
      <c r="CV127" s="61"/>
      <c r="CW127" s="61"/>
      <c r="CX127" s="61"/>
      <c r="CY127" s="61"/>
      <c r="CZ127" s="61"/>
      <c r="DA127" s="61"/>
    </row>
    <row r="128" spans="1:105" ht="15.75" thickBot="1" x14ac:dyDescent="0.3">
      <c r="A128" s="24" t="s">
        <v>71</v>
      </c>
      <c r="B128" s="71">
        <v>7.03</v>
      </c>
      <c r="C128" s="4">
        <f>SUM(B128)</f>
        <v>7.03</v>
      </c>
      <c r="D128" s="29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  <c r="BF128" s="63"/>
      <c r="BG128" s="63"/>
      <c r="BH128" s="63"/>
      <c r="BI128" s="63"/>
      <c r="BJ128" s="63"/>
      <c r="BK128" s="63"/>
      <c r="BL128" s="63"/>
      <c r="BM128" s="63"/>
      <c r="BN128" s="63"/>
      <c r="BO128" s="63"/>
      <c r="BP128" s="63"/>
      <c r="BQ128" s="63"/>
      <c r="BR128" s="63"/>
      <c r="BS128" s="63"/>
      <c r="BT128" s="63"/>
      <c r="BU128" s="63"/>
      <c r="BV128" s="63"/>
      <c r="BW128" s="63"/>
      <c r="BX128" s="62"/>
      <c r="BY128" s="62"/>
      <c r="BZ128" s="62"/>
      <c r="CA128" s="62"/>
      <c r="CB128" s="62"/>
      <c r="CC128" s="62"/>
      <c r="CD128" s="62"/>
      <c r="CE128" s="62"/>
      <c r="CF128" s="61"/>
      <c r="CG128" s="61"/>
      <c r="CH128" s="61"/>
      <c r="CI128" s="61"/>
      <c r="CJ128" s="61"/>
      <c r="CK128" s="61"/>
      <c r="CL128" s="61"/>
      <c r="CM128" s="61"/>
      <c r="CN128" s="61"/>
      <c r="CO128" s="61"/>
      <c r="CP128" s="61"/>
      <c r="CQ128" s="61"/>
      <c r="CR128" s="61"/>
      <c r="CS128" s="61"/>
      <c r="CT128" s="61"/>
      <c r="CU128" s="61"/>
      <c r="CV128" s="61"/>
      <c r="CW128" s="61"/>
      <c r="CX128" s="61"/>
      <c r="CY128" s="61"/>
      <c r="CZ128" s="61"/>
      <c r="DA128" s="61"/>
    </row>
    <row r="129" spans="1:105" ht="15.75" thickBot="1" x14ac:dyDescent="0.3">
      <c r="A129" s="24" t="s">
        <v>70</v>
      </c>
      <c r="B129" s="77">
        <v>60.26</v>
      </c>
      <c r="C129" s="78">
        <v>16.649999999999999</v>
      </c>
      <c r="D129" s="48">
        <v>27.3</v>
      </c>
      <c r="E129" s="71">
        <v>18.760000000000002</v>
      </c>
      <c r="F129" s="70">
        <v>14.55</v>
      </c>
      <c r="G129" s="4">
        <f>SUM(B129:F129)</f>
        <v>137.52000000000001</v>
      </c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3"/>
      <c r="BH129" s="63"/>
      <c r="BI129" s="63"/>
      <c r="BJ129" s="63"/>
      <c r="BK129" s="63"/>
      <c r="BL129" s="63"/>
      <c r="BM129" s="63"/>
      <c r="BN129" s="63"/>
      <c r="BO129" s="63"/>
      <c r="BP129" s="63"/>
      <c r="BQ129" s="63"/>
      <c r="BR129" s="63"/>
      <c r="BS129" s="63"/>
      <c r="BT129" s="63"/>
      <c r="BU129" s="63"/>
      <c r="BV129" s="63"/>
      <c r="BW129" s="63"/>
      <c r="BX129" s="62"/>
      <c r="BY129" s="62"/>
      <c r="BZ129" s="62"/>
      <c r="CA129" s="62"/>
      <c r="CB129" s="62"/>
      <c r="CC129" s="62"/>
      <c r="CD129" s="62"/>
      <c r="CE129" s="62"/>
      <c r="CF129" s="61"/>
      <c r="CG129" s="61"/>
      <c r="CH129" s="61"/>
      <c r="CI129" s="61"/>
      <c r="CJ129" s="61"/>
      <c r="CK129" s="61"/>
      <c r="CL129" s="61"/>
      <c r="CM129" s="61"/>
      <c r="CN129" s="61"/>
      <c r="CO129" s="61"/>
      <c r="CP129" s="61"/>
      <c r="CQ129" s="61"/>
      <c r="CR129" s="61"/>
      <c r="CS129" s="61"/>
      <c r="CT129" s="61"/>
      <c r="CU129" s="61"/>
      <c r="CV129" s="61"/>
      <c r="CW129" s="61"/>
      <c r="CX129" s="61"/>
      <c r="CY129" s="61"/>
      <c r="CZ129" s="61"/>
      <c r="DA129" s="61"/>
    </row>
    <row r="130" spans="1:105" ht="15.75" thickBot="1" x14ac:dyDescent="0.3">
      <c r="A130" s="24" t="s">
        <v>69</v>
      </c>
      <c r="B130" s="70">
        <v>162.66999999999999</v>
      </c>
      <c r="C130" s="4">
        <f>SUM(B130)</f>
        <v>162.66999999999999</v>
      </c>
      <c r="D130" s="29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  <c r="BD130" s="63"/>
      <c r="BE130" s="63"/>
      <c r="BF130" s="63"/>
      <c r="BG130" s="63"/>
      <c r="BH130" s="63"/>
      <c r="BI130" s="63"/>
      <c r="BJ130" s="63"/>
      <c r="BK130" s="63"/>
      <c r="BL130" s="63"/>
      <c r="BM130" s="63"/>
      <c r="BN130" s="63"/>
      <c r="BO130" s="63"/>
      <c r="BP130" s="63"/>
      <c r="BQ130" s="63"/>
      <c r="BR130" s="63"/>
      <c r="BS130" s="63"/>
      <c r="BT130" s="63"/>
      <c r="BU130" s="63"/>
      <c r="BV130" s="63"/>
      <c r="BW130" s="63"/>
      <c r="BX130" s="62"/>
      <c r="BY130" s="62"/>
      <c r="BZ130" s="62"/>
      <c r="CA130" s="62"/>
      <c r="CB130" s="62"/>
      <c r="CC130" s="62"/>
      <c r="CD130" s="62"/>
      <c r="CE130" s="62"/>
      <c r="CF130" s="61"/>
      <c r="CG130" s="61"/>
      <c r="CH130" s="61"/>
      <c r="CI130" s="61"/>
      <c r="CJ130" s="61"/>
      <c r="CK130" s="61"/>
      <c r="CL130" s="61"/>
      <c r="CM130" s="61"/>
      <c r="CN130" s="61"/>
      <c r="CO130" s="61"/>
      <c r="CP130" s="61"/>
      <c r="CQ130" s="61"/>
      <c r="CR130" s="61"/>
      <c r="CS130" s="61"/>
      <c r="CT130" s="61"/>
      <c r="CU130" s="61"/>
      <c r="CV130" s="61"/>
      <c r="CW130" s="61"/>
      <c r="CX130" s="61"/>
      <c r="CY130" s="61"/>
      <c r="CZ130" s="61"/>
      <c r="DA130" s="61"/>
    </row>
    <row r="131" spans="1:105" ht="15.75" thickBot="1" x14ac:dyDescent="0.3">
      <c r="A131" s="24" t="s">
        <v>68</v>
      </c>
      <c r="B131" s="76">
        <v>101.4</v>
      </c>
      <c r="C131" s="75">
        <v>498.04</v>
      </c>
      <c r="D131" s="51">
        <v>233.89</v>
      </c>
      <c r="E131" s="69">
        <v>143.75</v>
      </c>
      <c r="F131" s="71">
        <v>397.61</v>
      </c>
      <c r="G131" s="71">
        <v>12535.6</v>
      </c>
      <c r="H131" s="4">
        <f>SUM(B131:G131)</f>
        <v>13910.29</v>
      </c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3"/>
      <c r="BH131" s="63"/>
      <c r="BI131" s="63"/>
      <c r="BJ131" s="63"/>
      <c r="BK131" s="63"/>
      <c r="BL131" s="63"/>
      <c r="BM131" s="63"/>
      <c r="BN131" s="63"/>
      <c r="BO131" s="63"/>
      <c r="BP131" s="63"/>
      <c r="BQ131" s="63"/>
      <c r="BR131" s="63"/>
      <c r="BS131" s="63"/>
      <c r="BT131" s="63"/>
      <c r="BU131" s="63"/>
      <c r="BV131" s="63"/>
      <c r="BW131" s="63"/>
      <c r="BX131" s="62"/>
      <c r="BY131" s="62"/>
      <c r="BZ131" s="62"/>
      <c r="CA131" s="62"/>
      <c r="CB131" s="62"/>
      <c r="CC131" s="62"/>
      <c r="CD131" s="62"/>
      <c r="CE131" s="62"/>
      <c r="CF131" s="61"/>
      <c r="CG131" s="61"/>
      <c r="CH131" s="61"/>
      <c r="CI131" s="61"/>
      <c r="CJ131" s="61"/>
      <c r="CK131" s="61"/>
      <c r="CL131" s="61"/>
      <c r="CM131" s="61"/>
      <c r="CN131" s="61"/>
      <c r="CO131" s="61"/>
      <c r="CP131" s="61"/>
      <c r="CQ131" s="61"/>
      <c r="CR131" s="61"/>
      <c r="CS131" s="61"/>
      <c r="CT131" s="61"/>
      <c r="CU131" s="61"/>
      <c r="CV131" s="61"/>
      <c r="CW131" s="61"/>
      <c r="CX131" s="61"/>
      <c r="CY131" s="61"/>
      <c r="CZ131" s="61"/>
      <c r="DA131" s="61"/>
    </row>
    <row r="132" spans="1:105" ht="15.75" thickBot="1" x14ac:dyDescent="0.3">
      <c r="A132" s="24" t="s">
        <v>67</v>
      </c>
      <c r="B132" s="78">
        <v>291.49</v>
      </c>
      <c r="C132" s="4">
        <f>SUM(B132)</f>
        <v>291.49</v>
      </c>
      <c r="D132" s="29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  <c r="BB132" s="63"/>
      <c r="BC132" s="63"/>
      <c r="BD132" s="63"/>
      <c r="BE132" s="63"/>
      <c r="BF132" s="63"/>
      <c r="BG132" s="63"/>
      <c r="BH132" s="63"/>
      <c r="BI132" s="63"/>
      <c r="BJ132" s="63"/>
      <c r="BK132" s="63"/>
      <c r="BL132" s="63"/>
      <c r="BM132" s="63"/>
      <c r="BN132" s="63"/>
      <c r="BO132" s="63"/>
      <c r="BP132" s="63"/>
      <c r="BQ132" s="63"/>
      <c r="BR132" s="63"/>
      <c r="BS132" s="63"/>
      <c r="BT132" s="63"/>
      <c r="BU132" s="63"/>
      <c r="BV132" s="63"/>
      <c r="BW132" s="63"/>
      <c r="BX132" s="62"/>
      <c r="BY132" s="62"/>
      <c r="BZ132" s="62"/>
      <c r="CA132" s="62"/>
      <c r="CB132" s="62"/>
      <c r="CC132" s="62"/>
      <c r="CD132" s="62"/>
      <c r="CE132" s="62"/>
      <c r="CF132" s="61"/>
      <c r="CG132" s="61"/>
      <c r="CH132" s="61"/>
      <c r="CI132" s="61"/>
      <c r="CJ132" s="61"/>
      <c r="CK132" s="61"/>
      <c r="CL132" s="61"/>
      <c r="CM132" s="61"/>
      <c r="CN132" s="61"/>
      <c r="CO132" s="61"/>
      <c r="CP132" s="61"/>
      <c r="CQ132" s="61"/>
      <c r="CR132" s="61"/>
      <c r="CS132" s="61"/>
      <c r="CT132" s="61"/>
      <c r="CU132" s="61"/>
      <c r="CV132" s="61"/>
      <c r="CW132" s="61"/>
      <c r="CX132" s="61"/>
      <c r="CY132" s="61"/>
      <c r="CZ132" s="61"/>
      <c r="DA132" s="61"/>
    </row>
    <row r="133" spans="1:105" ht="15.75" thickBot="1" x14ac:dyDescent="0.3">
      <c r="A133" s="24" t="s">
        <v>66</v>
      </c>
      <c r="B133" s="70">
        <v>3520.97</v>
      </c>
      <c r="C133" s="4">
        <f>SUM(B133)</f>
        <v>3520.97</v>
      </c>
      <c r="D133" s="29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/>
      <c r="BM133" s="63"/>
      <c r="BN133" s="63"/>
      <c r="BO133" s="63"/>
      <c r="BP133" s="63"/>
      <c r="BQ133" s="63"/>
      <c r="BR133" s="63"/>
      <c r="BS133" s="63"/>
      <c r="BT133" s="63"/>
      <c r="BU133" s="63"/>
      <c r="BV133" s="63"/>
      <c r="BW133" s="63"/>
      <c r="BX133" s="62"/>
      <c r="BY133" s="62"/>
      <c r="BZ133" s="62"/>
      <c r="CA133" s="62"/>
      <c r="CB133" s="62"/>
      <c r="CC133" s="62"/>
      <c r="CD133" s="62"/>
      <c r="CE133" s="62"/>
      <c r="CF133" s="61"/>
      <c r="CG133" s="61"/>
      <c r="CH133" s="61"/>
      <c r="CI133" s="61"/>
      <c r="CJ133" s="61"/>
      <c r="CK133" s="61"/>
      <c r="CL133" s="61"/>
      <c r="CM133" s="61"/>
      <c r="CN133" s="61"/>
      <c r="CO133" s="61"/>
      <c r="CP133" s="61"/>
      <c r="CQ133" s="61"/>
      <c r="CR133" s="61"/>
      <c r="CS133" s="61"/>
      <c r="CT133" s="61"/>
      <c r="CU133" s="61"/>
      <c r="CV133" s="61"/>
      <c r="CW133" s="61"/>
      <c r="CX133" s="61"/>
      <c r="CY133" s="61"/>
      <c r="CZ133" s="61"/>
      <c r="DA133" s="61"/>
    </row>
    <row r="134" spans="1:105" ht="15.75" thickBot="1" x14ac:dyDescent="0.3">
      <c r="A134" s="24" t="s">
        <v>65</v>
      </c>
      <c r="B134" s="73">
        <v>605</v>
      </c>
      <c r="C134" s="70">
        <v>715</v>
      </c>
      <c r="D134" s="40">
        <f>SUM(B134:C134)</f>
        <v>1320</v>
      </c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  <c r="BE134" s="63"/>
      <c r="BF134" s="63"/>
      <c r="BG134" s="63"/>
      <c r="BH134" s="63"/>
      <c r="BI134" s="63"/>
      <c r="BJ134" s="63"/>
      <c r="BK134" s="63"/>
      <c r="BL134" s="63"/>
      <c r="BM134" s="63"/>
      <c r="BN134" s="63"/>
      <c r="BO134" s="63"/>
      <c r="BP134" s="63"/>
      <c r="BQ134" s="63"/>
      <c r="BR134" s="63"/>
      <c r="BS134" s="63"/>
      <c r="BT134" s="63"/>
      <c r="BU134" s="63"/>
      <c r="BV134" s="63"/>
      <c r="BW134" s="63"/>
      <c r="BX134" s="62"/>
      <c r="BY134" s="62"/>
      <c r="BZ134" s="62"/>
      <c r="CA134" s="62"/>
      <c r="CB134" s="62"/>
      <c r="CC134" s="62"/>
      <c r="CD134" s="62"/>
      <c r="CE134" s="62"/>
      <c r="CF134" s="61"/>
      <c r="CG134" s="61"/>
      <c r="CH134" s="61"/>
      <c r="CI134" s="61"/>
      <c r="CJ134" s="61"/>
      <c r="CK134" s="61"/>
      <c r="CL134" s="61"/>
      <c r="CM134" s="61"/>
      <c r="CN134" s="61"/>
      <c r="CO134" s="61"/>
      <c r="CP134" s="61"/>
      <c r="CQ134" s="61"/>
      <c r="CR134" s="61"/>
      <c r="CS134" s="61"/>
      <c r="CT134" s="61"/>
      <c r="CU134" s="61"/>
      <c r="CV134" s="61"/>
      <c r="CW134" s="61"/>
      <c r="CX134" s="61"/>
      <c r="CY134" s="61"/>
      <c r="CZ134" s="61"/>
      <c r="DA134" s="61"/>
    </row>
    <row r="135" spans="1:105" ht="15.75" thickBot="1" x14ac:dyDescent="0.3">
      <c r="A135" s="24" t="s">
        <v>64</v>
      </c>
      <c r="B135" s="73">
        <v>21.98</v>
      </c>
      <c r="C135" s="4">
        <f>SUM(B135)</f>
        <v>21.98</v>
      </c>
      <c r="D135" s="29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3"/>
      <c r="BH135" s="63"/>
      <c r="BI135" s="63"/>
      <c r="BJ135" s="63"/>
      <c r="BK135" s="63"/>
      <c r="BL135" s="63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2"/>
      <c r="BY135" s="62"/>
      <c r="BZ135" s="62"/>
      <c r="CA135" s="62"/>
      <c r="CB135" s="62"/>
      <c r="CC135" s="62"/>
      <c r="CD135" s="62"/>
      <c r="CE135" s="62"/>
      <c r="CF135" s="61"/>
      <c r="CG135" s="61"/>
      <c r="CH135" s="61"/>
      <c r="CI135" s="61"/>
      <c r="CJ135" s="61"/>
      <c r="CK135" s="61"/>
      <c r="CL135" s="61"/>
      <c r="CM135" s="61"/>
      <c r="CN135" s="61"/>
      <c r="CO135" s="61"/>
      <c r="CP135" s="61"/>
      <c r="CQ135" s="61"/>
      <c r="CR135" s="61"/>
      <c r="CS135" s="61"/>
      <c r="CT135" s="61"/>
      <c r="CU135" s="61"/>
      <c r="CV135" s="61"/>
      <c r="CW135" s="61"/>
      <c r="CX135" s="61"/>
      <c r="CY135" s="61"/>
      <c r="CZ135" s="61"/>
      <c r="DA135" s="61"/>
    </row>
    <row r="136" spans="1:105" ht="15.75" thickBot="1" x14ac:dyDescent="0.3">
      <c r="A136" s="24" t="s">
        <v>63</v>
      </c>
      <c r="B136" s="73">
        <v>144.76</v>
      </c>
      <c r="C136" s="4">
        <f>SUM(B136)</f>
        <v>144.76</v>
      </c>
      <c r="D136" s="29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3"/>
      <c r="BM136" s="63"/>
      <c r="BN136" s="63"/>
      <c r="BO136" s="63"/>
      <c r="BP136" s="63"/>
      <c r="BQ136" s="63"/>
      <c r="BR136" s="63"/>
      <c r="BS136" s="63"/>
      <c r="BT136" s="63"/>
      <c r="BU136" s="63"/>
      <c r="BV136" s="63"/>
      <c r="BW136" s="63"/>
      <c r="BX136" s="62"/>
      <c r="BY136" s="62"/>
      <c r="BZ136" s="62"/>
      <c r="CA136" s="62"/>
      <c r="CB136" s="62"/>
      <c r="CC136" s="62"/>
      <c r="CD136" s="62"/>
      <c r="CE136" s="62"/>
      <c r="CF136" s="61"/>
      <c r="CG136" s="61"/>
      <c r="CH136" s="61"/>
      <c r="CI136" s="61"/>
      <c r="CJ136" s="61"/>
      <c r="CK136" s="61"/>
      <c r="CL136" s="61"/>
      <c r="CM136" s="61"/>
      <c r="CN136" s="61"/>
      <c r="CO136" s="61"/>
      <c r="CP136" s="61"/>
      <c r="CQ136" s="61"/>
      <c r="CR136" s="61"/>
      <c r="CS136" s="61"/>
      <c r="CT136" s="61"/>
      <c r="CU136" s="61"/>
      <c r="CV136" s="61"/>
      <c r="CW136" s="61"/>
      <c r="CX136" s="61"/>
      <c r="CY136" s="61"/>
      <c r="CZ136" s="61"/>
      <c r="DA136" s="61"/>
    </row>
    <row r="137" spans="1:105" ht="15.75" thickBot="1" x14ac:dyDescent="0.3">
      <c r="A137" s="24" t="s">
        <v>62</v>
      </c>
      <c r="B137" s="77">
        <v>187.55</v>
      </c>
      <c r="C137" s="76">
        <v>93.78</v>
      </c>
      <c r="D137" s="40">
        <f>SUM(B137:C137)</f>
        <v>281.33000000000004</v>
      </c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3"/>
      <c r="BH137" s="63"/>
      <c r="BI137" s="63"/>
      <c r="BJ137" s="63"/>
      <c r="BK137" s="63"/>
      <c r="BL137" s="63"/>
      <c r="BM137" s="63"/>
      <c r="BN137" s="63"/>
      <c r="BO137" s="63"/>
      <c r="BP137" s="63"/>
      <c r="BQ137" s="63"/>
      <c r="BR137" s="63"/>
      <c r="BS137" s="63"/>
      <c r="BT137" s="63"/>
      <c r="BU137" s="63"/>
      <c r="BV137" s="63"/>
      <c r="BW137" s="63"/>
      <c r="BX137" s="62"/>
      <c r="BY137" s="62"/>
      <c r="BZ137" s="62"/>
      <c r="CA137" s="62"/>
      <c r="CB137" s="62"/>
      <c r="CC137" s="62"/>
      <c r="CD137" s="62"/>
      <c r="CE137" s="62"/>
      <c r="CF137" s="61"/>
      <c r="CG137" s="61"/>
      <c r="CH137" s="61"/>
      <c r="CI137" s="61"/>
      <c r="CJ137" s="61"/>
      <c r="CK137" s="61"/>
      <c r="CL137" s="61"/>
      <c r="CM137" s="61"/>
      <c r="CN137" s="61"/>
      <c r="CO137" s="61"/>
      <c r="CP137" s="61"/>
      <c r="CQ137" s="61"/>
      <c r="CR137" s="61"/>
      <c r="CS137" s="61"/>
      <c r="CT137" s="61"/>
      <c r="CU137" s="61"/>
      <c r="CV137" s="61"/>
      <c r="CW137" s="61"/>
      <c r="CX137" s="61"/>
      <c r="CY137" s="61"/>
      <c r="CZ137" s="61"/>
      <c r="DA137" s="61"/>
    </row>
    <row r="138" spans="1:105" ht="15.75" thickBot="1" x14ac:dyDescent="0.3">
      <c r="A138" s="24" t="s">
        <v>61</v>
      </c>
      <c r="B138" s="78">
        <v>137.94</v>
      </c>
      <c r="C138" s="69">
        <v>137.94</v>
      </c>
      <c r="D138" s="84">
        <v>137.94</v>
      </c>
      <c r="E138" s="70">
        <v>707.61</v>
      </c>
      <c r="F138" s="4">
        <f>SUM(B138:E138)</f>
        <v>1121.43</v>
      </c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  <c r="AW138" s="63"/>
      <c r="AX138" s="63"/>
      <c r="AY138" s="63"/>
      <c r="AZ138" s="63"/>
      <c r="BA138" s="63"/>
      <c r="BB138" s="63"/>
      <c r="BC138" s="63"/>
      <c r="BD138" s="63"/>
      <c r="BE138" s="63"/>
      <c r="BF138" s="63"/>
      <c r="BG138" s="63"/>
      <c r="BH138" s="63"/>
      <c r="BI138" s="63"/>
      <c r="BJ138" s="63"/>
      <c r="BK138" s="63"/>
      <c r="BL138" s="63"/>
      <c r="BM138" s="63"/>
      <c r="BN138" s="63"/>
      <c r="BO138" s="63"/>
      <c r="BP138" s="63"/>
      <c r="BQ138" s="63"/>
      <c r="BR138" s="63"/>
      <c r="BS138" s="63"/>
      <c r="BT138" s="63"/>
      <c r="BU138" s="63"/>
      <c r="BV138" s="63"/>
      <c r="BW138" s="63"/>
      <c r="BX138" s="62"/>
      <c r="BY138" s="62"/>
      <c r="BZ138" s="62"/>
      <c r="CA138" s="62"/>
      <c r="CB138" s="62"/>
      <c r="CC138" s="62"/>
      <c r="CD138" s="62"/>
      <c r="CE138" s="62"/>
      <c r="CF138" s="61"/>
      <c r="CG138" s="61"/>
      <c r="CH138" s="61"/>
      <c r="CI138" s="61"/>
      <c r="CJ138" s="61"/>
      <c r="CK138" s="61"/>
      <c r="CL138" s="61"/>
      <c r="CM138" s="61"/>
      <c r="CN138" s="61"/>
      <c r="CO138" s="61"/>
      <c r="CP138" s="61"/>
      <c r="CQ138" s="61"/>
      <c r="CR138" s="61"/>
      <c r="CS138" s="61"/>
      <c r="CT138" s="61"/>
      <c r="CU138" s="61"/>
      <c r="CV138" s="61"/>
      <c r="CW138" s="61"/>
      <c r="CX138" s="61"/>
      <c r="CY138" s="61"/>
      <c r="CZ138" s="61"/>
      <c r="DA138" s="61"/>
    </row>
    <row r="139" spans="1:105" ht="15.75" thickBot="1" x14ac:dyDescent="0.3">
      <c r="A139" s="24" t="s">
        <v>60</v>
      </c>
      <c r="B139" s="71">
        <v>3.65</v>
      </c>
      <c r="C139" s="70">
        <v>4.05</v>
      </c>
      <c r="D139" s="40">
        <f>SUM(B139:C139)</f>
        <v>7.6999999999999993</v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3"/>
      <c r="BH139" s="63"/>
      <c r="BI139" s="63"/>
      <c r="BJ139" s="63"/>
      <c r="BK139" s="63"/>
      <c r="BL139" s="63"/>
      <c r="BM139" s="63"/>
      <c r="BN139" s="63"/>
      <c r="BO139" s="63"/>
      <c r="BP139" s="63"/>
      <c r="BQ139" s="63"/>
      <c r="BR139" s="63"/>
      <c r="BS139" s="63"/>
      <c r="BT139" s="63"/>
      <c r="BU139" s="63"/>
      <c r="BV139" s="63"/>
      <c r="BW139" s="63"/>
      <c r="BX139" s="62"/>
      <c r="BY139" s="62"/>
      <c r="BZ139" s="62"/>
      <c r="CA139" s="62"/>
      <c r="CB139" s="62"/>
      <c r="CC139" s="62"/>
      <c r="CD139" s="62"/>
      <c r="CE139" s="62"/>
      <c r="CF139" s="61"/>
      <c r="CG139" s="61"/>
      <c r="CH139" s="61"/>
      <c r="CI139" s="61"/>
      <c r="CJ139" s="61"/>
      <c r="CK139" s="61"/>
      <c r="CL139" s="61"/>
      <c r="CM139" s="61"/>
      <c r="CN139" s="61"/>
      <c r="CO139" s="61"/>
      <c r="CP139" s="61"/>
      <c r="CQ139" s="61"/>
      <c r="CR139" s="61"/>
      <c r="CS139" s="61"/>
      <c r="CT139" s="61"/>
      <c r="CU139" s="61"/>
      <c r="CV139" s="61"/>
      <c r="CW139" s="61"/>
      <c r="CX139" s="61"/>
      <c r="CY139" s="61"/>
      <c r="CZ139" s="61"/>
      <c r="DA139" s="61"/>
    </row>
    <row r="140" spans="1:105" ht="15.75" thickBot="1" x14ac:dyDescent="0.3">
      <c r="A140" s="24" t="s">
        <v>59</v>
      </c>
      <c r="B140" s="72">
        <v>1742.4</v>
      </c>
      <c r="C140" s="4">
        <f>SUM(B140)</f>
        <v>1742.4</v>
      </c>
      <c r="D140" s="29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  <c r="BB140" s="63"/>
      <c r="BC140" s="63"/>
      <c r="BD140" s="63"/>
      <c r="BE140" s="63"/>
      <c r="BF140" s="63"/>
      <c r="BG140" s="63"/>
      <c r="BH140" s="63"/>
      <c r="BI140" s="63"/>
      <c r="BJ140" s="63"/>
      <c r="BK140" s="63"/>
      <c r="BL140" s="63"/>
      <c r="BM140" s="63"/>
      <c r="BN140" s="63"/>
      <c r="BO140" s="63"/>
      <c r="BP140" s="63"/>
      <c r="BQ140" s="63"/>
      <c r="BR140" s="63"/>
      <c r="BS140" s="63"/>
      <c r="BT140" s="63"/>
      <c r="BU140" s="63"/>
      <c r="BV140" s="63"/>
      <c r="BW140" s="63"/>
      <c r="BX140" s="62"/>
      <c r="BY140" s="62"/>
      <c r="BZ140" s="62"/>
      <c r="CA140" s="62"/>
      <c r="CB140" s="62"/>
      <c r="CC140" s="62"/>
      <c r="CD140" s="62"/>
      <c r="CE140" s="62"/>
      <c r="CF140" s="61"/>
      <c r="CG140" s="61"/>
      <c r="CH140" s="61"/>
      <c r="CI140" s="61"/>
      <c r="CJ140" s="61"/>
      <c r="CK140" s="61"/>
      <c r="CL140" s="61"/>
      <c r="CM140" s="61"/>
      <c r="CN140" s="61"/>
      <c r="CO140" s="61"/>
      <c r="CP140" s="61"/>
      <c r="CQ140" s="61"/>
      <c r="CR140" s="61"/>
      <c r="CS140" s="61"/>
      <c r="CT140" s="61"/>
      <c r="CU140" s="61"/>
      <c r="CV140" s="61"/>
      <c r="CW140" s="61"/>
      <c r="CX140" s="61"/>
      <c r="CY140" s="61"/>
      <c r="CZ140" s="61"/>
      <c r="DA140" s="61"/>
    </row>
    <row r="141" spans="1:105" ht="15.75" thickBot="1" x14ac:dyDescent="0.3">
      <c r="A141" s="24" t="s">
        <v>509</v>
      </c>
      <c r="B141" s="73">
        <v>15.69</v>
      </c>
      <c r="C141" s="4">
        <f>SUM(B141)</f>
        <v>15.69</v>
      </c>
      <c r="D141" s="29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3"/>
      <c r="BH141" s="63"/>
      <c r="BI141" s="63"/>
      <c r="BJ141" s="63"/>
      <c r="BK141" s="63"/>
      <c r="BL141" s="63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2"/>
      <c r="BY141" s="62"/>
      <c r="BZ141" s="62"/>
      <c r="CA141" s="62"/>
      <c r="CB141" s="62"/>
      <c r="CC141" s="62"/>
      <c r="CD141" s="62"/>
      <c r="CE141" s="62"/>
      <c r="CF141" s="61"/>
      <c r="CG141" s="61"/>
      <c r="CH141" s="61"/>
      <c r="CI141" s="61"/>
      <c r="CJ141" s="61"/>
      <c r="CK141" s="61"/>
      <c r="CL141" s="61"/>
      <c r="CM141" s="61"/>
      <c r="CN141" s="61"/>
      <c r="CO141" s="61"/>
      <c r="CP141" s="61"/>
      <c r="CQ141" s="61"/>
      <c r="CR141" s="61"/>
      <c r="CS141" s="61"/>
      <c r="CT141" s="61"/>
      <c r="CU141" s="61"/>
      <c r="CV141" s="61"/>
      <c r="CW141" s="61"/>
      <c r="CX141" s="61"/>
      <c r="CY141" s="61"/>
      <c r="CZ141" s="61"/>
      <c r="DA141" s="61"/>
    </row>
    <row r="142" spans="1:105" ht="15.75" thickBot="1" x14ac:dyDescent="0.3">
      <c r="A142" s="83" t="s">
        <v>58</v>
      </c>
      <c r="B142" s="77">
        <v>214.17</v>
      </c>
      <c r="C142" s="77">
        <v>11.98</v>
      </c>
      <c r="D142" s="54">
        <v>11.88</v>
      </c>
      <c r="E142" s="77">
        <v>11.98</v>
      </c>
      <c r="F142" s="76">
        <v>214.17</v>
      </c>
      <c r="G142" s="76">
        <v>11.98</v>
      </c>
      <c r="H142" s="76">
        <v>11.98</v>
      </c>
      <c r="I142" s="76">
        <v>11.98</v>
      </c>
      <c r="J142" s="78">
        <v>214.17</v>
      </c>
      <c r="K142" s="78">
        <v>11.98</v>
      </c>
      <c r="L142" s="78">
        <v>11.88</v>
      </c>
      <c r="M142" s="78">
        <v>11.98</v>
      </c>
      <c r="N142" s="75">
        <v>214.17</v>
      </c>
      <c r="O142" s="75">
        <v>11.98</v>
      </c>
      <c r="P142" s="75">
        <v>11.88</v>
      </c>
      <c r="Q142" s="75">
        <v>11.98</v>
      </c>
      <c r="R142" s="74">
        <v>214.17</v>
      </c>
      <c r="S142" s="74">
        <v>11.98</v>
      </c>
      <c r="T142" s="74">
        <v>11.88</v>
      </c>
      <c r="U142" s="60">
        <v>11.98</v>
      </c>
      <c r="V142" s="82">
        <v>214.17</v>
      </c>
      <c r="W142" s="82">
        <v>11.98</v>
      </c>
      <c r="X142" s="82">
        <v>11.88</v>
      </c>
      <c r="Y142" s="82">
        <v>11.98</v>
      </c>
      <c r="Z142" s="59">
        <v>214.17</v>
      </c>
      <c r="AA142" s="59">
        <v>11.98</v>
      </c>
      <c r="AB142" s="59">
        <v>11.88</v>
      </c>
      <c r="AC142" s="59">
        <v>39.049999999999997</v>
      </c>
      <c r="AD142" s="59">
        <v>11.98</v>
      </c>
      <c r="AE142" s="68">
        <v>238.37</v>
      </c>
      <c r="AF142" s="68">
        <v>11.98</v>
      </c>
      <c r="AG142" s="68">
        <v>11.88</v>
      </c>
      <c r="AH142" s="68">
        <v>11.98</v>
      </c>
      <c r="AI142" s="68">
        <v>13.31</v>
      </c>
      <c r="AJ142" s="81">
        <v>214.17</v>
      </c>
      <c r="AK142" s="81">
        <v>11.98</v>
      </c>
      <c r="AL142" s="81">
        <v>11.88</v>
      </c>
      <c r="AM142" s="81">
        <v>11.98</v>
      </c>
      <c r="AN142" s="81">
        <v>13.31</v>
      </c>
      <c r="AO142" s="80">
        <v>214.17</v>
      </c>
      <c r="AP142" s="80">
        <v>11.98</v>
      </c>
      <c r="AQ142" s="80">
        <v>11.98</v>
      </c>
      <c r="AR142" s="80">
        <v>11.88</v>
      </c>
      <c r="AS142" s="80">
        <v>13.31</v>
      </c>
      <c r="AT142" s="79">
        <v>214.17</v>
      </c>
      <c r="AU142" s="79">
        <v>13.31</v>
      </c>
      <c r="AV142" s="79">
        <v>12.04</v>
      </c>
      <c r="AW142" s="79">
        <v>11.98</v>
      </c>
      <c r="AX142" s="79">
        <v>11.98</v>
      </c>
      <c r="AY142" s="79">
        <v>217.17</v>
      </c>
      <c r="AZ142" s="79">
        <v>214.17</v>
      </c>
      <c r="BA142" s="65">
        <v>11.98</v>
      </c>
      <c r="BB142" s="65">
        <v>11.88</v>
      </c>
      <c r="BC142" s="65">
        <v>11.98</v>
      </c>
      <c r="BD142" s="65">
        <v>13.31</v>
      </c>
      <c r="BE142" s="40">
        <f>SUM(B142:BD142)</f>
        <v>3347.3500000000013</v>
      </c>
      <c r="BF142" s="63"/>
      <c r="BG142" s="63"/>
      <c r="BH142" s="63"/>
      <c r="BI142" s="63"/>
      <c r="BJ142" s="63"/>
      <c r="BK142" s="63"/>
      <c r="BL142" s="63"/>
      <c r="BM142" s="63"/>
      <c r="BN142" s="63"/>
      <c r="BO142" s="63"/>
      <c r="BP142" s="63"/>
      <c r="BQ142" s="63"/>
      <c r="BR142" s="63"/>
      <c r="BS142" s="63"/>
      <c r="BT142" s="63"/>
      <c r="BU142" s="63"/>
      <c r="BV142" s="63"/>
      <c r="BW142" s="63"/>
      <c r="BX142" s="62"/>
      <c r="BY142" s="62"/>
      <c r="BZ142" s="62"/>
      <c r="CA142" s="62"/>
      <c r="CB142" s="62"/>
      <c r="CC142" s="62"/>
      <c r="CD142" s="62"/>
      <c r="CE142" s="62"/>
      <c r="CF142" s="61"/>
      <c r="CG142" s="61"/>
      <c r="CH142" s="61"/>
      <c r="CI142" s="61"/>
      <c r="CJ142" s="61"/>
      <c r="CK142" s="61"/>
      <c r="CL142" s="61"/>
      <c r="CM142" s="61"/>
      <c r="CN142" s="61"/>
      <c r="CO142" s="61"/>
      <c r="CP142" s="61"/>
      <c r="CQ142" s="61"/>
      <c r="CR142" s="61"/>
      <c r="CS142" s="61"/>
      <c r="CT142" s="61"/>
      <c r="CU142" s="61"/>
      <c r="CV142" s="61"/>
      <c r="CW142" s="61"/>
      <c r="CX142" s="61"/>
      <c r="CY142" s="61"/>
      <c r="CZ142" s="61"/>
      <c r="DA142" s="61"/>
    </row>
    <row r="143" spans="1:105" ht="15.75" thickBot="1" x14ac:dyDescent="0.3">
      <c r="A143" s="24" t="s">
        <v>57</v>
      </c>
      <c r="B143" s="77">
        <v>1633.5</v>
      </c>
      <c r="C143" s="4">
        <f>SUM(B143)</f>
        <v>1633.5</v>
      </c>
      <c r="D143" s="29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3"/>
      <c r="BH143" s="63"/>
      <c r="BI143" s="63"/>
      <c r="BJ143" s="63"/>
      <c r="BK143" s="63"/>
      <c r="BL143" s="63"/>
      <c r="BM143" s="63"/>
      <c r="BN143" s="63"/>
      <c r="BO143" s="63"/>
      <c r="BP143" s="63"/>
      <c r="BQ143" s="63"/>
      <c r="BR143" s="63"/>
      <c r="BS143" s="63"/>
      <c r="BT143" s="63"/>
      <c r="BU143" s="63"/>
      <c r="BV143" s="63"/>
      <c r="BW143" s="63"/>
      <c r="BX143" s="62"/>
      <c r="BY143" s="62"/>
      <c r="BZ143" s="62"/>
      <c r="CA143" s="62"/>
      <c r="CB143" s="62"/>
      <c r="CC143" s="62"/>
      <c r="CD143" s="62"/>
      <c r="CE143" s="62"/>
      <c r="CF143" s="61"/>
      <c r="CG143" s="61"/>
      <c r="CH143" s="61"/>
      <c r="CI143" s="61"/>
      <c r="CJ143" s="61"/>
      <c r="CK143" s="61"/>
      <c r="CL143" s="61"/>
      <c r="CM143" s="61"/>
      <c r="CN143" s="61"/>
      <c r="CO143" s="61"/>
      <c r="CP143" s="61"/>
      <c r="CQ143" s="61"/>
      <c r="CR143" s="61"/>
      <c r="CS143" s="61"/>
      <c r="CT143" s="61"/>
      <c r="CU143" s="61"/>
      <c r="CV143" s="61"/>
      <c r="CW143" s="61"/>
      <c r="CX143" s="61"/>
      <c r="CY143" s="61"/>
      <c r="CZ143" s="61"/>
      <c r="DA143" s="61"/>
    </row>
    <row r="144" spans="1:105" ht="15.75" thickBot="1" x14ac:dyDescent="0.3">
      <c r="A144" s="24" t="s">
        <v>56</v>
      </c>
      <c r="B144" s="73">
        <v>27</v>
      </c>
      <c r="C144" s="4">
        <f>SUM(B144)</f>
        <v>27</v>
      </c>
      <c r="D144" s="29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  <c r="BF144" s="63"/>
      <c r="BG144" s="63"/>
      <c r="BH144" s="63"/>
      <c r="BI144" s="63"/>
      <c r="BJ144" s="63"/>
      <c r="BK144" s="63"/>
      <c r="BL144" s="63"/>
      <c r="BM144" s="63"/>
      <c r="BN144" s="63"/>
      <c r="BO144" s="63"/>
      <c r="BP144" s="63"/>
      <c r="BQ144" s="63"/>
      <c r="BR144" s="63"/>
      <c r="BS144" s="63"/>
      <c r="BT144" s="63"/>
      <c r="BU144" s="63"/>
      <c r="BV144" s="63"/>
      <c r="BW144" s="63"/>
      <c r="BX144" s="62"/>
      <c r="BY144" s="62"/>
      <c r="BZ144" s="62"/>
      <c r="CA144" s="62"/>
      <c r="CB144" s="62"/>
      <c r="CC144" s="62"/>
      <c r="CD144" s="62"/>
      <c r="CE144" s="62"/>
      <c r="CF144" s="61"/>
      <c r="CG144" s="61"/>
      <c r="CH144" s="61"/>
      <c r="CI144" s="61"/>
      <c r="CJ144" s="61"/>
      <c r="CK144" s="61"/>
      <c r="CL144" s="61"/>
      <c r="CM144" s="61"/>
      <c r="CN144" s="61"/>
      <c r="CO144" s="61"/>
      <c r="CP144" s="61"/>
      <c r="CQ144" s="61"/>
      <c r="CR144" s="61"/>
      <c r="CS144" s="61"/>
      <c r="CT144" s="61"/>
      <c r="CU144" s="61"/>
      <c r="CV144" s="61"/>
      <c r="CW144" s="61"/>
      <c r="CX144" s="61"/>
      <c r="CY144" s="61"/>
      <c r="CZ144" s="61"/>
      <c r="DA144" s="61"/>
    </row>
    <row r="145" spans="1:105" ht="15.75" thickBot="1" x14ac:dyDescent="0.3">
      <c r="A145" s="24" t="s">
        <v>55</v>
      </c>
      <c r="B145" s="77">
        <v>21.99</v>
      </c>
      <c r="C145" s="4">
        <f>SUM(B145)</f>
        <v>21.99</v>
      </c>
      <c r="D145" s="29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63"/>
      <c r="BM145" s="63"/>
      <c r="BN145" s="63"/>
      <c r="BO145" s="63"/>
      <c r="BP145" s="63"/>
      <c r="BQ145" s="63"/>
      <c r="BR145" s="63"/>
      <c r="BS145" s="63"/>
      <c r="BT145" s="63"/>
      <c r="BU145" s="63"/>
      <c r="BV145" s="63"/>
      <c r="BW145" s="63"/>
      <c r="BX145" s="62"/>
      <c r="BY145" s="62"/>
      <c r="BZ145" s="62"/>
      <c r="CA145" s="62"/>
      <c r="CB145" s="62"/>
      <c r="CC145" s="62"/>
      <c r="CD145" s="62"/>
      <c r="CE145" s="62"/>
      <c r="CF145" s="61"/>
      <c r="CG145" s="61"/>
      <c r="CH145" s="61"/>
      <c r="CI145" s="61"/>
      <c r="CJ145" s="61"/>
      <c r="CK145" s="61"/>
      <c r="CL145" s="61"/>
      <c r="CM145" s="61"/>
      <c r="CN145" s="61"/>
      <c r="CO145" s="61"/>
      <c r="CP145" s="61"/>
      <c r="CQ145" s="61"/>
      <c r="CR145" s="61"/>
      <c r="CS145" s="61"/>
      <c r="CT145" s="61"/>
      <c r="CU145" s="61"/>
      <c r="CV145" s="61"/>
      <c r="CW145" s="61"/>
      <c r="CX145" s="61"/>
      <c r="CY145" s="61"/>
      <c r="CZ145" s="61"/>
      <c r="DA145" s="61"/>
    </row>
    <row r="146" spans="1:105" ht="15.75" thickBot="1" x14ac:dyDescent="0.3">
      <c r="A146" s="24" t="s">
        <v>54</v>
      </c>
      <c r="B146" s="78">
        <v>380.36</v>
      </c>
      <c r="C146" s="4">
        <f>SUM(B146)</f>
        <v>380.36</v>
      </c>
      <c r="D146" s="29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63"/>
      <c r="BC146" s="63"/>
      <c r="BD146" s="63"/>
      <c r="BE146" s="63"/>
      <c r="BF146" s="63"/>
      <c r="BG146" s="63"/>
      <c r="BH146" s="63"/>
      <c r="BI146" s="63"/>
      <c r="BJ146" s="63"/>
      <c r="BK146" s="63"/>
      <c r="BL146" s="63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2"/>
      <c r="BY146" s="62"/>
      <c r="BZ146" s="62"/>
      <c r="CA146" s="62"/>
      <c r="CB146" s="62"/>
      <c r="CC146" s="62"/>
      <c r="CD146" s="62"/>
      <c r="CE146" s="62"/>
      <c r="CF146" s="61"/>
      <c r="CG146" s="61"/>
      <c r="CH146" s="61"/>
      <c r="CI146" s="61"/>
      <c r="CJ146" s="61"/>
      <c r="CK146" s="61"/>
      <c r="CL146" s="61"/>
      <c r="CM146" s="61"/>
      <c r="CN146" s="61"/>
      <c r="CO146" s="61"/>
      <c r="CP146" s="61"/>
      <c r="CQ146" s="61"/>
      <c r="CR146" s="61"/>
      <c r="CS146" s="61"/>
      <c r="CT146" s="61"/>
      <c r="CU146" s="61"/>
      <c r="CV146" s="61"/>
      <c r="CW146" s="61"/>
      <c r="CX146" s="61"/>
      <c r="CY146" s="61"/>
      <c r="CZ146" s="61"/>
      <c r="DA146" s="61"/>
    </row>
    <row r="147" spans="1:105" ht="15.75" thickBot="1" x14ac:dyDescent="0.3">
      <c r="A147" s="24" t="s">
        <v>53</v>
      </c>
      <c r="B147" s="77">
        <v>45.8</v>
      </c>
      <c r="C147" s="71">
        <v>96.82</v>
      </c>
      <c r="D147" s="38">
        <v>849.11</v>
      </c>
      <c r="E147" s="71">
        <v>96.82</v>
      </c>
      <c r="F147" s="70">
        <v>145.22999999999999</v>
      </c>
      <c r="G147" s="4">
        <f>SUM(B147:F147)</f>
        <v>1233.78</v>
      </c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3"/>
      <c r="BH147" s="63"/>
      <c r="BI147" s="63"/>
      <c r="BJ147" s="63"/>
      <c r="BK147" s="63"/>
      <c r="BL147" s="63"/>
      <c r="BM147" s="63"/>
      <c r="BN147" s="63"/>
      <c r="BO147" s="63"/>
      <c r="BP147" s="63"/>
      <c r="BQ147" s="63"/>
      <c r="BR147" s="63"/>
      <c r="BS147" s="63"/>
      <c r="BT147" s="63"/>
      <c r="BU147" s="63"/>
      <c r="BV147" s="63"/>
      <c r="BW147" s="63"/>
      <c r="BX147" s="62"/>
      <c r="BY147" s="62"/>
      <c r="BZ147" s="62"/>
      <c r="CA147" s="62"/>
      <c r="CB147" s="62"/>
      <c r="CC147" s="62"/>
      <c r="CD147" s="62"/>
      <c r="CE147" s="62"/>
      <c r="CF147" s="61"/>
      <c r="CG147" s="61"/>
      <c r="CH147" s="61"/>
      <c r="CI147" s="61"/>
      <c r="CJ147" s="61"/>
      <c r="CK147" s="61"/>
      <c r="CL147" s="61"/>
      <c r="CM147" s="61"/>
      <c r="CN147" s="61"/>
      <c r="CO147" s="61"/>
      <c r="CP147" s="61"/>
      <c r="CQ147" s="61"/>
      <c r="CR147" s="61"/>
      <c r="CS147" s="61"/>
      <c r="CT147" s="61"/>
      <c r="CU147" s="61"/>
      <c r="CV147" s="61"/>
      <c r="CW147" s="61"/>
      <c r="CX147" s="61"/>
      <c r="CY147" s="61"/>
      <c r="CZ147" s="61"/>
      <c r="DA147" s="61"/>
    </row>
    <row r="148" spans="1:105" ht="15.75" thickBot="1" x14ac:dyDescent="0.3">
      <c r="A148" s="24" t="s">
        <v>52</v>
      </c>
      <c r="B148" s="76">
        <v>653.4</v>
      </c>
      <c r="C148" s="76">
        <v>1379.4</v>
      </c>
      <c r="D148" s="57">
        <v>592.9</v>
      </c>
      <c r="E148" s="74">
        <v>242</v>
      </c>
      <c r="F148" s="74">
        <v>242</v>
      </c>
      <c r="G148" s="74">
        <v>520.29999999999995</v>
      </c>
      <c r="H148" s="74">
        <v>556.6</v>
      </c>
      <c r="I148" s="66">
        <v>1331</v>
      </c>
      <c r="J148" s="66">
        <v>242</v>
      </c>
      <c r="K148" s="71">
        <v>2057</v>
      </c>
      <c r="L148" s="4">
        <f>SUM(B148:K148)</f>
        <v>7816.6</v>
      </c>
      <c r="M148" s="64"/>
      <c r="N148" s="64"/>
      <c r="O148" s="64"/>
      <c r="P148" s="64"/>
      <c r="Q148" s="64"/>
      <c r="R148" s="64"/>
      <c r="S148" s="64"/>
      <c r="T148" s="64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  <c r="AY148" s="63"/>
      <c r="AZ148" s="63"/>
      <c r="BA148" s="63"/>
      <c r="BB148" s="63"/>
      <c r="BC148" s="63"/>
      <c r="BD148" s="63"/>
      <c r="BE148" s="63"/>
      <c r="BF148" s="63"/>
      <c r="BG148" s="63"/>
      <c r="BH148" s="63"/>
      <c r="BI148" s="63"/>
      <c r="BJ148" s="63"/>
      <c r="BK148" s="63"/>
      <c r="BL148" s="63"/>
      <c r="BM148" s="63"/>
      <c r="BN148" s="63"/>
      <c r="BO148" s="63"/>
      <c r="BP148" s="63"/>
      <c r="BQ148" s="63"/>
      <c r="BR148" s="63"/>
      <c r="BS148" s="63"/>
      <c r="BT148" s="63"/>
      <c r="BU148" s="63"/>
      <c r="BV148" s="63"/>
      <c r="BW148" s="63"/>
      <c r="BX148" s="62"/>
      <c r="BY148" s="62"/>
      <c r="BZ148" s="62"/>
      <c r="CA148" s="62"/>
      <c r="CB148" s="62"/>
      <c r="CC148" s="62"/>
      <c r="CD148" s="62"/>
      <c r="CE148" s="62"/>
      <c r="CF148" s="61"/>
      <c r="CG148" s="61"/>
      <c r="CH148" s="61"/>
      <c r="CI148" s="61"/>
      <c r="CJ148" s="61"/>
      <c r="CK148" s="61"/>
      <c r="CL148" s="61"/>
      <c r="CM148" s="61"/>
      <c r="CN148" s="61"/>
      <c r="CO148" s="61"/>
      <c r="CP148" s="61"/>
      <c r="CQ148" s="61"/>
      <c r="CR148" s="61"/>
      <c r="CS148" s="61"/>
      <c r="CT148" s="61"/>
      <c r="CU148" s="61"/>
      <c r="CV148" s="61"/>
      <c r="CW148" s="61"/>
      <c r="CX148" s="61"/>
      <c r="CY148" s="61"/>
      <c r="CZ148" s="61"/>
      <c r="DA148" s="61"/>
    </row>
    <row r="149" spans="1:105" ht="15.75" thickBot="1" x14ac:dyDescent="0.3">
      <c r="A149" s="24" t="s">
        <v>51</v>
      </c>
      <c r="B149" s="72">
        <v>550</v>
      </c>
      <c r="C149" s="4">
        <f>SUM(B149)</f>
        <v>550</v>
      </c>
      <c r="D149" s="29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3"/>
      <c r="BH149" s="63"/>
      <c r="BI149" s="63"/>
      <c r="BJ149" s="63"/>
      <c r="BK149" s="63"/>
      <c r="BL149" s="63"/>
      <c r="BM149" s="63"/>
      <c r="BN149" s="63"/>
      <c r="BO149" s="63"/>
      <c r="BP149" s="63"/>
      <c r="BQ149" s="63"/>
      <c r="BR149" s="63"/>
      <c r="BS149" s="63"/>
      <c r="BT149" s="63"/>
      <c r="BU149" s="63"/>
      <c r="BV149" s="63"/>
      <c r="BW149" s="63"/>
      <c r="BX149" s="62"/>
      <c r="BY149" s="62"/>
      <c r="BZ149" s="62"/>
      <c r="CA149" s="62"/>
      <c r="CB149" s="62"/>
      <c r="CC149" s="62"/>
      <c r="CD149" s="62"/>
      <c r="CE149" s="62"/>
      <c r="CF149" s="61"/>
      <c r="CG149" s="61"/>
      <c r="CH149" s="61"/>
      <c r="CI149" s="61"/>
      <c r="CJ149" s="61"/>
      <c r="CK149" s="61"/>
      <c r="CL149" s="61"/>
      <c r="CM149" s="61"/>
      <c r="CN149" s="61"/>
      <c r="CO149" s="61"/>
      <c r="CP149" s="61"/>
      <c r="CQ149" s="61"/>
      <c r="CR149" s="61"/>
      <c r="CS149" s="61"/>
      <c r="CT149" s="61"/>
      <c r="CU149" s="61"/>
      <c r="CV149" s="61"/>
      <c r="CW149" s="61"/>
      <c r="CX149" s="61"/>
      <c r="CY149" s="61"/>
      <c r="CZ149" s="61"/>
      <c r="DA149" s="61"/>
    </row>
    <row r="150" spans="1:105" ht="15.75" thickBot="1" x14ac:dyDescent="0.3">
      <c r="A150" s="24" t="s">
        <v>50</v>
      </c>
      <c r="B150" s="77">
        <v>191.55</v>
      </c>
      <c r="C150" s="78">
        <v>118.22</v>
      </c>
      <c r="D150" s="50">
        <v>246.26</v>
      </c>
      <c r="E150" s="69">
        <v>533.74</v>
      </c>
      <c r="F150" s="72">
        <v>419.27</v>
      </c>
      <c r="G150" s="71">
        <v>85.4</v>
      </c>
      <c r="H150" s="70">
        <v>517.37</v>
      </c>
      <c r="I150" s="4">
        <f>SUM(B150:H150)</f>
        <v>2111.81</v>
      </c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  <c r="AY150" s="63"/>
      <c r="AZ150" s="63"/>
      <c r="BA150" s="63"/>
      <c r="BB150" s="63"/>
      <c r="BC150" s="63"/>
      <c r="BD150" s="63"/>
      <c r="BE150" s="63"/>
      <c r="BF150" s="63"/>
      <c r="BG150" s="63"/>
      <c r="BH150" s="63"/>
      <c r="BI150" s="63"/>
      <c r="BJ150" s="63"/>
      <c r="BK150" s="63"/>
      <c r="BL150" s="63"/>
      <c r="BM150" s="63"/>
      <c r="BN150" s="63"/>
      <c r="BO150" s="63"/>
      <c r="BP150" s="63"/>
      <c r="BQ150" s="63"/>
      <c r="BR150" s="63"/>
      <c r="BS150" s="63"/>
      <c r="BT150" s="63"/>
      <c r="BU150" s="63"/>
      <c r="BV150" s="63"/>
      <c r="BW150" s="63"/>
      <c r="BX150" s="62"/>
      <c r="BY150" s="62"/>
      <c r="BZ150" s="62"/>
      <c r="CA150" s="62"/>
      <c r="CB150" s="62"/>
      <c r="CC150" s="62"/>
      <c r="CD150" s="62"/>
      <c r="CE150" s="62"/>
      <c r="CF150" s="61"/>
      <c r="CG150" s="61"/>
      <c r="CH150" s="61"/>
      <c r="CI150" s="61"/>
      <c r="CJ150" s="61"/>
      <c r="CK150" s="61"/>
      <c r="CL150" s="61"/>
      <c r="CM150" s="61"/>
      <c r="CN150" s="61"/>
      <c r="CO150" s="61"/>
      <c r="CP150" s="61"/>
      <c r="CQ150" s="61"/>
      <c r="CR150" s="61"/>
      <c r="CS150" s="61"/>
      <c r="CT150" s="61"/>
      <c r="CU150" s="61"/>
      <c r="CV150" s="61"/>
      <c r="CW150" s="61"/>
      <c r="CX150" s="61"/>
      <c r="CY150" s="61"/>
      <c r="CZ150" s="61"/>
      <c r="DA150" s="61"/>
    </row>
    <row r="151" spans="1:105" ht="15.75" thickBot="1" x14ac:dyDescent="0.3">
      <c r="A151" s="24" t="s">
        <v>49</v>
      </c>
      <c r="B151" s="77">
        <v>47.11</v>
      </c>
      <c r="C151" s="76">
        <v>69.510000000000005</v>
      </c>
      <c r="D151" s="51">
        <v>155.85</v>
      </c>
      <c r="E151" s="74">
        <v>223.05</v>
      </c>
      <c r="F151" s="74">
        <v>106.25</v>
      </c>
      <c r="G151" s="73">
        <v>195.61</v>
      </c>
      <c r="H151" s="69">
        <v>153.16999999999999</v>
      </c>
      <c r="I151" s="67">
        <v>152.15</v>
      </c>
      <c r="J151" s="72">
        <v>120.04</v>
      </c>
      <c r="K151" s="66">
        <v>268.43</v>
      </c>
      <c r="L151" s="66">
        <v>367.42</v>
      </c>
      <c r="M151" s="66">
        <v>493.61</v>
      </c>
      <c r="N151" s="71">
        <v>141.16999999999999</v>
      </c>
      <c r="O151" s="70">
        <v>117.22</v>
      </c>
      <c r="P151" s="4">
        <f>SUM(B151:O151)</f>
        <v>2610.59</v>
      </c>
      <c r="Q151" s="64"/>
      <c r="R151" s="64"/>
      <c r="S151" s="64"/>
      <c r="T151" s="64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N151" s="63"/>
      <c r="BO151" s="63"/>
      <c r="BP151" s="63"/>
      <c r="BQ151" s="63"/>
      <c r="BR151" s="63"/>
      <c r="BS151" s="63"/>
      <c r="BT151" s="63"/>
      <c r="BU151" s="63"/>
      <c r="BV151" s="63"/>
      <c r="BW151" s="63"/>
      <c r="BX151" s="62"/>
      <c r="BY151" s="62"/>
      <c r="BZ151" s="62"/>
      <c r="CA151" s="62"/>
      <c r="CB151" s="62"/>
      <c r="CC151" s="62"/>
      <c r="CD151" s="62"/>
      <c r="CE151" s="62"/>
      <c r="CF151" s="61"/>
      <c r="CG151" s="61"/>
      <c r="CH151" s="61"/>
      <c r="CI151" s="61"/>
      <c r="CJ151" s="61"/>
      <c r="CK151" s="61"/>
      <c r="CL151" s="61"/>
      <c r="CM151" s="61"/>
      <c r="CN151" s="61"/>
      <c r="CO151" s="61"/>
      <c r="CP151" s="61"/>
      <c r="CQ151" s="61"/>
      <c r="CR151" s="61"/>
      <c r="CS151" s="61"/>
      <c r="CT151" s="61"/>
      <c r="CU151" s="61"/>
      <c r="CV151" s="61"/>
      <c r="CW151" s="61"/>
      <c r="CX151" s="61"/>
      <c r="CY151" s="61"/>
      <c r="CZ151" s="61"/>
      <c r="DA151" s="61"/>
    </row>
    <row r="152" spans="1:105" ht="15.75" thickBot="1" x14ac:dyDescent="0.3">
      <c r="A152" s="24" t="s">
        <v>48</v>
      </c>
      <c r="B152" s="76">
        <v>5953.2</v>
      </c>
      <c r="C152" s="4">
        <f>SUM(B152)</f>
        <v>5953.2</v>
      </c>
      <c r="D152" s="29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  <c r="AW152" s="63"/>
      <c r="AX152" s="63"/>
      <c r="AY152" s="63"/>
      <c r="AZ152" s="63"/>
      <c r="BA152" s="63"/>
      <c r="BB152" s="63"/>
      <c r="BC152" s="63"/>
      <c r="BD152" s="63"/>
      <c r="BE152" s="63"/>
      <c r="BF152" s="63"/>
      <c r="BG152" s="63"/>
      <c r="BH152" s="63"/>
      <c r="BI152" s="63"/>
      <c r="BJ152" s="63"/>
      <c r="BK152" s="63"/>
      <c r="BL152" s="63"/>
      <c r="BM152" s="63"/>
      <c r="BN152" s="63"/>
      <c r="BO152" s="63"/>
      <c r="BP152" s="63"/>
      <c r="BQ152" s="63"/>
      <c r="BR152" s="63"/>
      <c r="BS152" s="63"/>
      <c r="BT152" s="63"/>
      <c r="BU152" s="63"/>
      <c r="BV152" s="63"/>
      <c r="BW152" s="63"/>
      <c r="BX152" s="62"/>
      <c r="BY152" s="62"/>
      <c r="BZ152" s="62"/>
      <c r="CA152" s="62"/>
      <c r="CB152" s="62"/>
      <c r="CC152" s="62"/>
      <c r="CD152" s="62"/>
      <c r="CE152" s="62"/>
      <c r="CF152" s="61"/>
      <c r="CG152" s="61"/>
      <c r="CH152" s="61"/>
      <c r="CI152" s="61"/>
      <c r="CJ152" s="61"/>
      <c r="CK152" s="61"/>
      <c r="CL152" s="61"/>
      <c r="CM152" s="61"/>
      <c r="CN152" s="61"/>
      <c r="CO152" s="61"/>
      <c r="CP152" s="61"/>
      <c r="CQ152" s="61"/>
      <c r="CR152" s="61"/>
      <c r="CS152" s="61"/>
      <c r="CT152" s="61"/>
      <c r="CU152" s="61"/>
      <c r="CV152" s="61"/>
      <c r="CW152" s="61"/>
      <c r="CX152" s="61"/>
      <c r="CY152" s="61"/>
      <c r="CZ152" s="61"/>
      <c r="DA152" s="61"/>
    </row>
    <row r="153" spans="1:105" ht="15.75" thickBot="1" x14ac:dyDescent="0.3">
      <c r="A153" s="24" t="s">
        <v>47</v>
      </c>
      <c r="B153" s="69">
        <v>237.16</v>
      </c>
      <c r="C153" s="4">
        <f>SUM(B153)</f>
        <v>237.16</v>
      </c>
      <c r="D153" s="29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3"/>
      <c r="BH153" s="63"/>
      <c r="BI153" s="63"/>
      <c r="BJ153" s="63"/>
      <c r="BK153" s="63"/>
      <c r="BL153" s="63"/>
      <c r="BM153" s="63"/>
      <c r="BN153" s="63"/>
      <c r="BO153" s="63"/>
      <c r="BP153" s="63"/>
      <c r="BQ153" s="63"/>
      <c r="BR153" s="63"/>
      <c r="BS153" s="63"/>
      <c r="BT153" s="63"/>
      <c r="BU153" s="63"/>
      <c r="BV153" s="63"/>
      <c r="BW153" s="63"/>
      <c r="BX153" s="62"/>
      <c r="BY153" s="62"/>
      <c r="BZ153" s="62"/>
      <c r="CA153" s="62"/>
      <c r="CB153" s="62"/>
      <c r="CC153" s="62"/>
      <c r="CD153" s="62"/>
      <c r="CE153" s="62"/>
      <c r="CF153" s="61"/>
      <c r="CG153" s="61"/>
      <c r="CH153" s="61"/>
      <c r="CI153" s="61"/>
      <c r="CJ153" s="61"/>
      <c r="CK153" s="61"/>
      <c r="CL153" s="61"/>
      <c r="CM153" s="61"/>
      <c r="CN153" s="61"/>
      <c r="CO153" s="61"/>
      <c r="CP153" s="61"/>
      <c r="CQ153" s="61"/>
      <c r="CR153" s="61"/>
      <c r="CS153" s="61"/>
      <c r="CT153" s="61"/>
      <c r="CU153" s="61"/>
      <c r="CV153" s="61"/>
      <c r="CW153" s="61"/>
      <c r="CX153" s="61"/>
      <c r="CY153" s="61"/>
      <c r="CZ153" s="61"/>
      <c r="DA153" s="61"/>
    </row>
    <row r="154" spans="1:105" ht="15.75" thickBot="1" x14ac:dyDescent="0.3">
      <c r="A154" s="24" t="s">
        <v>46</v>
      </c>
      <c r="B154" s="72">
        <v>2859.71</v>
      </c>
      <c r="C154" s="4">
        <f>SUM(B154)</f>
        <v>2859.71</v>
      </c>
      <c r="D154" s="29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  <c r="AW154" s="63"/>
      <c r="AX154" s="63"/>
      <c r="AY154" s="63"/>
      <c r="AZ154" s="63"/>
      <c r="BA154" s="63"/>
      <c r="BB154" s="63"/>
      <c r="BC154" s="63"/>
      <c r="BD154" s="63"/>
      <c r="BE154" s="63"/>
      <c r="BF154" s="63"/>
      <c r="BG154" s="63"/>
      <c r="BH154" s="63"/>
      <c r="BI154" s="63"/>
      <c r="BJ154" s="63"/>
      <c r="BK154" s="63"/>
      <c r="BL154" s="63"/>
      <c r="BM154" s="63"/>
      <c r="BN154" s="63"/>
      <c r="BO154" s="63"/>
      <c r="BP154" s="63"/>
      <c r="BQ154" s="63"/>
      <c r="BR154" s="63"/>
      <c r="BS154" s="63"/>
      <c r="BT154" s="63"/>
      <c r="BU154" s="63"/>
      <c r="BV154" s="63"/>
      <c r="BW154" s="63"/>
      <c r="BX154" s="62"/>
      <c r="BY154" s="62"/>
      <c r="BZ154" s="62"/>
      <c r="CA154" s="62"/>
      <c r="CB154" s="62"/>
      <c r="CC154" s="62"/>
      <c r="CD154" s="62"/>
      <c r="CE154" s="62"/>
      <c r="CF154" s="61"/>
      <c r="CG154" s="61"/>
      <c r="CH154" s="61"/>
      <c r="CI154" s="61"/>
      <c r="CJ154" s="61"/>
      <c r="CK154" s="61"/>
      <c r="CL154" s="61"/>
      <c r="CM154" s="61"/>
      <c r="CN154" s="61"/>
      <c r="CO154" s="61"/>
      <c r="CP154" s="61"/>
      <c r="CQ154" s="61"/>
      <c r="CR154" s="61"/>
      <c r="CS154" s="61"/>
      <c r="CT154" s="61"/>
      <c r="CU154" s="61"/>
      <c r="CV154" s="61"/>
      <c r="CW154" s="61"/>
      <c r="CX154" s="61"/>
      <c r="CY154" s="61"/>
      <c r="CZ154" s="61"/>
      <c r="DA154" s="61"/>
    </row>
    <row r="155" spans="1:105" ht="15.75" thickBot="1" x14ac:dyDescent="0.3">
      <c r="A155" s="24" t="s">
        <v>45</v>
      </c>
      <c r="B155" s="71">
        <v>104.21</v>
      </c>
      <c r="C155" s="71">
        <v>188.84</v>
      </c>
      <c r="D155" s="40">
        <f>SUM(B155:C155)</f>
        <v>293.05</v>
      </c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  <c r="AY155" s="63"/>
      <c r="AZ155" s="63"/>
      <c r="BA155" s="63"/>
      <c r="BB155" s="63"/>
      <c r="BC155" s="63"/>
      <c r="BD155" s="63"/>
      <c r="BE155" s="63"/>
      <c r="BF155" s="63"/>
      <c r="BG155" s="63"/>
      <c r="BH155" s="63"/>
      <c r="BI155" s="63"/>
      <c r="BJ155" s="63"/>
      <c r="BK155" s="63"/>
      <c r="BL155" s="63"/>
      <c r="BM155" s="63"/>
      <c r="BN155" s="63"/>
      <c r="BO155" s="63"/>
      <c r="BP155" s="63"/>
      <c r="BQ155" s="63"/>
      <c r="BR155" s="63"/>
      <c r="BS155" s="63"/>
      <c r="BT155" s="63"/>
      <c r="BU155" s="63"/>
      <c r="BV155" s="63"/>
      <c r="BW155" s="63"/>
      <c r="BX155" s="62"/>
      <c r="BY155" s="62"/>
      <c r="BZ155" s="62"/>
      <c r="CA155" s="62"/>
      <c r="CB155" s="62"/>
      <c r="CC155" s="62"/>
      <c r="CD155" s="62"/>
      <c r="CE155" s="62"/>
      <c r="CF155" s="61"/>
      <c r="CG155" s="61"/>
      <c r="CH155" s="61"/>
      <c r="CI155" s="61"/>
      <c r="CJ155" s="61"/>
      <c r="CK155" s="61"/>
      <c r="CL155" s="61"/>
      <c r="CM155" s="61"/>
      <c r="CN155" s="61"/>
      <c r="CO155" s="61"/>
      <c r="CP155" s="61"/>
      <c r="CQ155" s="61"/>
      <c r="CR155" s="61"/>
      <c r="CS155" s="61"/>
      <c r="CT155" s="61"/>
      <c r="CU155" s="61"/>
      <c r="CV155" s="61"/>
      <c r="CW155" s="61"/>
      <c r="CX155" s="61"/>
      <c r="CY155" s="61"/>
      <c r="CZ155" s="61"/>
      <c r="DA155" s="61"/>
    </row>
    <row r="156" spans="1:105" ht="15.75" thickBot="1" x14ac:dyDescent="0.3">
      <c r="A156" s="24" t="s">
        <v>44</v>
      </c>
      <c r="B156" s="65">
        <v>3.28</v>
      </c>
      <c r="C156" s="4">
        <f t="shared" ref="C156:C161" si="1">SUM(B156)</f>
        <v>3.28</v>
      </c>
      <c r="D156" s="29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3"/>
      <c r="BD156" s="63"/>
      <c r="BE156" s="63"/>
      <c r="BF156" s="63"/>
      <c r="BG156" s="63"/>
      <c r="BH156" s="63"/>
      <c r="BI156" s="63"/>
      <c r="BJ156" s="63"/>
      <c r="BK156" s="63"/>
      <c r="BL156" s="63"/>
      <c r="BM156" s="63"/>
      <c r="BN156" s="63"/>
      <c r="BO156" s="63"/>
      <c r="BP156" s="63"/>
      <c r="BQ156" s="63"/>
      <c r="BR156" s="63"/>
      <c r="BS156" s="63"/>
      <c r="BT156" s="63"/>
      <c r="BU156" s="63"/>
      <c r="BV156" s="63"/>
      <c r="BW156" s="63"/>
      <c r="BX156" s="62"/>
      <c r="BY156" s="62"/>
      <c r="BZ156" s="62"/>
      <c r="CA156" s="62"/>
      <c r="CB156" s="62"/>
      <c r="CC156" s="62"/>
      <c r="CD156" s="62"/>
      <c r="CE156" s="62"/>
      <c r="CF156" s="61"/>
      <c r="CG156" s="61"/>
      <c r="CH156" s="61"/>
      <c r="CI156" s="61"/>
      <c r="CJ156" s="61"/>
      <c r="CK156" s="61"/>
      <c r="CL156" s="61"/>
      <c r="CM156" s="61"/>
      <c r="CN156" s="61"/>
      <c r="CO156" s="61"/>
      <c r="CP156" s="61"/>
      <c r="CQ156" s="61"/>
      <c r="CR156" s="61"/>
      <c r="CS156" s="61"/>
      <c r="CT156" s="61"/>
      <c r="CU156" s="61"/>
      <c r="CV156" s="61"/>
      <c r="CW156" s="61"/>
      <c r="CX156" s="61"/>
      <c r="CY156" s="61"/>
      <c r="CZ156" s="61"/>
      <c r="DA156" s="61"/>
    </row>
    <row r="157" spans="1:105" ht="15.75" thickBot="1" x14ac:dyDescent="0.3">
      <c r="A157" s="24" t="s">
        <v>43</v>
      </c>
      <c r="B157" s="76">
        <v>17.399999999999999</v>
      </c>
      <c r="C157" s="40">
        <f t="shared" si="1"/>
        <v>17.399999999999999</v>
      </c>
      <c r="D157" s="29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3"/>
      <c r="BH157" s="63"/>
      <c r="BI157" s="63"/>
      <c r="BJ157" s="63"/>
      <c r="BK157" s="63"/>
      <c r="BL157" s="63"/>
      <c r="BM157" s="63"/>
      <c r="BN157" s="63"/>
      <c r="BO157" s="63"/>
      <c r="BP157" s="63"/>
      <c r="BQ157" s="63"/>
      <c r="BR157" s="63"/>
      <c r="BS157" s="63"/>
      <c r="BT157" s="63"/>
      <c r="BU157" s="63"/>
      <c r="BV157" s="63"/>
      <c r="BW157" s="63"/>
      <c r="BX157" s="62"/>
      <c r="BY157" s="62"/>
      <c r="BZ157" s="62"/>
      <c r="CA157" s="62"/>
      <c r="CB157" s="62"/>
      <c r="CC157" s="62"/>
      <c r="CD157" s="62"/>
      <c r="CE157" s="62"/>
      <c r="CF157" s="61"/>
      <c r="CG157" s="61"/>
      <c r="CH157" s="61"/>
      <c r="CI157" s="61"/>
      <c r="CJ157" s="61"/>
      <c r="CK157" s="61"/>
      <c r="CL157" s="61"/>
      <c r="CM157" s="61"/>
      <c r="CN157" s="61"/>
      <c r="CO157" s="61"/>
      <c r="CP157" s="61"/>
      <c r="CQ157" s="61"/>
      <c r="CR157" s="61"/>
      <c r="CS157" s="61"/>
      <c r="CT157" s="61"/>
      <c r="CU157" s="61"/>
      <c r="CV157" s="61"/>
      <c r="CW157" s="61"/>
      <c r="CX157" s="61"/>
      <c r="CY157" s="61"/>
      <c r="CZ157" s="61"/>
      <c r="DA157" s="61"/>
    </row>
    <row r="158" spans="1:105" ht="15.75" thickBot="1" x14ac:dyDescent="0.3">
      <c r="A158" s="24" t="s">
        <v>42</v>
      </c>
      <c r="B158" s="69">
        <v>11.9</v>
      </c>
      <c r="C158" s="40">
        <f t="shared" si="1"/>
        <v>11.9</v>
      </c>
      <c r="D158" s="29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63"/>
      <c r="BO158" s="63"/>
      <c r="BP158" s="63"/>
      <c r="BQ158" s="63"/>
      <c r="BR158" s="63"/>
      <c r="BS158" s="63"/>
      <c r="BT158" s="63"/>
      <c r="BU158" s="63"/>
      <c r="BV158" s="63"/>
      <c r="BW158" s="63"/>
      <c r="BX158" s="62"/>
      <c r="BY158" s="62"/>
      <c r="BZ158" s="62"/>
      <c r="CA158" s="62"/>
      <c r="CB158" s="62"/>
      <c r="CC158" s="62"/>
      <c r="CD158" s="62"/>
      <c r="CE158" s="62"/>
      <c r="CF158" s="61"/>
      <c r="CG158" s="61"/>
      <c r="CH158" s="61"/>
      <c r="CI158" s="61"/>
      <c r="CJ158" s="61"/>
      <c r="CK158" s="61"/>
      <c r="CL158" s="61"/>
      <c r="CM158" s="61"/>
      <c r="CN158" s="61"/>
      <c r="CO158" s="61"/>
      <c r="CP158" s="61"/>
      <c r="CQ158" s="61"/>
      <c r="CR158" s="61"/>
      <c r="CS158" s="61"/>
      <c r="CT158" s="61"/>
      <c r="CU158" s="61"/>
      <c r="CV158" s="61"/>
      <c r="CW158" s="61"/>
      <c r="CX158" s="61"/>
      <c r="CY158" s="61"/>
      <c r="CZ158" s="61"/>
      <c r="DA158" s="61"/>
    </row>
    <row r="159" spans="1:105" ht="15.75" thickBot="1" x14ac:dyDescent="0.3">
      <c r="A159" s="24" t="s">
        <v>41</v>
      </c>
      <c r="B159" s="76">
        <v>9889.9500000000007</v>
      </c>
      <c r="C159" s="4">
        <f t="shared" si="1"/>
        <v>9889.9500000000007</v>
      </c>
      <c r="D159" s="29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3"/>
      <c r="BH159" s="63"/>
      <c r="BI159" s="63"/>
      <c r="BJ159" s="63"/>
      <c r="BK159" s="63"/>
      <c r="BL159" s="63"/>
      <c r="BM159" s="63"/>
      <c r="BN159" s="63"/>
      <c r="BO159" s="63"/>
      <c r="BP159" s="63"/>
      <c r="BQ159" s="63"/>
      <c r="BR159" s="63"/>
      <c r="BS159" s="63"/>
      <c r="BT159" s="63"/>
      <c r="BU159" s="63"/>
      <c r="BV159" s="63"/>
      <c r="BW159" s="63"/>
      <c r="BX159" s="62"/>
      <c r="BY159" s="62"/>
      <c r="BZ159" s="62"/>
      <c r="CA159" s="62"/>
      <c r="CB159" s="62"/>
      <c r="CC159" s="62"/>
      <c r="CD159" s="62"/>
      <c r="CE159" s="62"/>
      <c r="CF159" s="61"/>
      <c r="CG159" s="61"/>
      <c r="CH159" s="61"/>
      <c r="CI159" s="61"/>
      <c r="CJ159" s="61"/>
      <c r="CK159" s="61"/>
      <c r="CL159" s="61"/>
      <c r="CM159" s="61"/>
      <c r="CN159" s="61"/>
      <c r="CO159" s="61"/>
      <c r="CP159" s="61"/>
      <c r="CQ159" s="61"/>
      <c r="CR159" s="61"/>
      <c r="CS159" s="61"/>
      <c r="CT159" s="61"/>
      <c r="CU159" s="61"/>
      <c r="CV159" s="61"/>
      <c r="CW159" s="61"/>
      <c r="CX159" s="61"/>
      <c r="CY159" s="61"/>
      <c r="CZ159" s="61"/>
      <c r="DA159" s="61"/>
    </row>
    <row r="160" spans="1:105" ht="15.75" thickBot="1" x14ac:dyDescent="0.3">
      <c r="A160" s="24" t="s">
        <v>40</v>
      </c>
      <c r="B160" s="73">
        <v>355.74</v>
      </c>
      <c r="C160" s="4">
        <f t="shared" si="1"/>
        <v>355.74</v>
      </c>
      <c r="D160" s="29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  <c r="AZ160" s="63"/>
      <c r="BA160" s="63"/>
      <c r="BB160" s="63"/>
      <c r="BC160" s="63"/>
      <c r="BD160" s="63"/>
      <c r="BE160" s="63"/>
      <c r="BF160" s="63"/>
      <c r="BG160" s="63"/>
      <c r="BH160" s="63"/>
      <c r="BI160" s="63"/>
      <c r="BJ160" s="63"/>
      <c r="BK160" s="63"/>
      <c r="BL160" s="63"/>
      <c r="BM160" s="63"/>
      <c r="BN160" s="63"/>
      <c r="BO160" s="63"/>
      <c r="BP160" s="63"/>
      <c r="BQ160" s="63"/>
      <c r="BR160" s="63"/>
      <c r="BS160" s="63"/>
      <c r="BT160" s="63"/>
      <c r="BU160" s="63"/>
      <c r="BV160" s="63"/>
      <c r="BW160" s="63"/>
      <c r="BX160" s="62"/>
      <c r="BY160" s="62"/>
      <c r="BZ160" s="62"/>
      <c r="CA160" s="62"/>
      <c r="CB160" s="62"/>
      <c r="CC160" s="62"/>
      <c r="CD160" s="62"/>
      <c r="CE160" s="62"/>
      <c r="CF160" s="61"/>
      <c r="CG160" s="61"/>
      <c r="CH160" s="61"/>
      <c r="CI160" s="61"/>
      <c r="CJ160" s="61"/>
      <c r="CK160" s="61"/>
      <c r="CL160" s="61"/>
      <c r="CM160" s="61"/>
      <c r="CN160" s="61"/>
      <c r="CO160" s="61"/>
      <c r="CP160" s="61"/>
      <c r="CQ160" s="61"/>
      <c r="CR160" s="61"/>
      <c r="CS160" s="61"/>
      <c r="CT160" s="61"/>
      <c r="CU160" s="61"/>
      <c r="CV160" s="61"/>
      <c r="CW160" s="61"/>
      <c r="CX160" s="61"/>
      <c r="CY160" s="61"/>
      <c r="CZ160" s="61"/>
      <c r="DA160" s="61"/>
    </row>
    <row r="161" spans="1:105" ht="15.75" thickBot="1" x14ac:dyDescent="0.3">
      <c r="A161" s="24" t="s">
        <v>39</v>
      </c>
      <c r="B161" s="69">
        <v>240.06</v>
      </c>
      <c r="C161" s="4">
        <f t="shared" si="1"/>
        <v>240.06</v>
      </c>
      <c r="D161" s="29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3"/>
      <c r="BH161" s="63"/>
      <c r="BI161" s="63"/>
      <c r="BJ161" s="63"/>
      <c r="BK161" s="63"/>
      <c r="BL161" s="63"/>
      <c r="BM161" s="63"/>
      <c r="BN161" s="63"/>
      <c r="BO161" s="63"/>
      <c r="BP161" s="63"/>
      <c r="BQ161" s="63"/>
      <c r="BR161" s="63"/>
      <c r="BS161" s="63"/>
      <c r="BT161" s="63"/>
      <c r="BU161" s="63"/>
      <c r="BV161" s="63"/>
      <c r="BW161" s="63"/>
      <c r="BX161" s="62"/>
      <c r="BY161" s="62"/>
      <c r="BZ161" s="62"/>
      <c r="CA161" s="62"/>
      <c r="CB161" s="62"/>
      <c r="CC161" s="62"/>
      <c r="CD161" s="62"/>
      <c r="CE161" s="62"/>
      <c r="CF161" s="61"/>
      <c r="CG161" s="61"/>
      <c r="CH161" s="61"/>
      <c r="CI161" s="61"/>
      <c r="CJ161" s="61"/>
      <c r="CK161" s="61"/>
      <c r="CL161" s="61"/>
      <c r="CM161" s="61"/>
      <c r="CN161" s="61"/>
      <c r="CO161" s="61"/>
      <c r="CP161" s="61"/>
      <c r="CQ161" s="61"/>
      <c r="CR161" s="61"/>
      <c r="CS161" s="61"/>
      <c r="CT161" s="61"/>
      <c r="CU161" s="61"/>
      <c r="CV161" s="61"/>
      <c r="CW161" s="61"/>
      <c r="CX161" s="61"/>
      <c r="CY161" s="61"/>
      <c r="CZ161" s="61"/>
      <c r="DA161" s="61"/>
    </row>
    <row r="162" spans="1:105" ht="15.75" thickBot="1" x14ac:dyDescent="0.3">
      <c r="A162" s="24" t="s">
        <v>38</v>
      </c>
      <c r="B162" s="76">
        <v>241.95</v>
      </c>
      <c r="C162" s="78">
        <v>1225.69</v>
      </c>
      <c r="D162" s="51">
        <v>433.71</v>
      </c>
      <c r="E162" s="74">
        <v>423.96</v>
      </c>
      <c r="F162" s="4">
        <f>SUM(B162:E162)</f>
        <v>2325.31</v>
      </c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/>
      <c r="AW162" s="63"/>
      <c r="AX162" s="63"/>
      <c r="AY162" s="63"/>
      <c r="AZ162" s="63"/>
      <c r="BA162" s="63"/>
      <c r="BB162" s="63"/>
      <c r="BC162" s="63"/>
      <c r="BD162" s="63"/>
      <c r="BE162" s="63"/>
      <c r="BF162" s="63"/>
      <c r="BG162" s="63"/>
      <c r="BH162" s="63"/>
      <c r="BI162" s="63"/>
      <c r="BJ162" s="63"/>
      <c r="BK162" s="63"/>
      <c r="BL162" s="63"/>
      <c r="BM162" s="63"/>
      <c r="BN162" s="63"/>
      <c r="BO162" s="63"/>
      <c r="BP162" s="63"/>
      <c r="BQ162" s="63"/>
      <c r="BR162" s="63"/>
      <c r="BS162" s="63"/>
      <c r="BT162" s="63"/>
      <c r="BU162" s="63"/>
      <c r="BV162" s="63"/>
      <c r="BW162" s="63"/>
      <c r="BX162" s="62"/>
      <c r="BY162" s="62"/>
      <c r="BZ162" s="62"/>
      <c r="CA162" s="62"/>
      <c r="CB162" s="62"/>
      <c r="CC162" s="62"/>
      <c r="CD162" s="62"/>
      <c r="CE162" s="62"/>
      <c r="CF162" s="61"/>
      <c r="CG162" s="61"/>
      <c r="CH162" s="61"/>
      <c r="CI162" s="61"/>
      <c r="CJ162" s="61"/>
      <c r="CK162" s="61"/>
      <c r="CL162" s="61"/>
      <c r="CM162" s="61"/>
      <c r="CN162" s="61"/>
      <c r="CO162" s="61"/>
      <c r="CP162" s="61"/>
      <c r="CQ162" s="61"/>
      <c r="CR162" s="61"/>
      <c r="CS162" s="61"/>
      <c r="CT162" s="61"/>
      <c r="CU162" s="61"/>
      <c r="CV162" s="61"/>
      <c r="CW162" s="61"/>
      <c r="CX162" s="61"/>
      <c r="CY162" s="61"/>
      <c r="CZ162" s="61"/>
      <c r="DA162" s="61"/>
    </row>
    <row r="163" spans="1:105" ht="15.75" thickBot="1" x14ac:dyDescent="0.3">
      <c r="A163" s="24" t="s">
        <v>37</v>
      </c>
      <c r="B163" s="78">
        <v>253.05</v>
      </c>
      <c r="C163" s="78">
        <v>1076.9000000000001</v>
      </c>
      <c r="D163" s="33">
        <v>10714.32</v>
      </c>
      <c r="E163" s="4">
        <f>SUM(B163:D163)</f>
        <v>12044.27</v>
      </c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3"/>
      <c r="BH163" s="63"/>
      <c r="BI163" s="63"/>
      <c r="BJ163" s="63"/>
      <c r="BK163" s="63"/>
      <c r="BL163" s="63"/>
      <c r="BM163" s="63"/>
      <c r="BN163" s="63"/>
      <c r="BO163" s="63"/>
      <c r="BP163" s="63"/>
      <c r="BQ163" s="63"/>
      <c r="BR163" s="63"/>
      <c r="BS163" s="63"/>
      <c r="BT163" s="63"/>
      <c r="BU163" s="63"/>
      <c r="BV163" s="63"/>
      <c r="BW163" s="63"/>
      <c r="BX163" s="62"/>
      <c r="BY163" s="62"/>
      <c r="BZ163" s="62"/>
      <c r="CA163" s="62"/>
      <c r="CB163" s="62"/>
      <c r="CC163" s="62"/>
      <c r="CD163" s="62"/>
      <c r="CE163" s="62"/>
      <c r="CF163" s="61"/>
      <c r="CG163" s="61"/>
      <c r="CH163" s="61"/>
      <c r="CI163" s="61"/>
      <c r="CJ163" s="61"/>
      <c r="CK163" s="61"/>
      <c r="CL163" s="61"/>
      <c r="CM163" s="61"/>
      <c r="CN163" s="61"/>
      <c r="CO163" s="61"/>
      <c r="CP163" s="61"/>
      <c r="CQ163" s="61"/>
      <c r="CR163" s="61"/>
      <c r="CS163" s="61"/>
      <c r="CT163" s="61"/>
      <c r="CU163" s="61"/>
      <c r="CV163" s="61"/>
      <c r="CW163" s="61"/>
      <c r="CX163" s="61"/>
      <c r="CY163" s="61"/>
      <c r="CZ163" s="61"/>
      <c r="DA163" s="61"/>
    </row>
    <row r="164" spans="1:105" ht="15.75" thickBot="1" x14ac:dyDescent="0.3">
      <c r="A164" s="24" t="s">
        <v>36</v>
      </c>
      <c r="B164" s="71">
        <v>498.13</v>
      </c>
      <c r="C164" s="4">
        <f>SUM(B164)</f>
        <v>498.13</v>
      </c>
      <c r="D164" s="29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63"/>
      <c r="BH164" s="63"/>
      <c r="BI164" s="63"/>
      <c r="BJ164" s="63"/>
      <c r="BK164" s="63"/>
      <c r="BL164" s="63"/>
      <c r="BM164" s="63"/>
      <c r="BN164" s="63"/>
      <c r="BO164" s="63"/>
      <c r="BP164" s="63"/>
      <c r="BQ164" s="63"/>
      <c r="BR164" s="63"/>
      <c r="BS164" s="63"/>
      <c r="BT164" s="63"/>
      <c r="BU164" s="63"/>
      <c r="BV164" s="63"/>
      <c r="BW164" s="63"/>
      <c r="BX164" s="62"/>
      <c r="BY164" s="62"/>
      <c r="BZ164" s="62"/>
      <c r="CA164" s="62"/>
      <c r="CB164" s="62"/>
      <c r="CC164" s="62"/>
      <c r="CD164" s="62"/>
      <c r="CE164" s="62"/>
      <c r="CF164" s="61"/>
      <c r="CG164" s="61"/>
      <c r="CH164" s="61"/>
      <c r="CI164" s="61"/>
      <c r="CJ164" s="61"/>
      <c r="CK164" s="61"/>
      <c r="CL164" s="61"/>
      <c r="CM164" s="61"/>
      <c r="CN164" s="61"/>
      <c r="CO164" s="61"/>
      <c r="CP164" s="61"/>
      <c r="CQ164" s="61"/>
      <c r="CR164" s="61"/>
      <c r="CS164" s="61"/>
      <c r="CT164" s="61"/>
      <c r="CU164" s="61"/>
      <c r="CV164" s="61"/>
      <c r="CW164" s="61"/>
      <c r="CX164" s="61"/>
      <c r="CY164" s="61"/>
      <c r="CZ164" s="61"/>
      <c r="DA164" s="61"/>
    </row>
    <row r="165" spans="1:105" ht="15.75" thickBot="1" x14ac:dyDescent="0.3">
      <c r="A165" s="24" t="s">
        <v>35</v>
      </c>
      <c r="B165" s="77">
        <v>21.98</v>
      </c>
      <c r="C165" s="4">
        <f>SUM(B165)</f>
        <v>21.98</v>
      </c>
      <c r="D165" s="29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K165" s="63"/>
      <c r="BL165" s="63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2"/>
      <c r="BY165" s="62"/>
      <c r="BZ165" s="62"/>
      <c r="CA165" s="62"/>
      <c r="CB165" s="62"/>
      <c r="CC165" s="62"/>
      <c r="CD165" s="62"/>
      <c r="CE165" s="62"/>
      <c r="CF165" s="61"/>
      <c r="CG165" s="61"/>
      <c r="CH165" s="61"/>
      <c r="CI165" s="61"/>
      <c r="CJ165" s="61"/>
      <c r="CK165" s="61"/>
      <c r="CL165" s="61"/>
      <c r="CM165" s="61"/>
      <c r="CN165" s="61"/>
      <c r="CO165" s="61"/>
      <c r="CP165" s="61"/>
      <c r="CQ165" s="61"/>
      <c r="CR165" s="61"/>
      <c r="CS165" s="61"/>
      <c r="CT165" s="61"/>
      <c r="CU165" s="61"/>
      <c r="CV165" s="61"/>
      <c r="CW165" s="61"/>
      <c r="CX165" s="61"/>
      <c r="CY165" s="61"/>
      <c r="CZ165" s="61"/>
      <c r="DA165" s="61"/>
    </row>
    <row r="166" spans="1:105" ht="15.75" thickBot="1" x14ac:dyDescent="0.3">
      <c r="A166" s="24" t="s">
        <v>34</v>
      </c>
      <c r="B166" s="77">
        <v>282.51</v>
      </c>
      <c r="C166" s="76">
        <v>76.069999999999993</v>
      </c>
      <c r="D166" s="33">
        <v>7.12</v>
      </c>
      <c r="E166" s="75">
        <v>279.69</v>
      </c>
      <c r="F166" s="74">
        <v>42.03</v>
      </c>
      <c r="G166" s="73">
        <v>190.13</v>
      </c>
      <c r="H166" s="69">
        <v>15.65</v>
      </c>
      <c r="I166" s="67">
        <v>2316.35</v>
      </c>
      <c r="J166" s="67">
        <v>250.86</v>
      </c>
      <c r="K166" s="72">
        <v>5.46</v>
      </c>
      <c r="L166" s="66">
        <v>48.22</v>
      </c>
      <c r="M166" s="71">
        <v>268.31</v>
      </c>
      <c r="N166" s="70">
        <v>19.3</v>
      </c>
      <c r="O166" s="4">
        <f>SUM(B166:N166)</f>
        <v>3801.7</v>
      </c>
      <c r="P166" s="64"/>
      <c r="Q166" s="64"/>
      <c r="R166" s="64"/>
      <c r="S166" s="64"/>
      <c r="T166" s="64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  <c r="AW166" s="63"/>
      <c r="AX166" s="63"/>
      <c r="AY166" s="63"/>
      <c r="AZ166" s="63"/>
      <c r="BA166" s="63"/>
      <c r="BB166" s="63"/>
      <c r="BC166" s="63"/>
      <c r="BD166" s="63"/>
      <c r="BE166" s="63"/>
      <c r="BF166" s="63"/>
      <c r="BG166" s="63"/>
      <c r="BH166" s="63"/>
      <c r="BI166" s="63"/>
      <c r="BJ166" s="63"/>
      <c r="BK166" s="63"/>
      <c r="BL166" s="63"/>
      <c r="BM166" s="63"/>
      <c r="BN166" s="63"/>
      <c r="BO166" s="63"/>
      <c r="BP166" s="63"/>
      <c r="BQ166" s="63"/>
      <c r="BR166" s="63"/>
      <c r="BS166" s="63"/>
      <c r="BT166" s="63"/>
      <c r="BU166" s="63"/>
      <c r="BV166" s="63"/>
      <c r="BW166" s="63"/>
      <c r="BX166" s="62"/>
      <c r="BY166" s="62"/>
      <c r="BZ166" s="62"/>
      <c r="CA166" s="62"/>
      <c r="CB166" s="62"/>
      <c r="CC166" s="62"/>
      <c r="CD166" s="62"/>
      <c r="CE166" s="62"/>
      <c r="CF166" s="61"/>
      <c r="CG166" s="61"/>
      <c r="CH166" s="61"/>
      <c r="CI166" s="61"/>
      <c r="CJ166" s="61"/>
      <c r="CK166" s="61"/>
      <c r="CL166" s="61"/>
      <c r="CM166" s="61"/>
      <c r="CN166" s="61"/>
      <c r="CO166" s="61"/>
      <c r="CP166" s="61"/>
      <c r="CQ166" s="61"/>
      <c r="CR166" s="61"/>
      <c r="CS166" s="61"/>
      <c r="CT166" s="61"/>
      <c r="CU166" s="61"/>
      <c r="CV166" s="61"/>
      <c r="CW166" s="61"/>
      <c r="CX166" s="61"/>
      <c r="CY166" s="61"/>
      <c r="CZ166" s="61"/>
      <c r="DA166" s="61"/>
    </row>
    <row r="167" spans="1:105" ht="15.75" thickBot="1" x14ac:dyDescent="0.3">
      <c r="A167" s="24" t="s">
        <v>33</v>
      </c>
      <c r="B167" s="67">
        <v>9075</v>
      </c>
      <c r="C167" s="4">
        <f>SUM(B167)</f>
        <v>9075</v>
      </c>
      <c r="D167" s="29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3"/>
      <c r="BH167" s="63"/>
      <c r="BI167" s="63"/>
      <c r="BJ167" s="63"/>
      <c r="BK167" s="63"/>
      <c r="BL167" s="63"/>
      <c r="BM167" s="63"/>
      <c r="BN167" s="63"/>
      <c r="BO167" s="63"/>
      <c r="BP167" s="63"/>
      <c r="BQ167" s="63"/>
      <c r="BR167" s="63"/>
      <c r="BS167" s="63"/>
      <c r="BT167" s="63"/>
      <c r="BU167" s="63"/>
      <c r="BV167" s="63"/>
      <c r="BW167" s="63"/>
      <c r="BX167" s="62"/>
      <c r="BY167" s="62"/>
      <c r="BZ167" s="62"/>
      <c r="CA167" s="62"/>
      <c r="CB167" s="62"/>
      <c r="CC167" s="62"/>
      <c r="CD167" s="62"/>
      <c r="CE167" s="62"/>
      <c r="CF167" s="61"/>
      <c r="CG167" s="61"/>
      <c r="CH167" s="61"/>
      <c r="CI167" s="61"/>
      <c r="CJ167" s="61"/>
      <c r="CK167" s="61"/>
      <c r="CL167" s="61"/>
      <c r="CM167" s="61"/>
      <c r="CN167" s="61"/>
      <c r="CO167" s="61"/>
      <c r="CP167" s="61"/>
      <c r="CQ167" s="61"/>
      <c r="CR167" s="61"/>
      <c r="CS167" s="61"/>
      <c r="CT167" s="61"/>
      <c r="CU167" s="61"/>
      <c r="CV167" s="61"/>
      <c r="CW167" s="61"/>
      <c r="CX167" s="61"/>
      <c r="CY167" s="61"/>
      <c r="CZ167" s="61"/>
      <c r="DA167" s="61"/>
    </row>
    <row r="168" spans="1:105" ht="15.75" thickBot="1" x14ac:dyDescent="0.3">
      <c r="A168" s="24" t="s">
        <v>32</v>
      </c>
      <c r="B168" s="69">
        <v>3310.33</v>
      </c>
      <c r="C168" s="69">
        <v>600.27</v>
      </c>
      <c r="D168" s="68">
        <v>1424.85</v>
      </c>
      <c r="E168" s="67">
        <v>400.18</v>
      </c>
      <c r="F168" s="4">
        <f>SUM(B168:E168)</f>
        <v>5735.63</v>
      </c>
      <c r="G168" s="64"/>
      <c r="H168" s="64"/>
      <c r="I168" s="64"/>
      <c r="J168" s="64"/>
      <c r="K168" s="64"/>
      <c r="L168" s="63"/>
      <c r="M168" s="64"/>
      <c r="N168" s="64"/>
      <c r="O168" s="64"/>
      <c r="P168" s="64"/>
      <c r="Q168" s="64"/>
      <c r="R168" s="64"/>
      <c r="S168" s="64"/>
      <c r="T168" s="64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/>
      <c r="AW168" s="63"/>
      <c r="AX168" s="63"/>
      <c r="AY168" s="63"/>
      <c r="AZ168" s="63"/>
      <c r="BA168" s="63"/>
      <c r="BB168" s="63"/>
      <c r="BC168" s="63"/>
      <c r="BD168" s="63"/>
      <c r="BE168" s="63"/>
      <c r="BF168" s="63"/>
      <c r="BG168" s="63"/>
      <c r="BH168" s="63"/>
      <c r="BI168" s="63"/>
      <c r="BJ168" s="63"/>
      <c r="BK168" s="63"/>
      <c r="BL168" s="63"/>
      <c r="BM168" s="63"/>
      <c r="BN168" s="63"/>
      <c r="BO168" s="63"/>
      <c r="BP168" s="63"/>
      <c r="BQ168" s="63"/>
      <c r="BR168" s="63"/>
      <c r="BS168" s="63"/>
      <c r="BT168" s="63"/>
      <c r="BU168" s="63"/>
      <c r="BV168" s="63"/>
      <c r="BW168" s="63"/>
      <c r="BX168" s="62"/>
      <c r="BY168" s="62"/>
      <c r="BZ168" s="62"/>
      <c r="CA168" s="62"/>
      <c r="CB168" s="62"/>
      <c r="CC168" s="62"/>
      <c r="CD168" s="62"/>
      <c r="CE168" s="62"/>
      <c r="CF168" s="61"/>
      <c r="CG168" s="61"/>
      <c r="CH168" s="61"/>
      <c r="CI168" s="61"/>
      <c r="CJ168" s="61"/>
      <c r="CK168" s="61"/>
      <c r="CL168" s="61"/>
      <c r="CM168" s="61"/>
      <c r="CN168" s="61"/>
      <c r="CO168" s="61"/>
      <c r="CP168" s="61"/>
      <c r="CQ168" s="61"/>
      <c r="CR168" s="61"/>
      <c r="CS168" s="61"/>
      <c r="CT168" s="61"/>
      <c r="CU168" s="61"/>
      <c r="CV168" s="61"/>
      <c r="CW168" s="61"/>
      <c r="CX168" s="61"/>
      <c r="CY168" s="61"/>
      <c r="CZ168" s="61"/>
      <c r="DA168" s="61"/>
    </row>
    <row r="169" spans="1:105" ht="15.75" thickBot="1" x14ac:dyDescent="0.3">
      <c r="A169" s="24" t="s">
        <v>31</v>
      </c>
      <c r="B169" s="66">
        <v>928.22</v>
      </c>
      <c r="C169" s="65">
        <v>80.95</v>
      </c>
      <c r="D169" s="40">
        <f>SUM(B169:C169)</f>
        <v>1009.1700000000001</v>
      </c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3"/>
      <c r="BH169" s="63"/>
      <c r="BI169" s="63"/>
      <c r="BJ169" s="63"/>
      <c r="BK169" s="63"/>
      <c r="BL169" s="63"/>
      <c r="BM169" s="63"/>
      <c r="BN169" s="63"/>
      <c r="BO169" s="63"/>
      <c r="BP169" s="63"/>
      <c r="BQ169" s="63"/>
      <c r="BR169" s="63"/>
      <c r="BS169" s="63"/>
      <c r="BT169" s="63"/>
      <c r="BU169" s="63"/>
      <c r="BV169" s="63"/>
      <c r="BW169" s="63"/>
      <c r="BX169" s="62"/>
      <c r="BY169" s="62"/>
      <c r="BZ169" s="62"/>
      <c r="CA169" s="62"/>
      <c r="CB169" s="62"/>
      <c r="CC169" s="62"/>
      <c r="CD169" s="62"/>
      <c r="CE169" s="62"/>
      <c r="CF169" s="61"/>
      <c r="CG169" s="61"/>
      <c r="CH169" s="61"/>
      <c r="CI169" s="61"/>
      <c r="CJ169" s="61"/>
      <c r="CK169" s="61"/>
      <c r="CL169" s="61"/>
      <c r="CM169" s="61"/>
      <c r="CN169" s="61"/>
      <c r="CO169" s="61"/>
      <c r="CP169" s="61"/>
      <c r="CQ169" s="61"/>
      <c r="CR169" s="61"/>
      <c r="CS169" s="61"/>
      <c r="CT169" s="61"/>
      <c r="CU169" s="61"/>
      <c r="CV169" s="61"/>
      <c r="CW169" s="61"/>
      <c r="CX169" s="61"/>
      <c r="CY169" s="61"/>
      <c r="CZ169" s="61"/>
      <c r="DA169" s="61"/>
    </row>
    <row r="170" spans="1:105" ht="15.75" thickBot="1" x14ac:dyDescent="0.3">
      <c r="A170" s="24" t="s">
        <v>30</v>
      </c>
      <c r="B170" s="35">
        <v>111.78</v>
      </c>
      <c r="C170" s="60">
        <v>203.03</v>
      </c>
      <c r="D170" s="59">
        <v>29.42</v>
      </c>
      <c r="E170" s="4">
        <f>SUM(B170:D170)</f>
        <v>344.23</v>
      </c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29"/>
      <c r="BY170" s="29"/>
      <c r="BZ170" s="29"/>
      <c r="CA170" s="29"/>
      <c r="CB170" s="29"/>
      <c r="CC170" s="29"/>
      <c r="CD170" s="29"/>
      <c r="CE170" s="29"/>
    </row>
    <row r="171" spans="1:105" ht="15.75" thickBot="1" x14ac:dyDescent="0.3">
      <c r="A171" s="24" t="s">
        <v>29</v>
      </c>
      <c r="B171" s="54">
        <v>120.17</v>
      </c>
      <c r="C171" s="58">
        <v>83.07</v>
      </c>
      <c r="D171" s="58">
        <v>33.4</v>
      </c>
      <c r="E171" s="57">
        <v>121.29</v>
      </c>
      <c r="F171" s="57">
        <v>33.799999999999997</v>
      </c>
      <c r="G171" s="57">
        <v>83.07</v>
      </c>
      <c r="H171" s="33">
        <v>125.32</v>
      </c>
      <c r="I171" s="33">
        <v>33.119999999999997</v>
      </c>
      <c r="J171" s="33">
        <v>83.07</v>
      </c>
      <c r="K171" s="32">
        <v>83.07</v>
      </c>
      <c r="L171" s="32">
        <v>128.83000000000001</v>
      </c>
      <c r="M171" s="32">
        <v>35.72</v>
      </c>
      <c r="N171" s="43">
        <v>125.3</v>
      </c>
      <c r="O171" s="43">
        <v>33.86</v>
      </c>
      <c r="P171" s="43">
        <v>83.07</v>
      </c>
      <c r="Q171" s="36">
        <v>122.71</v>
      </c>
      <c r="R171" s="36">
        <v>32.89</v>
      </c>
      <c r="S171" s="36">
        <v>83.07</v>
      </c>
      <c r="T171" s="56">
        <v>33.78</v>
      </c>
      <c r="U171" s="46">
        <v>83.07</v>
      </c>
      <c r="V171" s="46">
        <v>128.25</v>
      </c>
      <c r="W171" s="55">
        <v>83.07</v>
      </c>
      <c r="X171" s="55">
        <v>32.4</v>
      </c>
      <c r="Y171" s="55">
        <v>133.77000000000001</v>
      </c>
      <c r="Z171" s="38">
        <v>142.19</v>
      </c>
      <c r="AA171" s="38">
        <v>83.07</v>
      </c>
      <c r="AB171" s="38">
        <v>32.4</v>
      </c>
      <c r="AC171" s="38">
        <v>83.07</v>
      </c>
      <c r="AD171" s="38">
        <v>33.229999999999997</v>
      </c>
      <c r="AE171" s="38">
        <v>144.76</v>
      </c>
      <c r="AF171" s="45">
        <v>32.61</v>
      </c>
      <c r="AG171" s="45">
        <v>83.07</v>
      </c>
      <c r="AH171" s="45">
        <v>142.16</v>
      </c>
      <c r="AI171" s="40">
        <f>SUM(B171:AH171)</f>
        <v>2715.7300000000005</v>
      </c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29"/>
      <c r="BY171" s="29"/>
      <c r="BZ171" s="29"/>
      <c r="CA171" s="29"/>
      <c r="CB171" s="29"/>
      <c r="CC171" s="29"/>
      <c r="CD171" s="29"/>
      <c r="CE171" s="29"/>
    </row>
    <row r="172" spans="1:105" ht="15.75" thickBot="1" x14ac:dyDescent="0.3">
      <c r="A172" s="24" t="s">
        <v>28</v>
      </c>
      <c r="B172" s="54">
        <v>81.3</v>
      </c>
      <c r="C172" s="53">
        <v>81</v>
      </c>
      <c r="D172" s="52">
        <v>58.32</v>
      </c>
      <c r="E172" s="51">
        <v>33.03</v>
      </c>
      <c r="F172" s="50">
        <v>86.68</v>
      </c>
      <c r="G172" s="49">
        <v>83.44</v>
      </c>
      <c r="H172" s="46">
        <v>87.04</v>
      </c>
      <c r="I172" s="48">
        <v>71.22</v>
      </c>
      <c r="J172" s="48">
        <v>143.72</v>
      </c>
      <c r="K172" s="42">
        <v>32.4</v>
      </c>
      <c r="L172" s="42">
        <v>83.07</v>
      </c>
      <c r="M172" s="39">
        <v>102.25</v>
      </c>
      <c r="N172" s="37">
        <v>88.74</v>
      </c>
      <c r="O172" s="37">
        <v>79.150000000000006</v>
      </c>
      <c r="P172" s="37">
        <v>87.39</v>
      </c>
      <c r="Q172" s="37">
        <v>87.39</v>
      </c>
      <c r="R172" s="4">
        <f>SUM(B172:Q172)</f>
        <v>1286.1400000000003</v>
      </c>
      <c r="S172" s="31"/>
      <c r="T172" s="31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29"/>
      <c r="BY172" s="29"/>
      <c r="BZ172" s="29"/>
      <c r="CA172" s="29"/>
      <c r="CB172" s="29"/>
      <c r="CC172" s="29"/>
      <c r="CD172" s="29"/>
      <c r="CE172" s="29"/>
    </row>
    <row r="173" spans="1:105" ht="15.75" thickBot="1" x14ac:dyDescent="0.3">
      <c r="A173" s="24" t="s">
        <v>27</v>
      </c>
      <c r="B173" s="35">
        <v>128.05000000000001</v>
      </c>
      <c r="C173" s="41">
        <v>47.4</v>
      </c>
      <c r="D173" s="38">
        <v>5.5</v>
      </c>
      <c r="E173" s="44">
        <v>15.7</v>
      </c>
      <c r="F173" s="4">
        <f>SUM(B173:E173)</f>
        <v>196.65</v>
      </c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29"/>
      <c r="BY173" s="29"/>
      <c r="BZ173" s="29"/>
      <c r="CA173" s="29"/>
      <c r="CB173" s="29"/>
      <c r="CC173" s="29"/>
      <c r="CD173" s="29"/>
      <c r="CE173" s="29"/>
    </row>
    <row r="174" spans="1:105" ht="15.75" thickBot="1" x14ac:dyDescent="0.3">
      <c r="A174" s="24" t="s">
        <v>26</v>
      </c>
      <c r="B174" s="34">
        <v>96.65</v>
      </c>
      <c r="C174" s="47">
        <v>30.3</v>
      </c>
      <c r="D174" s="46">
        <v>17.260000000000002</v>
      </c>
      <c r="E174" s="4">
        <f>SUM(B174:D174)</f>
        <v>144.21</v>
      </c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29"/>
      <c r="BY174" s="29"/>
      <c r="BZ174" s="29"/>
      <c r="CA174" s="29"/>
      <c r="CB174" s="29"/>
      <c r="CC174" s="29"/>
      <c r="CD174" s="29"/>
      <c r="CE174" s="29"/>
    </row>
    <row r="175" spans="1:105" ht="15.75" thickBot="1" x14ac:dyDescent="0.3">
      <c r="A175" s="24" t="s">
        <v>25</v>
      </c>
      <c r="B175" s="42">
        <v>537.24</v>
      </c>
      <c r="C175" s="4">
        <f>SUM(B175)</f>
        <v>537.24</v>
      </c>
      <c r="D175" s="29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29"/>
      <c r="BY175" s="29"/>
      <c r="BZ175" s="29"/>
      <c r="CA175" s="29"/>
      <c r="CB175" s="29"/>
      <c r="CC175" s="29"/>
      <c r="CD175" s="29"/>
      <c r="CE175" s="29"/>
    </row>
    <row r="176" spans="1:105" ht="15.75" thickBot="1" x14ac:dyDescent="0.3">
      <c r="A176" s="24" t="s">
        <v>24</v>
      </c>
      <c r="B176" s="43">
        <v>28</v>
      </c>
      <c r="C176" s="42">
        <v>174.13</v>
      </c>
      <c r="D176" s="45">
        <v>46.29</v>
      </c>
      <c r="E176" s="44">
        <v>15.34</v>
      </c>
      <c r="F176" s="4">
        <f>SUM(B176:E176)</f>
        <v>263.76</v>
      </c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  <c r="BW176" s="30"/>
      <c r="BX176" s="29"/>
      <c r="BY176" s="29"/>
      <c r="BZ176" s="29"/>
      <c r="CA176" s="29"/>
      <c r="CB176" s="29"/>
      <c r="CC176" s="29"/>
      <c r="CD176" s="29"/>
      <c r="CE176" s="29"/>
    </row>
    <row r="177" spans="1:83" ht="15.75" thickBot="1" x14ac:dyDescent="0.3">
      <c r="A177" s="24" t="s">
        <v>23</v>
      </c>
      <c r="B177" s="43">
        <v>17.09</v>
      </c>
      <c r="C177" s="42">
        <v>133.87</v>
      </c>
      <c r="D177" s="40">
        <f>SUM(B177:C177)</f>
        <v>150.96</v>
      </c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29"/>
      <c r="BY177" s="29"/>
      <c r="BZ177" s="29"/>
      <c r="CA177" s="29"/>
      <c r="CB177" s="29"/>
      <c r="CC177" s="29"/>
      <c r="CD177" s="29"/>
      <c r="CE177" s="29"/>
    </row>
    <row r="178" spans="1:83" ht="15.75" thickBot="1" x14ac:dyDescent="0.3">
      <c r="A178" s="24" t="s">
        <v>22</v>
      </c>
      <c r="B178" s="34">
        <v>47.61</v>
      </c>
      <c r="C178" s="41">
        <v>46.24</v>
      </c>
      <c r="D178" s="40">
        <f>SUM(B178:C178)</f>
        <v>93.85</v>
      </c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29"/>
      <c r="BY178" s="29"/>
      <c r="BZ178" s="29"/>
      <c r="CA178" s="29"/>
      <c r="CB178" s="29"/>
      <c r="CC178" s="29"/>
      <c r="CD178" s="29"/>
      <c r="CE178" s="29"/>
    </row>
    <row r="179" spans="1:83" ht="15.75" thickBot="1" x14ac:dyDescent="0.3">
      <c r="A179" s="24" t="s">
        <v>21</v>
      </c>
      <c r="B179" s="39">
        <v>11.7</v>
      </c>
      <c r="C179" s="37">
        <v>11.99</v>
      </c>
      <c r="D179" s="38">
        <v>7.99</v>
      </c>
      <c r="E179" s="37">
        <v>15.99</v>
      </c>
      <c r="F179" s="37">
        <v>11.99</v>
      </c>
      <c r="G179" s="37">
        <v>12.99</v>
      </c>
      <c r="H179" s="37">
        <v>6.99</v>
      </c>
      <c r="I179" s="37">
        <v>12.99</v>
      </c>
      <c r="J179" s="37">
        <v>35.979999999999997</v>
      </c>
      <c r="K179" s="4">
        <f>SUM(B179:J179)</f>
        <v>128.60999999999999</v>
      </c>
      <c r="L179" s="31"/>
      <c r="M179" s="31"/>
      <c r="N179" s="31"/>
      <c r="O179" s="31"/>
      <c r="P179" s="31"/>
      <c r="Q179" s="31"/>
      <c r="R179" s="31"/>
      <c r="S179" s="31"/>
      <c r="T179" s="31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29"/>
      <c r="BY179" s="29"/>
      <c r="BZ179" s="29"/>
      <c r="CA179" s="29"/>
      <c r="CB179" s="29"/>
      <c r="CC179" s="29"/>
      <c r="CD179" s="29"/>
      <c r="CE179" s="29"/>
    </row>
    <row r="180" spans="1:83" ht="15.75" thickBot="1" x14ac:dyDescent="0.3">
      <c r="A180" s="24" t="s">
        <v>20</v>
      </c>
      <c r="B180" s="36">
        <v>580.79999999999995</v>
      </c>
      <c r="C180" s="4">
        <f>SUM(B180)</f>
        <v>580.79999999999995</v>
      </c>
      <c r="D180" s="29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29"/>
      <c r="BY180" s="29"/>
      <c r="BZ180" s="29"/>
      <c r="CA180" s="29"/>
      <c r="CB180" s="29"/>
      <c r="CC180" s="29"/>
      <c r="CD180" s="29"/>
      <c r="CE180" s="29"/>
    </row>
    <row r="181" spans="1:83" ht="15.75" thickBot="1" x14ac:dyDescent="0.3">
      <c r="A181" s="24" t="s">
        <v>19</v>
      </c>
      <c r="B181" s="35">
        <v>726.94</v>
      </c>
      <c r="C181" s="34">
        <v>573.36</v>
      </c>
      <c r="D181" s="33">
        <v>745.97</v>
      </c>
      <c r="E181" s="32">
        <v>447.87</v>
      </c>
      <c r="F181" s="4">
        <f>SUM(B181:E181)</f>
        <v>2494.1400000000003</v>
      </c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29"/>
      <c r="BY181" s="29"/>
      <c r="BZ181" s="29"/>
      <c r="CA181" s="29"/>
      <c r="CB181" s="29"/>
      <c r="CC181" s="29"/>
      <c r="CD181" s="29"/>
      <c r="CE181" s="29"/>
    </row>
    <row r="182" spans="1:83" ht="15.75" thickBot="1" x14ac:dyDescent="0.3">
      <c r="A182" s="24" t="s">
        <v>18</v>
      </c>
      <c r="B182" s="28">
        <v>43.99</v>
      </c>
      <c r="C182" s="28">
        <v>34.380000000000003</v>
      </c>
      <c r="D182" s="22">
        <f>SUM(B182:C182)</f>
        <v>78.37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6"/>
      <c r="BQ182" s="6"/>
      <c r="BR182" s="6"/>
      <c r="BS182" s="6"/>
      <c r="BT182" s="6"/>
      <c r="BU182" s="6"/>
      <c r="BV182" s="6"/>
      <c r="BW182" s="6"/>
    </row>
    <row r="183" spans="1:83" ht="15.75" thickBot="1" x14ac:dyDescent="0.3">
      <c r="A183" s="24" t="s">
        <v>17</v>
      </c>
      <c r="B183" s="27">
        <v>18.989999999999998</v>
      </c>
      <c r="C183" s="4">
        <f>SUM(B183)</f>
        <v>18.989999999999998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6"/>
      <c r="BQ183" s="6"/>
      <c r="BR183" s="6"/>
      <c r="BS183" s="6"/>
      <c r="BT183" s="6"/>
      <c r="BU183" s="6"/>
      <c r="BV183" s="6"/>
      <c r="BW183" s="6"/>
    </row>
    <row r="184" spans="1:83" ht="15.75" thickBot="1" x14ac:dyDescent="0.3">
      <c r="A184" s="24" t="s">
        <v>16</v>
      </c>
      <c r="B184" s="26">
        <v>14.55</v>
      </c>
      <c r="C184" s="23">
        <v>52.9</v>
      </c>
      <c r="D184" s="22">
        <f>SUM(B184:C184)</f>
        <v>67.45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6"/>
      <c r="BQ184" s="6"/>
      <c r="BR184" s="6"/>
      <c r="BS184" s="6"/>
      <c r="BT184" s="6"/>
      <c r="BU184" s="6"/>
      <c r="BV184" s="6"/>
      <c r="BW184" s="6"/>
    </row>
    <row r="185" spans="1:83" ht="15.75" thickBot="1" x14ac:dyDescent="0.3">
      <c r="A185" s="24" t="s">
        <v>15</v>
      </c>
      <c r="B185" s="25">
        <v>63.98</v>
      </c>
      <c r="C185" s="4">
        <f>SUM(B185)</f>
        <v>63.98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6"/>
      <c r="BQ185" s="6"/>
      <c r="BR185" s="6"/>
      <c r="BS185" s="6"/>
      <c r="BT185" s="6"/>
      <c r="BU185" s="6"/>
      <c r="BV185" s="6"/>
      <c r="BW185" s="6"/>
    </row>
    <row r="186" spans="1:83" ht="15.75" thickBot="1" x14ac:dyDescent="0.3">
      <c r="A186" s="24" t="s">
        <v>14</v>
      </c>
      <c r="B186" s="23">
        <v>98</v>
      </c>
      <c r="C186" s="23">
        <v>10</v>
      </c>
      <c r="D186" s="22">
        <f>SUM(B186:C186)</f>
        <v>108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6"/>
      <c r="BQ186" s="6"/>
      <c r="BR186" s="6"/>
      <c r="BS186" s="6"/>
      <c r="BT186" s="6"/>
      <c r="BU186" s="6"/>
      <c r="BV186" s="6"/>
      <c r="BW186" s="6"/>
    </row>
    <row r="187" spans="1:83" x14ac:dyDescent="0.25">
      <c r="B187" s="9"/>
      <c r="C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6"/>
      <c r="BQ187" s="6"/>
      <c r="BR187" s="6"/>
      <c r="BS187" s="6"/>
      <c r="BT187" s="6"/>
      <c r="BU187" s="6"/>
      <c r="BV187" s="6"/>
      <c r="BW187" s="6"/>
    </row>
    <row r="188" spans="1:83" ht="15.75" thickBot="1" x14ac:dyDescent="0.3">
      <c r="A188" s="3"/>
      <c r="B188" s="9"/>
      <c r="C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6"/>
      <c r="BQ188" s="6"/>
      <c r="BR188" s="6"/>
      <c r="BS188" s="6"/>
      <c r="BT188" s="6"/>
      <c r="BU188" s="6"/>
      <c r="BV188" s="6"/>
      <c r="BW188" s="6"/>
    </row>
    <row r="189" spans="1:83" x14ac:dyDescent="0.25">
      <c r="A189" s="21" t="s">
        <v>13</v>
      </c>
      <c r="B189" s="9"/>
      <c r="C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6"/>
      <c r="BQ189" s="6"/>
      <c r="BR189" s="6"/>
      <c r="BS189" s="6"/>
      <c r="BT189" s="6"/>
      <c r="BU189" s="6"/>
      <c r="BV189" s="6"/>
      <c r="BW189" s="6"/>
    </row>
    <row r="190" spans="1:83" x14ac:dyDescent="0.25">
      <c r="A190" s="20" t="s">
        <v>12</v>
      </c>
      <c r="B190" s="6"/>
      <c r="C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6"/>
      <c r="BQ190" s="6"/>
      <c r="BR190" s="6"/>
      <c r="BS190" s="6"/>
      <c r="BT190" s="6"/>
      <c r="BU190" s="6"/>
      <c r="BV190" s="6"/>
      <c r="BW190" s="6"/>
    </row>
    <row r="191" spans="1:83" x14ac:dyDescent="0.25">
      <c r="A191" s="19" t="s">
        <v>11</v>
      </c>
      <c r="B191" s="6"/>
      <c r="C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6"/>
      <c r="BQ191" s="6"/>
      <c r="BR191" s="6"/>
      <c r="BS191" s="6"/>
      <c r="BT191" s="6"/>
      <c r="BU191" s="6"/>
      <c r="BV191" s="6"/>
      <c r="BW191" s="6"/>
    </row>
    <row r="192" spans="1:83" x14ac:dyDescent="0.25">
      <c r="A192" s="18" t="s">
        <v>10</v>
      </c>
      <c r="B192" s="6"/>
      <c r="C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6"/>
      <c r="BQ192" s="6"/>
      <c r="BR192" s="6"/>
      <c r="BS192" s="6"/>
      <c r="BT192" s="6"/>
      <c r="BU192" s="6"/>
      <c r="BV192" s="6"/>
      <c r="BW192" s="6"/>
    </row>
    <row r="193" spans="1:75" x14ac:dyDescent="0.25">
      <c r="A193" s="17" t="s">
        <v>9</v>
      </c>
      <c r="B193" s="9"/>
      <c r="C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6"/>
      <c r="BQ193" s="6"/>
      <c r="BR193" s="6"/>
      <c r="BS193" s="6"/>
      <c r="BT193" s="6"/>
      <c r="BU193" s="6"/>
      <c r="BV193" s="6"/>
      <c r="BW193" s="6"/>
    </row>
    <row r="194" spans="1:75" x14ac:dyDescent="0.25">
      <c r="A194" s="16" t="s">
        <v>8</v>
      </c>
      <c r="B194" s="9"/>
      <c r="C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6"/>
      <c r="BQ194" s="6"/>
      <c r="BR194" s="6"/>
      <c r="BS194" s="6"/>
      <c r="BT194" s="6"/>
      <c r="BU194" s="6"/>
      <c r="BV194" s="6"/>
      <c r="BW194" s="6"/>
    </row>
    <row r="195" spans="1:75" x14ac:dyDescent="0.25">
      <c r="A195" s="15" t="s">
        <v>7</v>
      </c>
      <c r="B195" s="9"/>
      <c r="C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6"/>
      <c r="BQ195" s="6"/>
      <c r="BR195" s="6"/>
      <c r="BS195" s="6"/>
      <c r="BT195" s="6"/>
      <c r="BU195" s="6"/>
      <c r="BV195" s="6"/>
      <c r="BW195" s="6"/>
    </row>
    <row r="196" spans="1:75" x14ac:dyDescent="0.25">
      <c r="A196" s="14" t="s">
        <v>6</v>
      </c>
      <c r="B196" s="9"/>
      <c r="C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6"/>
      <c r="BQ196" s="6"/>
      <c r="BR196" s="6"/>
      <c r="BS196" s="6"/>
      <c r="BT196" s="6"/>
      <c r="BU196" s="6"/>
      <c r="BV196" s="6"/>
      <c r="BW196" s="6"/>
    </row>
    <row r="197" spans="1:75" x14ac:dyDescent="0.25">
      <c r="A197" s="13" t="s">
        <v>5</v>
      </c>
      <c r="B197" s="9"/>
      <c r="C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6"/>
      <c r="BQ197" s="6"/>
      <c r="BR197" s="6"/>
      <c r="BS197" s="6"/>
      <c r="BT197" s="6"/>
      <c r="BU197" s="6"/>
      <c r="BV197" s="6"/>
      <c r="BW197" s="6"/>
    </row>
    <row r="198" spans="1:75" x14ac:dyDescent="0.25">
      <c r="A198" s="12" t="s">
        <v>4</v>
      </c>
      <c r="B198" s="9"/>
      <c r="C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6"/>
      <c r="BQ198" s="6"/>
      <c r="BR198" s="6"/>
      <c r="BS198" s="6"/>
      <c r="BT198" s="6"/>
      <c r="BU198" s="6"/>
      <c r="BV198" s="6"/>
      <c r="BW198" s="6"/>
    </row>
    <row r="199" spans="1:75" x14ac:dyDescent="0.25">
      <c r="A199" s="11" t="s">
        <v>3</v>
      </c>
      <c r="B199" s="9"/>
      <c r="C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6"/>
      <c r="BQ199" s="6"/>
      <c r="BR199" s="6"/>
      <c r="BS199" s="6"/>
      <c r="BT199" s="6"/>
      <c r="BU199" s="6"/>
      <c r="BV199" s="6"/>
      <c r="BW199" s="6"/>
    </row>
    <row r="200" spans="1:75" x14ac:dyDescent="0.25">
      <c r="A200" s="10" t="s">
        <v>2</v>
      </c>
      <c r="B200" s="9"/>
      <c r="C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6"/>
      <c r="BQ200" s="6"/>
      <c r="BR200" s="6"/>
      <c r="BS200" s="6"/>
      <c r="BT200" s="6"/>
      <c r="BU200" s="6"/>
      <c r="BV200" s="6"/>
      <c r="BW200" s="6"/>
    </row>
    <row r="201" spans="1:75" ht="15.75" thickBot="1" x14ac:dyDescent="0.3">
      <c r="A201" s="5" t="s">
        <v>1</v>
      </c>
      <c r="B201" s="3"/>
      <c r="C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</row>
    <row r="202" spans="1:75" ht="15.75" thickBot="1" x14ac:dyDescent="0.3">
      <c r="A202" s="4" t="s">
        <v>0</v>
      </c>
      <c r="B202" s="3"/>
      <c r="C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</row>
    <row r="203" spans="1:75" x14ac:dyDescent="0.25">
      <c r="A203" s="3"/>
      <c r="B203" s="3"/>
      <c r="C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</row>
    <row r="204" spans="1:75" x14ac:dyDescent="0.25">
      <c r="A204" s="3"/>
      <c r="B204" s="3"/>
      <c r="C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</row>
    <row r="205" spans="1:75" x14ac:dyDescent="0.25">
      <c r="A205" s="3"/>
      <c r="B205" s="3"/>
      <c r="C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</row>
    <row r="206" spans="1:75" x14ac:dyDescent="0.25">
      <c r="A206" s="3"/>
      <c r="B206" s="3"/>
      <c r="C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</row>
    <row r="207" spans="1:75" x14ac:dyDescent="0.25">
      <c r="A207" s="3"/>
      <c r="B207" s="3"/>
      <c r="C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</row>
    <row r="208" spans="1:75" x14ac:dyDescent="0.25">
      <c r="A208" s="3"/>
      <c r="B208" s="3"/>
      <c r="C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</row>
    <row r="209" spans="1:67" x14ac:dyDescent="0.25">
      <c r="A209" s="3"/>
      <c r="B209" s="3"/>
      <c r="C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</row>
    <row r="210" spans="1:67" x14ac:dyDescent="0.25">
      <c r="A210" s="3"/>
      <c r="B210" s="3"/>
      <c r="C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</row>
    <row r="211" spans="1:67" x14ac:dyDescent="0.25">
      <c r="A211" s="3"/>
      <c r="B211" s="3"/>
      <c r="C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</row>
    <row r="212" spans="1:67" x14ac:dyDescent="0.25">
      <c r="A212" s="3"/>
      <c r="B212" s="3"/>
      <c r="C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</row>
    <row r="213" spans="1:67" x14ac:dyDescent="0.25">
      <c r="A213" s="3"/>
      <c r="B213" s="3"/>
      <c r="C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</row>
    <row r="214" spans="1:67" x14ac:dyDescent="0.25">
      <c r="A214" s="3"/>
      <c r="B214" s="3"/>
      <c r="C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</row>
    <row r="215" spans="1:67" x14ac:dyDescent="0.25">
      <c r="A215" s="3"/>
      <c r="B215" s="3"/>
      <c r="C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</row>
    <row r="216" spans="1:67" x14ac:dyDescent="0.25">
      <c r="A216" s="3"/>
      <c r="B216" s="3"/>
      <c r="C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</row>
    <row r="217" spans="1:67" x14ac:dyDescent="0.25">
      <c r="A217" s="3"/>
      <c r="B217" s="3"/>
      <c r="C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</row>
    <row r="218" spans="1:67" x14ac:dyDescent="0.25">
      <c r="A218" s="3"/>
      <c r="B218" s="3"/>
      <c r="C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</row>
    <row r="219" spans="1:67" x14ac:dyDescent="0.25">
      <c r="A219" s="3"/>
      <c r="B219" s="3"/>
      <c r="C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</row>
    <row r="220" spans="1:67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</row>
    <row r="221" spans="1:67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</row>
    <row r="222" spans="1:67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</row>
    <row r="223" spans="1:67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</row>
    <row r="224" spans="1:67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</row>
    <row r="225" spans="1:67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</row>
    <row r="226" spans="1:67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</row>
    <row r="227" spans="1:67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</row>
    <row r="228" spans="1:67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</row>
    <row r="229" spans="1:67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</row>
    <row r="230" spans="1:67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</row>
    <row r="231" spans="1:67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</row>
    <row r="232" spans="1:67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</row>
    <row r="233" spans="1:67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</row>
    <row r="234" spans="1:67" x14ac:dyDescent="0.2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</row>
    <row r="235" spans="1:67" x14ac:dyDescent="0.2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</row>
    <row r="236" spans="1:67" x14ac:dyDescent="0.2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</row>
    <row r="237" spans="1:67" x14ac:dyDescent="0.2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</row>
    <row r="238" spans="1:67" x14ac:dyDescent="0.2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</row>
    <row r="239" spans="1:67" x14ac:dyDescent="0.2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</row>
    <row r="240" spans="1:67" x14ac:dyDescent="0.2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</row>
    <row r="241" spans="1:67" x14ac:dyDescent="0.2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</row>
    <row r="242" spans="1:67" x14ac:dyDescent="0.2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</row>
    <row r="243" spans="1:67" x14ac:dyDescent="0.2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</row>
    <row r="244" spans="1:67" x14ac:dyDescent="0.2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</row>
    <row r="245" spans="1:67" x14ac:dyDescent="0.2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</row>
    <row r="246" spans="1:67" x14ac:dyDescent="0.2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</row>
    <row r="247" spans="1:67" x14ac:dyDescent="0.2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</row>
    <row r="248" spans="1:67" x14ac:dyDescent="0.2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</row>
    <row r="249" spans="1:67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</row>
    <row r="250" spans="1:67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</row>
    <row r="251" spans="1:67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</row>
    <row r="252" spans="1:67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</row>
    <row r="253" spans="1:67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</row>
    <row r="254" spans="1:67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</row>
    <row r="255" spans="1:67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</row>
    <row r="256" spans="1:67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</row>
    <row r="257" spans="1:67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</row>
    <row r="258" spans="1:67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</row>
    <row r="259" spans="1:67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</row>
    <row r="260" spans="1:67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</row>
    <row r="261" spans="1:67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</row>
    <row r="262" spans="1:67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</row>
    <row r="263" spans="1:67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</row>
    <row r="264" spans="1:67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</row>
    <row r="265" spans="1:67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</row>
    <row r="266" spans="1:67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</row>
    <row r="267" spans="1:67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</row>
    <row r="268" spans="1:67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</row>
    <row r="269" spans="1:67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</row>
    <row r="270" spans="1:67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</row>
    <row r="271" spans="1:67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</row>
    <row r="272" spans="1:67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</row>
    <row r="273" spans="1:67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</row>
    <row r="274" spans="1:67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</row>
    <row r="275" spans="1:67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</row>
    <row r="276" spans="1:67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</row>
    <row r="277" spans="1:67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</row>
    <row r="278" spans="1:67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</row>
    <row r="279" spans="1:67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</row>
    <row r="280" spans="1:67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</row>
    <row r="281" spans="1:67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</row>
    <row r="282" spans="1:67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</row>
    <row r="283" spans="1:67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</row>
    <row r="284" spans="1:67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</row>
    <row r="285" spans="1:67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</row>
    <row r="286" spans="1:67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</row>
    <row r="287" spans="1:67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</row>
    <row r="288" spans="1:67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</row>
    <row r="289" spans="1:67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</row>
    <row r="290" spans="1:67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</row>
    <row r="291" spans="1:67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</row>
    <row r="292" spans="1:67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</row>
    <row r="293" spans="1:67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</row>
    <row r="294" spans="1:67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</row>
    <row r="295" spans="1:67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</row>
    <row r="296" spans="1:67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</row>
    <row r="297" spans="1:67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</row>
    <row r="298" spans="1:67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</row>
    <row r="299" spans="1:67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</row>
    <row r="300" spans="1:67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</row>
    <row r="301" spans="1:67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</row>
    <row r="302" spans="1:67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</row>
    <row r="303" spans="1:67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</row>
    <row r="304" spans="1:67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</row>
    <row r="305" spans="1:67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</row>
    <row r="306" spans="1:67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</row>
    <row r="307" spans="1:67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</row>
    <row r="308" spans="1:67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</row>
    <row r="309" spans="1:67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</row>
    <row r="310" spans="1:67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</row>
    <row r="311" spans="1:67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</row>
    <row r="312" spans="1:67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</row>
    <row r="313" spans="1:67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</row>
    <row r="314" spans="1:67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</row>
    <row r="315" spans="1:67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</row>
    <row r="316" spans="1:67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</row>
    <row r="317" spans="1:67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</row>
    <row r="318" spans="1:67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</row>
    <row r="319" spans="1:67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</row>
    <row r="320" spans="1:67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</row>
    <row r="321" spans="1:67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</row>
    <row r="322" spans="1:67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</row>
    <row r="323" spans="1:67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</row>
    <row r="324" spans="1:67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</row>
    <row r="325" spans="1:67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</row>
    <row r="326" spans="1:67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</row>
    <row r="327" spans="1:67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</row>
    <row r="328" spans="1:67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</row>
    <row r="329" spans="1:67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</row>
    <row r="330" spans="1:67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</row>
    <row r="331" spans="1:67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</row>
    <row r="332" spans="1:67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Llistat de proveïdors</vt:lpstr>
      <vt:lpstr>Factures proveïdors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01-ADMINISTRATIU</dc:creator>
  <cp:lastModifiedBy>01-ADMINISTRATIU</cp:lastModifiedBy>
  <dcterms:created xsi:type="dcterms:W3CDTF">2024-01-25T07:29:25Z</dcterms:created>
  <dcterms:modified xsi:type="dcterms:W3CDTF">2024-01-25T16:08:01Z</dcterms:modified>
</cp:coreProperties>
</file>