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critorio\"/>
    </mc:Choice>
  </mc:AlternateContent>
  <xr:revisionPtr revIDLastSave="0" documentId="13_ncr:1_{215D1A8A-CD4E-4598-B10A-250CFA62695A}" xr6:coauthVersionLast="47" xr6:coauthVersionMax="47" xr10:uidLastSave="{00000000-0000-0000-0000-000000000000}"/>
  <bookViews>
    <workbookView xWindow="-120" yWindow="-120" windowWidth="29040" windowHeight="15840" xr2:uid="{122B7740-52E5-4AA0-8EB0-970AA2EFCFEE}"/>
  </bookViews>
  <sheets>
    <sheet name="Consum" sheetId="1" r:id="rId1"/>
  </sheets>
  <definedNames>
    <definedName name="_xlnm.Print_Area" localSheetId="0">Consum!$A$1:$W$39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W10" i="1"/>
  <c r="W11" i="1"/>
  <c r="W12" i="1"/>
  <c r="W13" i="1"/>
  <c r="W14" i="1"/>
  <c r="W15" i="1"/>
  <c r="W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V17" i="1"/>
  <c r="W17" i="1"/>
</calcChain>
</file>

<file path=xl/sharedStrings.xml><?xml version="1.0" encoding="utf-8"?>
<sst xmlns="http://schemas.openxmlformats.org/spreadsheetml/2006/main" count="15" uniqueCount="14">
  <si>
    <t>Pàgina 5/5</t>
  </si>
  <si>
    <t>Telèfon 936 351 800      -       Fax 936 370 402</t>
  </si>
  <si>
    <t>Carrer Jaume Abril, 2               -   08840   -            Viladecans   (Barcelona)                                        http://www.viladecans.cat</t>
  </si>
  <si>
    <t>TOTAL</t>
  </si>
  <si>
    <t>OMIC Reclamacions</t>
  </si>
  <si>
    <t>OMIC Consultes telemàtiques</t>
  </si>
  <si>
    <t>OMIC Consultes presencials</t>
  </si>
  <si>
    <t>Campanyes Diputació de BCN</t>
  </si>
  <si>
    <t>Alertes consum</t>
  </si>
  <si>
    <t>Actes reclamació/denúncia/queixa</t>
  </si>
  <si>
    <t>Inspeccions consum inicials</t>
  </si>
  <si>
    <t>Sector</t>
  </si>
  <si>
    <t>Consum - OMIC</t>
  </si>
  <si>
    <t>Actualització 25/03/2025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</si>
</sst>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Arial"/>
      <family val="2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FFFF00"/>
      </right>
      <top style="medium">
        <color rgb="FFFFFF00"/>
      </top>
      <bottom style="medium">
        <color rgb="FFFFFF00"/>
      </bottom>
      <diagonal/>
    </border>
    <border>
      <left/>
      <right/>
      <top style="medium">
        <color rgb="FFFFFF00"/>
      </top>
      <bottom style="medium">
        <color rgb="FFFFFF00"/>
      </bottom>
      <diagonal/>
    </border>
    <border>
      <left style="medium">
        <color rgb="FFFFFF00"/>
      </left>
      <right/>
      <top style="medium">
        <color rgb="FFFFFF00"/>
      </top>
      <bottom style="medium">
        <color rgb="FFFFFF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vertical="center"/>
    </xf>
    <xf numFmtId="3" fontId="2" fillId="2" borderId="2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vertical="center"/>
    </xf>
    <xf numFmtId="3" fontId="4" fillId="3" borderId="8" xfId="0" applyNumberFormat="1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4" fillId="3" borderId="13" xfId="0" applyNumberFormat="1" applyFont="1" applyFill="1" applyBorder="1" applyAlignment="1">
      <alignment horizontal="center" vertical="center"/>
    </xf>
    <xf numFmtId="3" fontId="4" fillId="3" borderId="14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vertical="center" wrapText="1"/>
    </xf>
    <xf numFmtId="3" fontId="4" fillId="3" borderId="18" xfId="0" applyNumberFormat="1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vertical="center" wrapText="1"/>
    </xf>
    <xf numFmtId="3" fontId="4" fillId="3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3" fontId="2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4" fillId="3" borderId="3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TOTAL Actuacions  de Consum</a:t>
            </a:r>
          </a:p>
        </c:rich>
      </c:tx>
      <c:layout>
        <c:manualLayout>
          <c:xMode val="edge"/>
          <c:yMode val="edge"/>
          <c:x val="0.26058918894821609"/>
          <c:y val="2.27675147885331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0.13213191209967295"/>
          <c:w val="0.87122462817147861"/>
          <c:h val="0.629555795811441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Consum!$B$10</c:f>
              <c:strCache>
                <c:ptCount val="1"/>
                <c:pt idx="0">
                  <c:v>Inspeccions consum inicials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Consum!$W$10</c:f>
              <c:numCache>
                <c:formatCode>#,##0</c:formatCode>
                <c:ptCount val="1"/>
                <c:pt idx="0">
                  <c:v>2537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C-4D69-958A-D33AF97FA491}"/>
            </c:ext>
          </c:extLst>
        </c:ser>
        <c:ser>
          <c:idx val="1"/>
          <c:order val="1"/>
          <c:tx>
            <c:strRef>
              <c:f>Consum!$B$11</c:f>
              <c:strCache>
                <c:ptCount val="1"/>
                <c:pt idx="0">
                  <c:v>Actes reclamació/denúncia/queixa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Consum!$W$11</c:f>
              <c:numCache>
                <c:formatCode>#,##0</c:formatCode>
                <c:ptCount val="1"/>
                <c:pt idx="0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8C-4D69-958A-D33AF97FA491}"/>
            </c:ext>
          </c:extLst>
        </c:ser>
        <c:ser>
          <c:idx val="2"/>
          <c:order val="2"/>
          <c:tx>
            <c:strRef>
              <c:f>Consum!$B$12</c:f>
              <c:strCache>
                <c:ptCount val="1"/>
                <c:pt idx="0">
                  <c:v>Alertes consum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Consum!$W$12</c:f>
              <c:numCache>
                <c:formatCode>#,##0</c:formatCode>
                <c:ptCount val="1"/>
                <c:pt idx="0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8C-4D69-958A-D33AF97FA491}"/>
            </c:ext>
          </c:extLst>
        </c:ser>
        <c:ser>
          <c:idx val="3"/>
          <c:order val="3"/>
          <c:tx>
            <c:strRef>
              <c:f>Consum!$B$13</c:f>
              <c:strCache>
                <c:ptCount val="1"/>
                <c:pt idx="0">
                  <c:v>Campanyes Diputació de BCN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Consum!$W$13</c:f>
              <c:numCache>
                <c:formatCode>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8C-4D69-958A-D33AF97FA491}"/>
            </c:ext>
          </c:extLst>
        </c:ser>
        <c:ser>
          <c:idx val="4"/>
          <c:order val="4"/>
          <c:tx>
            <c:strRef>
              <c:f>Consum!$B$14</c:f>
              <c:strCache>
                <c:ptCount val="1"/>
                <c:pt idx="0">
                  <c:v>OMIC Consultes presencials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Consum!$W$14</c:f>
              <c:numCache>
                <c:formatCode>#,##0</c:formatCode>
                <c:ptCount val="1"/>
                <c:pt idx="0">
                  <c:v>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8C-4D69-958A-D33AF97FA491}"/>
            </c:ext>
          </c:extLst>
        </c:ser>
        <c:ser>
          <c:idx val="5"/>
          <c:order val="5"/>
          <c:tx>
            <c:strRef>
              <c:f>Consum!$B$15</c:f>
              <c:strCache>
                <c:ptCount val="1"/>
                <c:pt idx="0">
                  <c:v>OMIC Consultes telemàtiques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Consum!$W$15</c:f>
              <c:numCache>
                <c:formatCode>#,##0</c:formatCode>
                <c:ptCount val="1"/>
                <c:pt idx="0">
                  <c:v>16651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8C-4D69-958A-D33AF97FA491}"/>
            </c:ext>
          </c:extLst>
        </c:ser>
        <c:ser>
          <c:idx val="6"/>
          <c:order val="6"/>
          <c:tx>
            <c:strRef>
              <c:f>Consum!$B$16</c:f>
              <c:strCache>
                <c:ptCount val="1"/>
                <c:pt idx="0">
                  <c:v>OMIC Reclamacions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Consum!$W$16</c:f>
              <c:numCache>
                <c:formatCode>#,##0</c:formatCode>
                <c:ptCount val="1"/>
                <c:pt idx="0">
                  <c:v>1996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58C-4D69-958A-D33AF97F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orientation val="minMax"/>
          <c:max val="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23547827959972E-2"/>
          <c:y val="0.79434670398167873"/>
          <c:w val="0.92763691914111523"/>
          <c:h val="0.205653358964554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Actuacions de Consum 2024</a:t>
            </a:r>
          </a:p>
        </c:rich>
      </c:tx>
      <c:layout>
        <c:manualLayout>
          <c:xMode val="edge"/>
          <c:yMode val="edge"/>
          <c:x val="0.25568980007217917"/>
          <c:y val="3.048107019616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8219781293182595E-2"/>
          <c:y val="0.13213191209967295"/>
          <c:w val="0.87122462817147861"/>
          <c:h val="0.571704704231400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Consum!$B$10</c:f>
              <c:strCache>
                <c:ptCount val="1"/>
                <c:pt idx="0">
                  <c:v>Inspeccions consum inicials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Consum!$V$10</c:f>
              <c:numCache>
                <c:formatCode>#,##0</c:formatCode>
                <c:ptCount val="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7-46C8-9290-0334EF619F60}"/>
            </c:ext>
          </c:extLst>
        </c:ser>
        <c:ser>
          <c:idx val="1"/>
          <c:order val="1"/>
          <c:tx>
            <c:strRef>
              <c:f>Consum!$B$11</c:f>
              <c:strCache>
                <c:ptCount val="1"/>
                <c:pt idx="0">
                  <c:v>Actes reclamació/denúncia/queixa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Consum!$V$11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7-46C8-9290-0334EF619F60}"/>
            </c:ext>
          </c:extLst>
        </c:ser>
        <c:ser>
          <c:idx val="2"/>
          <c:order val="2"/>
          <c:tx>
            <c:strRef>
              <c:f>Consum!$B$12</c:f>
              <c:strCache>
                <c:ptCount val="1"/>
                <c:pt idx="0">
                  <c:v>Alertes consum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Consum!$V$12</c:f>
              <c:numCache>
                <c:formatCode>#,##0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17-46C8-9290-0334EF619F60}"/>
            </c:ext>
          </c:extLst>
        </c:ser>
        <c:ser>
          <c:idx val="3"/>
          <c:order val="3"/>
          <c:tx>
            <c:strRef>
              <c:f>Consum!$B$13</c:f>
              <c:strCache>
                <c:ptCount val="1"/>
                <c:pt idx="0">
                  <c:v>Campanyes Diputació de BCN</c:v>
                </c:pt>
              </c:strCache>
            </c:strRef>
          </c:tx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Consum!$V$13</c:f>
              <c:numCache>
                <c:formatCode>#,##0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B817-46C8-9290-0334EF619F60}"/>
            </c:ext>
          </c:extLst>
        </c:ser>
        <c:ser>
          <c:idx val="4"/>
          <c:order val="4"/>
          <c:tx>
            <c:strRef>
              <c:f>Consum!$B$14</c:f>
              <c:strCache>
                <c:ptCount val="1"/>
                <c:pt idx="0">
                  <c:v>OMIC Consultes presencials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Consum!$V$14</c:f>
              <c:numCache>
                <c:formatCode>#,##0</c:formatCode>
                <c:ptCount val="1"/>
                <c:pt idx="0">
                  <c:v>2006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17-46C8-9290-0334EF619F60}"/>
            </c:ext>
          </c:extLst>
        </c:ser>
        <c:ser>
          <c:idx val="5"/>
          <c:order val="5"/>
          <c:tx>
            <c:strRef>
              <c:f>Consum!$B$15</c:f>
              <c:strCache>
                <c:ptCount val="1"/>
                <c:pt idx="0">
                  <c:v>OMIC Consultes telemàtiques</c:v>
                </c:pt>
              </c:strCache>
            </c:strRef>
          </c:tx>
          <c:spPr>
            <a:solidFill>
              <a:schemeClr val="accent6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Consum!$V$15</c:f>
              <c:numCache>
                <c:formatCode>#,##0</c:formatCode>
                <c:ptCount val="1"/>
                <c:pt idx="0">
                  <c:v>4020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17-46C8-9290-0334EF619F60}"/>
            </c:ext>
          </c:extLst>
        </c:ser>
        <c:ser>
          <c:idx val="6"/>
          <c:order val="6"/>
          <c:tx>
            <c:strRef>
              <c:f>Consum!$B$16</c:f>
              <c:strCache>
                <c:ptCount val="1"/>
                <c:pt idx="0">
                  <c:v>OMIC Reclamacions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Consum!$V$16</c:f>
              <c:numCache>
                <c:formatCode>#,##0</c:formatCode>
                <c:ptCount val="1"/>
                <c:pt idx="0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17-46C8-9290-0334EF619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059856"/>
        <c:axId val="546058216"/>
      </c:barChart>
      <c:catAx>
        <c:axId val="54605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6058216"/>
        <c:crosses val="autoZero"/>
        <c:auto val="1"/>
        <c:lblAlgn val="ctr"/>
        <c:lblOffset val="100"/>
        <c:noMultiLvlLbl val="0"/>
      </c:catAx>
      <c:valAx>
        <c:axId val="546058216"/>
        <c:scaling>
          <c:logBase val="10"/>
          <c:orientation val="minMax"/>
          <c:max val="5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605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723547827959972E-2"/>
          <c:y val="0.74806562789540865"/>
          <c:w val="0.90867752980573524"/>
          <c:h val="0.2519343721045914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217714</xdr:colOff>
      <xdr:row>17</xdr:row>
      <xdr:rowOff>122463</xdr:rowOff>
    </xdr:from>
    <xdr:to>
      <xdr:col>7</xdr:col>
      <xdr:colOff>163285</xdr:colOff>
      <xdr:row>34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F6906A-5251-4F3D-B381-4FDD3AD08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122466</xdr:colOff>
      <xdr:row>1</xdr:row>
      <xdr:rowOff>81644</xdr:rowOff>
    </xdr:from>
    <xdr:ext cx="2852950" cy="1034143"/>
    <xdr:pic>
      <xdr:nvPicPr>
        <xdr:cNvPr id="3" name="Imagen 2">
          <a:extLst>
            <a:ext uri="{FF2B5EF4-FFF2-40B4-BE49-F238E27FC236}">
              <a16:creationId xmlns:a16="http://schemas.microsoft.com/office/drawing/2014/main" id="{6CEFF8E3-2786-4FA6-8D9D-842BF2E16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6466" y="272144"/>
          <a:ext cx="2852950" cy="1034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449036</xdr:colOff>
      <xdr:row>17</xdr:row>
      <xdr:rowOff>122464</xdr:rowOff>
    </xdr:from>
    <xdr:to>
      <xdr:col>17</xdr:col>
      <xdr:colOff>0</xdr:colOff>
      <xdr:row>35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ABF3EB-8C84-4172-933D-9A5C67540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701A-DBF0-4EE5-B1BF-6F33B5C07738}">
  <dimension ref="B1:W39"/>
  <sheetViews>
    <sheetView tabSelected="1" zoomScale="70" zoomScaleNormal="70" workbookViewId="0">
      <selection activeCell="AB24" sqref="AB24"/>
    </sheetView>
  </sheetViews>
  <sheetFormatPr baseColWidth="10" defaultRowHeight="15" x14ac:dyDescent="0.25"/>
  <cols>
    <col min="1" max="1" width="2.140625" customWidth="1"/>
    <col min="2" max="2" width="31.5703125" customWidth="1"/>
    <col min="3" max="23" width="9.28515625" customWidth="1"/>
    <col min="24" max="24" width="1.85546875" customWidth="1"/>
  </cols>
  <sheetData>
    <row r="1" spans="2:23" ht="18" customHeight="1" x14ac:dyDescent="0.25">
      <c r="B1" t="s">
        <v>13</v>
      </c>
    </row>
    <row r="3" spans="2:23" ht="15.75" thickBot="1" x14ac:dyDescent="0.3"/>
    <row r="4" spans="2:23" ht="40.5" customHeight="1" thickBot="1" x14ac:dyDescent="0.3">
      <c r="B4" s="44" t="s">
        <v>12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6"/>
    </row>
    <row r="6" spans="2:23" ht="15.75" thickBot="1" x14ac:dyDescent="0.3"/>
    <row r="7" spans="2:23" s="31" customFormat="1" ht="30" customHeight="1" thickBot="1" x14ac:dyDescent="0.3">
      <c r="C7" s="39">
        <v>2005</v>
      </c>
      <c r="D7" s="38">
        <v>2006</v>
      </c>
      <c r="E7" s="38">
        <v>2007</v>
      </c>
      <c r="F7" s="38">
        <v>2008</v>
      </c>
      <c r="G7" s="38">
        <v>2009</v>
      </c>
      <c r="H7" s="38">
        <v>2010</v>
      </c>
      <c r="I7" s="38">
        <v>2011</v>
      </c>
      <c r="J7" s="38">
        <v>2012</v>
      </c>
      <c r="K7" s="38">
        <v>2013</v>
      </c>
      <c r="L7" s="38">
        <v>2014</v>
      </c>
      <c r="M7" s="38">
        <v>2015</v>
      </c>
      <c r="N7" s="38">
        <v>2016</v>
      </c>
      <c r="O7" s="38">
        <v>2017</v>
      </c>
      <c r="P7" s="38">
        <v>2018</v>
      </c>
      <c r="Q7" s="37">
        <v>2019</v>
      </c>
      <c r="R7" s="37">
        <v>2020</v>
      </c>
      <c r="S7" s="37">
        <v>2021</v>
      </c>
      <c r="T7" s="37">
        <v>2022</v>
      </c>
      <c r="U7" s="37">
        <v>2023</v>
      </c>
      <c r="V7" s="37">
        <v>2024</v>
      </c>
      <c r="W7" s="36" t="s">
        <v>3</v>
      </c>
    </row>
    <row r="8" spans="2:23" s="32" customFormat="1" ht="8.1" customHeight="1" thickBot="1" x14ac:dyDescent="0.3">
      <c r="B8" s="35"/>
      <c r="C8" s="35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3"/>
    </row>
    <row r="9" spans="2:23" s="31" customFormat="1" ht="30" customHeight="1" thickBot="1" x14ac:dyDescent="0.3">
      <c r="B9" s="40" t="s">
        <v>11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2"/>
      <c r="S9" s="42"/>
      <c r="T9" s="42"/>
      <c r="U9" s="42"/>
      <c r="V9" s="42"/>
      <c r="W9" s="43"/>
    </row>
    <row r="10" spans="2:23" s="2" customFormat="1" ht="30" customHeight="1" thickBot="1" x14ac:dyDescent="0.3">
      <c r="B10" s="23" t="s">
        <v>10</v>
      </c>
      <c r="C10" s="22">
        <v>144</v>
      </c>
      <c r="D10" s="21">
        <v>263</v>
      </c>
      <c r="E10" s="20">
        <v>146</v>
      </c>
      <c r="F10" s="20">
        <v>95</v>
      </c>
      <c r="G10" s="20">
        <v>131</v>
      </c>
      <c r="H10" s="20">
        <v>345</v>
      </c>
      <c r="I10" s="20">
        <v>172</v>
      </c>
      <c r="J10" s="20">
        <v>112</v>
      </c>
      <c r="K10" s="20">
        <v>133</v>
      </c>
      <c r="L10" s="20">
        <v>279</v>
      </c>
      <c r="M10" s="20">
        <v>164</v>
      </c>
      <c r="N10" s="20">
        <v>81</v>
      </c>
      <c r="O10" s="20">
        <v>78</v>
      </c>
      <c r="P10" s="20">
        <v>67</v>
      </c>
      <c r="Q10" s="19">
        <v>70</v>
      </c>
      <c r="R10" s="19">
        <v>31</v>
      </c>
      <c r="S10" s="18">
        <v>68</v>
      </c>
      <c r="T10" s="18">
        <v>41</v>
      </c>
      <c r="U10" s="18">
        <v>60</v>
      </c>
      <c r="V10" s="17">
        <v>57</v>
      </c>
      <c r="W10" s="9">
        <f t="shared" ref="W10:W16" si="0">SUM(C10:V10)</f>
        <v>2537</v>
      </c>
    </row>
    <row r="11" spans="2:23" s="2" customFormat="1" ht="30" customHeight="1" thickBot="1" x14ac:dyDescent="0.3">
      <c r="B11" s="23" t="s">
        <v>9</v>
      </c>
      <c r="C11" s="22"/>
      <c r="D11" s="21">
        <v>2</v>
      </c>
      <c r="E11" s="20">
        <v>65</v>
      </c>
      <c r="F11" s="20">
        <v>118</v>
      </c>
      <c r="G11" s="20">
        <v>79</v>
      </c>
      <c r="H11" s="20">
        <v>51</v>
      </c>
      <c r="I11" s="20">
        <v>53</v>
      </c>
      <c r="J11" s="20">
        <v>50</v>
      </c>
      <c r="K11" s="20">
        <v>43</v>
      </c>
      <c r="L11" s="20">
        <v>52</v>
      </c>
      <c r="M11" s="20">
        <v>5</v>
      </c>
      <c r="N11" s="20">
        <v>12</v>
      </c>
      <c r="O11" s="20">
        <v>13</v>
      </c>
      <c r="P11" s="20">
        <v>18</v>
      </c>
      <c r="Q11" s="19">
        <v>11</v>
      </c>
      <c r="R11" s="19">
        <v>3</v>
      </c>
      <c r="S11" s="18">
        <v>7</v>
      </c>
      <c r="T11" s="18">
        <v>2</v>
      </c>
      <c r="U11" s="18">
        <v>3</v>
      </c>
      <c r="V11" s="17">
        <v>8</v>
      </c>
      <c r="W11" s="9">
        <f t="shared" si="0"/>
        <v>595</v>
      </c>
    </row>
    <row r="12" spans="2:23" s="2" customFormat="1" ht="30" customHeight="1" thickBot="1" x14ac:dyDescent="0.3">
      <c r="B12" s="23" t="s">
        <v>8</v>
      </c>
      <c r="C12" s="22">
        <v>16</v>
      </c>
      <c r="D12" s="21"/>
      <c r="E12" s="20">
        <v>59</v>
      </c>
      <c r="F12" s="20">
        <v>15</v>
      </c>
      <c r="G12" s="20"/>
      <c r="H12" s="20">
        <v>23</v>
      </c>
      <c r="I12" s="20">
        <v>3</v>
      </c>
      <c r="J12" s="20">
        <v>5</v>
      </c>
      <c r="K12" s="20"/>
      <c r="L12" s="20"/>
      <c r="M12" s="20"/>
      <c r="N12" s="20"/>
      <c r="O12" s="20"/>
      <c r="P12" s="20"/>
      <c r="Q12" s="19"/>
      <c r="R12" s="19"/>
      <c r="S12" s="18">
        <v>1</v>
      </c>
      <c r="T12" s="30"/>
      <c r="U12" s="18">
        <v>22</v>
      </c>
      <c r="V12" s="17">
        <v>13</v>
      </c>
      <c r="W12" s="9">
        <f t="shared" si="0"/>
        <v>157</v>
      </c>
    </row>
    <row r="13" spans="2:23" s="2" customFormat="1" ht="30" customHeight="1" thickBot="1" x14ac:dyDescent="0.3">
      <c r="B13" s="29" t="s">
        <v>7</v>
      </c>
      <c r="C13" s="28"/>
      <c r="D13" s="27"/>
      <c r="E13" s="26"/>
      <c r="F13" s="26"/>
      <c r="G13" s="26"/>
      <c r="H13" s="26"/>
      <c r="I13" s="26"/>
      <c r="J13" s="26">
        <v>144</v>
      </c>
      <c r="K13" s="26"/>
      <c r="L13" s="26"/>
      <c r="M13" s="26"/>
      <c r="N13" s="26">
        <v>1</v>
      </c>
      <c r="O13" s="26">
        <v>1</v>
      </c>
      <c r="P13" s="26"/>
      <c r="Q13" s="25"/>
      <c r="R13" s="25"/>
      <c r="S13" s="24"/>
      <c r="T13" s="24"/>
      <c r="U13" s="18">
        <v>104</v>
      </c>
      <c r="V13" s="17"/>
      <c r="W13" s="9">
        <f t="shared" si="0"/>
        <v>250</v>
      </c>
    </row>
    <row r="14" spans="2:23" s="2" customFormat="1" ht="30" customHeight="1" thickBot="1" x14ac:dyDescent="0.3">
      <c r="B14" s="23" t="s">
        <v>6</v>
      </c>
      <c r="C14" s="22"/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19"/>
      <c r="R14" s="19"/>
      <c r="S14" s="18">
        <v>1540</v>
      </c>
      <c r="T14" s="24">
        <v>1650</v>
      </c>
      <c r="U14" s="18">
        <v>2075</v>
      </c>
      <c r="V14" s="17">
        <v>2006</v>
      </c>
      <c r="W14" s="9">
        <f t="shared" si="0"/>
        <v>7271</v>
      </c>
    </row>
    <row r="15" spans="2:23" s="2" customFormat="1" ht="30" customHeight="1" thickBot="1" x14ac:dyDescent="0.3">
      <c r="B15" s="23" t="s">
        <v>5</v>
      </c>
      <c r="C15" s="22"/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19"/>
      <c r="R15" s="19"/>
      <c r="S15" s="18">
        <v>3863</v>
      </c>
      <c r="T15" s="18">
        <v>4341</v>
      </c>
      <c r="U15" s="18">
        <v>4427</v>
      </c>
      <c r="V15" s="17">
        <v>4020</v>
      </c>
      <c r="W15" s="9">
        <f t="shared" si="0"/>
        <v>16651</v>
      </c>
    </row>
    <row r="16" spans="2:23" s="2" customFormat="1" ht="30" customHeight="1" thickBot="1" x14ac:dyDescent="0.3">
      <c r="B16" s="16" t="s">
        <v>4</v>
      </c>
      <c r="C16" s="15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2"/>
      <c r="R16" s="12"/>
      <c r="S16" s="11">
        <v>471</v>
      </c>
      <c r="T16" s="11">
        <v>504</v>
      </c>
      <c r="U16" s="49">
        <v>536</v>
      </c>
      <c r="V16" s="10">
        <v>485</v>
      </c>
      <c r="W16" s="9">
        <f t="shared" si="0"/>
        <v>1996</v>
      </c>
    </row>
    <row r="17" spans="2:23" s="2" customFormat="1" ht="30" customHeight="1" thickBot="1" x14ac:dyDescent="0.3">
      <c r="B17" s="8" t="s">
        <v>3</v>
      </c>
      <c r="C17" s="7">
        <f t="shared" ref="C17:R17" si="1">SUM(C10:C13)</f>
        <v>160</v>
      </c>
      <c r="D17" s="7">
        <f t="shared" si="1"/>
        <v>265</v>
      </c>
      <c r="E17" s="7">
        <f t="shared" si="1"/>
        <v>270</v>
      </c>
      <c r="F17" s="7">
        <f t="shared" si="1"/>
        <v>228</v>
      </c>
      <c r="G17" s="7">
        <f t="shared" si="1"/>
        <v>210</v>
      </c>
      <c r="H17" s="7">
        <f t="shared" si="1"/>
        <v>419</v>
      </c>
      <c r="I17" s="7">
        <f t="shared" si="1"/>
        <v>228</v>
      </c>
      <c r="J17" s="7">
        <f t="shared" si="1"/>
        <v>311</v>
      </c>
      <c r="K17" s="7">
        <f t="shared" si="1"/>
        <v>176</v>
      </c>
      <c r="L17" s="7">
        <f t="shared" si="1"/>
        <v>331</v>
      </c>
      <c r="M17" s="7">
        <f t="shared" si="1"/>
        <v>169</v>
      </c>
      <c r="N17" s="7">
        <f t="shared" si="1"/>
        <v>94</v>
      </c>
      <c r="O17" s="7">
        <f t="shared" si="1"/>
        <v>92</v>
      </c>
      <c r="P17" s="7">
        <f t="shared" si="1"/>
        <v>85</v>
      </c>
      <c r="Q17" s="6">
        <f t="shared" si="1"/>
        <v>81</v>
      </c>
      <c r="R17" s="6">
        <f t="shared" si="1"/>
        <v>34</v>
      </c>
      <c r="S17" s="5">
        <f>SUM(S10:S16)</f>
        <v>5950</v>
      </c>
      <c r="T17" s="5">
        <f>SUM(T10:T16)</f>
        <v>6538</v>
      </c>
      <c r="U17" s="5">
        <f>SUM(U10:U16)</f>
        <v>7227</v>
      </c>
      <c r="V17" s="4">
        <f>SUM(V10:V16)</f>
        <v>6589</v>
      </c>
      <c r="W17" s="3">
        <f>SUM(W10:W16)</f>
        <v>29457</v>
      </c>
    </row>
    <row r="18" spans="2:23" s="2" customFormat="1" ht="14.25" customHeight="1" x14ac:dyDescent="0.25"/>
    <row r="37" spans="2:23" x14ac:dyDescent="0.25">
      <c r="B37" s="47" t="s">
        <v>2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</row>
    <row r="38" spans="2:23" x14ac:dyDescent="0.25">
      <c r="B38" s="48" t="s">
        <v>1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</row>
    <row r="39" spans="2:23" x14ac:dyDescent="0.25">
      <c r="W39" s="1" t="s">
        <v>0</v>
      </c>
    </row>
  </sheetData>
  <mergeCells count="4">
    <mergeCell ref="B9:W9"/>
    <mergeCell ref="B4:M4"/>
    <mergeCell ref="B37:W37"/>
    <mergeCell ref="B38:W38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443AFD2AFFA4D852F25331F638403" ma:contentTypeVersion="14" ma:contentTypeDescription="Crea un document nou" ma:contentTypeScope="" ma:versionID="1a55314571823de7fdef98ca5c1af2fa">
  <xsd:schema xmlns:xsd="http://www.w3.org/2001/XMLSchema" xmlns:xs="http://www.w3.org/2001/XMLSchema" xmlns:p="http://schemas.microsoft.com/office/2006/metadata/properties" xmlns:ns2="f4bb13fd-9b6b-4261-99c4-9c268a2920e2" xmlns:ns3="4fc8459e-692b-470d-a014-31b9e2216e42" targetNamespace="http://schemas.microsoft.com/office/2006/metadata/properties" ma:root="true" ma:fieldsID="72dda0aa2c4021bd5642741723a7ada8" ns2:_="" ns3:_="">
    <xsd:import namespace="f4bb13fd-9b6b-4261-99c4-9c268a2920e2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b13fd-9b6b-4261-99c4-9c268a292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b13fd-9b6b-4261-99c4-9c268a2920e2">
      <Terms xmlns="http://schemas.microsoft.com/office/infopath/2007/PartnerControls"/>
    </lcf76f155ced4ddcb4097134ff3c332f>
    <TaxCatchAll xmlns="4fc8459e-692b-470d-a014-31b9e2216e42"/>
  </documentManagement>
</p:properties>
</file>

<file path=customXml/itemProps1.xml><?xml version="1.0" encoding="utf-8"?>
<ds:datastoreItem xmlns:ds="http://schemas.openxmlformats.org/officeDocument/2006/customXml" ds:itemID="{638576F2-4D40-4122-9014-1B44FB5A09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bb13fd-9b6b-4261-99c4-9c268a2920e2"/>
    <ds:schemaRef ds:uri="4fc8459e-692b-470d-a014-31b9e2216e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D2B9A7-AB0E-432C-95AF-C8BD2C457A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179A93-D0AF-46F6-901F-036789525C56}">
  <ds:schemaRefs>
    <ds:schemaRef ds:uri="f4bb13fd-9b6b-4261-99c4-9c268a2920e2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fc8459e-692b-470d-a014-31b9e2216e4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Consum</vt:lpstr>
      <vt:lpstr>Consum!Área_de_impresión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Angela Fernandez Robles</dc:creator>
  <cp:lastModifiedBy>Xavier Leal Sanchez</cp:lastModifiedBy>
  <dcterms:created xsi:type="dcterms:W3CDTF">2024-04-11T07:14:09Z</dcterms:created>
  <dcterms:modified xsi:type="dcterms:W3CDTF">2025-03-25T12:28:49Z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0x0101006E9443AFD2AFFA4D852F25331F638403</vt:lpwstr>
  </property>
</Properties>
</file>