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ernandezr\Downloads\"/>
    </mc:Choice>
  </mc:AlternateContent>
  <xr:revisionPtr revIDLastSave="0" documentId="13_ncr:1_{4DE574F7-A702-4F50-8E38-0EA510827083}" xr6:coauthVersionLast="47" xr6:coauthVersionMax="47" xr10:uidLastSave="{00000000-0000-0000-0000-000000000000}"/>
  <bookViews>
    <workbookView xWindow="-28920" yWindow="-105" windowWidth="29040" windowHeight="15720" xr2:uid="{0B262F0E-614A-4B98-A32F-4E79237C121B}"/>
  </bookViews>
  <sheets>
    <sheet name="Grafico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6" l="1"/>
  <c r="C128" i="6"/>
  <c r="D81" i="6"/>
  <c r="C81" i="6"/>
  <c r="D59" i="6"/>
  <c r="C59" i="6"/>
  <c r="D14" i="6" l="1"/>
  <c r="E9" i="6" s="1"/>
  <c r="E12" i="6" l="1"/>
  <c r="E10" i="6"/>
  <c r="E11" i="6"/>
</calcChain>
</file>

<file path=xl/sharedStrings.xml><?xml version="1.0" encoding="utf-8"?>
<sst xmlns="http://schemas.openxmlformats.org/spreadsheetml/2006/main" count="97" uniqueCount="57">
  <si>
    <t>Mes</t>
  </si>
  <si>
    <t>Internet</t>
  </si>
  <si>
    <t>Viladecans News</t>
  </si>
  <si>
    <t>Enero</t>
  </si>
  <si>
    <t>Unidad Editorial</t>
  </si>
  <si>
    <t>Abril</t>
  </si>
  <si>
    <t>Prensa</t>
  </si>
  <si>
    <t>Twitter</t>
  </si>
  <si>
    <t>Febrero</t>
  </si>
  <si>
    <t>Diciembre</t>
  </si>
  <si>
    <t>Mayo</t>
  </si>
  <si>
    <t>Junio</t>
  </si>
  <si>
    <t>Julio</t>
  </si>
  <si>
    <t>Agosto</t>
  </si>
  <si>
    <t>Skyrocket</t>
  </si>
  <si>
    <t>Septiembre</t>
  </si>
  <si>
    <t>Octubre</t>
  </si>
  <si>
    <t>Exterior</t>
  </si>
  <si>
    <t>Premsa i comunicació del Baix Llobregat, SA</t>
  </si>
  <si>
    <t>Vilapress.cat</t>
  </si>
  <si>
    <t>Meta</t>
  </si>
  <si>
    <t>Noviembre</t>
  </si>
  <si>
    <t>La Premsa del Baix</t>
  </si>
  <si>
    <t>L'Opinió</t>
  </si>
  <si>
    <t>Linkedin</t>
  </si>
  <si>
    <t>Impact OOH</t>
  </si>
  <si>
    <t>Komunica</t>
  </si>
  <si>
    <t>Google</t>
  </si>
  <si>
    <t>Radio</t>
  </si>
  <si>
    <t>Godó Strategies</t>
  </si>
  <si>
    <t>Delta</t>
  </si>
  <si>
    <t>COMUNICACION METROBCN SL</t>
  </si>
  <si>
    <t>Comunicació 21</t>
  </si>
  <si>
    <t>Casguamedia</t>
  </si>
  <si>
    <t>Carakter</t>
  </si>
  <si>
    <t>Baconfa, S.L.</t>
  </si>
  <si>
    <t>Atresmedia</t>
  </si>
  <si>
    <t>Mitjà</t>
  </si>
  <si>
    <t>Total net</t>
  </si>
  <si>
    <t>Amb fee i IVA inclòs</t>
  </si>
  <si>
    <t>Grup empresarial</t>
  </si>
  <si>
    <t>%</t>
  </si>
  <si>
    <t>Inversio per mesos</t>
  </si>
  <si>
    <t>El Periodico de Catalunya</t>
  </si>
  <si>
    <t>Hermes Comunicacions</t>
  </si>
  <si>
    <t>Gava.info</t>
  </si>
  <si>
    <t>La Chica Bona</t>
  </si>
  <si>
    <t>Aracat Publicidad (Alberto Díaz)</t>
  </si>
  <si>
    <t>Surtdecasa</t>
  </si>
  <si>
    <t>The Smart City</t>
  </si>
  <si>
    <t>Tot Barcelona</t>
  </si>
  <si>
    <t>Educación 3.0 Ediciones, S.L.</t>
  </si>
  <si>
    <t>Diari ARA</t>
  </si>
  <si>
    <t>Ergates Tecnologia, S.L.</t>
  </si>
  <si>
    <t>elbaix.cat</t>
  </si>
  <si>
    <t>marzo</t>
  </si>
  <si>
    <t>DADES DE 2024 ACTUALITZADES EN DATA  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</si>
</sst>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6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rgb="FF2C887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10">
    <xf numFmtId="0" fontId="0" fillId="0" borderId="0" xfId="0"/>
    <xf numFmtId="0" fontId="6" fillId="2" borderId="0" xfId="2" applyFont="1" applyFill="1" applyAlignment="1">
      <alignment horizontal="center" vertical="center"/>
    </xf>
    <xf numFmtId="164" fontId="5" fillId="2" borderId="0" xfId="2" applyNumberFormat="1" applyFont="1" applyFill="1" applyAlignment="1">
      <alignment horizontal="center" vertical="center"/>
    </xf>
    <xf numFmtId="9" fontId="5" fillId="0" borderId="0" xfId="1" applyFont="1" applyAlignment="1">
      <alignment horizontal="center"/>
    </xf>
    <xf numFmtId="166" fontId="5" fillId="2" borderId="0" xfId="2" applyNumberFormat="1" applyFont="1" applyFill="1" applyAlignment="1">
      <alignment horizontal="center" vertical="center"/>
    </xf>
    <xf numFmtId="166" fontId="6" fillId="2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</cellXfs>
  <cellStyles count="9">
    <cellStyle name="Normal" xfId="0" builtinId="0"/>
    <cellStyle name="Normal 10" xfId="8" xr:uid="{17CD2369-74D0-40CB-9A0A-04D53D7D8DCB}"/>
    <cellStyle name="Normal 12" xfId="7" xr:uid="{0DEFF504-FCBC-4C03-AB0A-E93F1CDE46FA}"/>
    <cellStyle name="Normal 2 2" xfId="2" xr:uid="{8BECA934-30EE-46E7-934B-846332B9CE75}"/>
    <cellStyle name="Normal 2 46 2" xfId="3" xr:uid="{0F64ADDA-FD7D-44FE-8357-C74796225EDA}"/>
    <cellStyle name="Normal 3" xfId="4" xr:uid="{9F2C4CD1-4B15-4213-9C99-D1D6D15DB967}"/>
    <cellStyle name="Percentatge" xfId="1" builtinId="5"/>
    <cellStyle name="Porcentaje 2 2" xfId="5" xr:uid="{9A641BC0-2EC4-420A-A2D8-73B14AB135E8}"/>
    <cellStyle name="Porcentual 2" xfId="6" xr:uid="{CB5233A8-F9C9-41BB-AD02-2FB85ACC199C}"/>
  </cellStyles>
  <dxfs count="0"/>
  <tableStyles count="0" defaultTableStyle="TableStyleMedium2" defaultPivotStyle="PivotStyleLight16"/>
  <colors>
    <mruColors>
      <color rgb="FF2C887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>
                    <a:lumMod val="75000"/>
                    <a:lumOff val="25000"/>
                  </a:schemeClr>
                </a:solidFill>
              </a:rPr>
              <a:t>Inversió</a:t>
            </a:r>
            <a:r>
              <a:rPr lang="es-ES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per mitjà Є</a:t>
            </a:r>
            <a:endParaRPr lang="es-ES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Graficos!$C$8</c:f>
              <c:strCache>
                <c:ptCount val="1"/>
                <c:pt idx="0">
                  <c:v>Total net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4A-42A5-B31B-1EAC9A9F679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4A-42A5-B31B-1EAC9A9F679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4A-42A5-B31B-1EAC9A9F679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41-4984-B683-DC0CA999CEE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74A-42A5-B31B-1EAC9A9F679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4A-42A5-B31B-1EAC9A9F67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Graficos!$C$9:$C$12</c:f>
              <c:numCache>
                <c:formatCode>#,##0.00\ "€"</c:formatCode>
                <c:ptCount val="4"/>
                <c:pt idx="0">
                  <c:v>57253.092803781976</c:v>
                </c:pt>
                <c:pt idx="1">
                  <c:v>30886</c:v>
                </c:pt>
                <c:pt idx="2">
                  <c:v>12702.849999999999</c:v>
                </c:pt>
                <c:pt idx="3">
                  <c:v>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A-42A5-B31B-1EAC9A9F679E}"/>
            </c:ext>
          </c:extLst>
        </c:ser>
        <c:ser>
          <c:idx val="1"/>
          <c:order val="1"/>
          <c:tx>
            <c:strRef>
              <c:f>Graficos!$D$8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41-4984-B683-DC0CA999CEE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41-4984-B683-DC0CA999CEE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41-4984-B683-DC0CA999CEE5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41-4984-B683-DC0CA999CEE5}"/>
              </c:ext>
            </c:extLst>
          </c:dPt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Graficos!$D$9:$D$12</c:f>
              <c:numCache>
                <c:formatCode>#,##0.00\ "€"</c:formatCode>
                <c:ptCount val="4"/>
                <c:pt idx="0">
                  <c:v>70142.195321233405</c:v>
                </c:pt>
                <c:pt idx="1">
                  <c:v>37839.210749999998</c:v>
                </c:pt>
                <c:pt idx="2">
                  <c:v>15562.579106249999</c:v>
                </c:pt>
                <c:pt idx="3">
                  <c:v>5998.2119999999995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A-42A5-B31B-1EAC9A9F679E}"/>
            </c:ext>
          </c:extLst>
        </c:ser>
        <c:ser>
          <c:idx val="2"/>
          <c:order val="2"/>
          <c:tx>
            <c:strRef>
              <c:f>Graficos!$E$8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141-4984-B683-DC0CA999CEE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141-4984-B683-DC0CA999CEE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141-4984-B683-DC0CA999CEE5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141-4984-B683-DC0CA999CEE5}"/>
              </c:ext>
            </c:extLst>
          </c:dPt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Graficos!$E$9:$E$12</c:f>
              <c:numCache>
                <c:formatCode>0%</c:formatCode>
                <c:ptCount val="4"/>
                <c:pt idx="0">
                  <c:v>0.54146214013286231</c:v>
                </c:pt>
                <c:pt idx="1">
                  <c:v>0.29209949788142919</c:v>
                </c:pt>
                <c:pt idx="2">
                  <c:v>0.12013521034329835</c:v>
                </c:pt>
                <c:pt idx="3">
                  <c:v>4.6303151642410063E-2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A-42A5-B31B-1EAC9A9F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</a:rPr>
              <a:t>Inversió per mitjà%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Graficos!$E$8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AB-418B-99F4-B9900578AA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AB-418B-99F4-B9900578AA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AB-418B-99F4-B9900578AA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Graficos!$E$9:$E$12</c:f>
              <c:numCache>
                <c:formatCode>0%</c:formatCode>
                <c:ptCount val="4"/>
                <c:pt idx="0">
                  <c:v>0.54146214013286231</c:v>
                </c:pt>
                <c:pt idx="1">
                  <c:v>0.29209949788142919</c:v>
                </c:pt>
                <c:pt idx="2">
                  <c:v>0.12013521034329835</c:v>
                </c:pt>
                <c:pt idx="3">
                  <c:v>4.6303151642410063E-2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AB-418B-99F4-B9900578AA96}"/>
            </c:ext>
          </c:extLst>
        </c:ser>
        <c:ser>
          <c:idx val="1"/>
          <c:order val="1"/>
          <c:tx>
            <c:strRef>
              <c:f>Graficos!$D$8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AB-418B-99F4-B9900578AA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FAB-418B-99F4-B9900578AA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FAB-418B-99F4-B9900578AA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FAB-418B-99F4-B9900578AA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Graficos!$D$9:$D$13</c:f>
              <c:numCache>
                <c:formatCode>#,##0.00\ "€"</c:formatCode>
                <c:ptCount val="5"/>
                <c:pt idx="0">
                  <c:v>70142.195321233405</c:v>
                </c:pt>
                <c:pt idx="1">
                  <c:v>37839.210749999998</c:v>
                </c:pt>
                <c:pt idx="2">
                  <c:v>15562.579106249999</c:v>
                </c:pt>
                <c:pt idx="3">
                  <c:v>5998.2119999999995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FAB-418B-99F4-B9900578AA96}"/>
            </c:ext>
          </c:extLst>
        </c:ser>
        <c:ser>
          <c:idx val="2"/>
          <c:order val="2"/>
          <c:tx>
            <c:strRef>
              <c:f>Graficos!$E$8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FAB-418B-99F4-B9900578AA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FAB-418B-99F4-B9900578AA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FAB-418B-99F4-B9900578AA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FAB-418B-99F4-B9900578AA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FAB-418B-99F4-B9900578AA96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BFAB-418B-99F4-B9900578A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Graficos!$E$9:$E$13</c:f>
              <c:numCache>
                <c:formatCode>0%</c:formatCode>
                <c:ptCount val="5"/>
                <c:pt idx="0">
                  <c:v>0.54146214013286231</c:v>
                </c:pt>
                <c:pt idx="1">
                  <c:v>0.29209949788142919</c:v>
                </c:pt>
                <c:pt idx="2">
                  <c:v>0.12013521034329835</c:v>
                </c:pt>
                <c:pt idx="3">
                  <c:v>4.6303151642410063E-2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AB-418B-99F4-B9900578AA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</a:t>
            </a:r>
            <a:r>
              <a:rPr lang="en-US" baseline="0"/>
              <a:t> total Grup Editorial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Graficos!$D$25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Graficos!$B$26:$B$58</c:f>
              <c:strCache>
                <c:ptCount val="33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Casguamedia</c:v>
                </c:pt>
                <c:pt idx="7">
                  <c:v>Unidad Editorial</c:v>
                </c:pt>
                <c:pt idx="8">
                  <c:v>Diari ARA</c:v>
                </c:pt>
                <c:pt idx="9">
                  <c:v>Baconfa, S.L.</c:v>
                </c:pt>
                <c:pt idx="10">
                  <c:v>La Chica Bona</c:v>
                </c:pt>
                <c:pt idx="11">
                  <c:v>Atresmedia</c:v>
                </c:pt>
                <c:pt idx="12">
                  <c:v>Komunica</c:v>
                </c:pt>
                <c:pt idx="13">
                  <c:v>Hermes Comunicacions</c:v>
                </c:pt>
                <c:pt idx="14">
                  <c:v>La Premsa del Baix</c:v>
                </c:pt>
                <c:pt idx="15">
                  <c:v>L'Opinió</c:v>
                </c:pt>
                <c:pt idx="16">
                  <c:v>Viladecans News</c:v>
                </c:pt>
                <c:pt idx="17">
                  <c:v>Linkedin</c:v>
                </c:pt>
                <c:pt idx="18">
                  <c:v>Comunicació 21</c:v>
                </c:pt>
                <c:pt idx="19">
                  <c:v>Educación 3.0 Ediciones, S.L.</c:v>
                </c:pt>
                <c:pt idx="20">
                  <c:v>Gava.info</c:v>
                </c:pt>
                <c:pt idx="21">
                  <c:v>Google</c:v>
                </c:pt>
                <c:pt idx="22">
                  <c:v>Vilapress.cat</c:v>
                </c:pt>
                <c:pt idx="23">
                  <c:v>Delta</c:v>
                </c:pt>
                <c:pt idx="24">
                  <c:v>Carakter</c:v>
                </c:pt>
                <c:pt idx="25">
                  <c:v>Tot Barcelona</c:v>
                </c:pt>
                <c:pt idx="26">
                  <c:v>Meta</c:v>
                </c:pt>
                <c:pt idx="27">
                  <c:v>Aracat Publicidad (Alberto Díaz)</c:v>
                </c:pt>
                <c:pt idx="28">
                  <c:v>Ergates Tecnologia, S.L.</c:v>
                </c:pt>
                <c:pt idx="29">
                  <c:v>elbaix.cat</c:v>
                </c:pt>
                <c:pt idx="30">
                  <c:v>The Smart City</c:v>
                </c:pt>
                <c:pt idx="31">
                  <c:v>Twitter</c:v>
                </c:pt>
                <c:pt idx="32">
                  <c:v>Surtdecasa</c:v>
                </c:pt>
              </c:strCache>
            </c:strRef>
          </c:cat>
          <c:val>
            <c:numRef>
              <c:f>Graficos!$D$26:$D$58</c:f>
              <c:numCache>
                <c:formatCode>#,##0\ "€"</c:formatCode>
                <c:ptCount val="33"/>
                <c:pt idx="0">
                  <c:v>29700.27658125</c:v>
                </c:pt>
                <c:pt idx="1">
                  <c:v>19816.396874999999</c:v>
                </c:pt>
                <c:pt idx="2">
                  <c:v>15455.530328330178</c:v>
                </c:pt>
                <c:pt idx="3">
                  <c:v>14545.909125</c:v>
                </c:pt>
                <c:pt idx="4">
                  <c:v>8198.5365000000002</c:v>
                </c:pt>
                <c:pt idx="5">
                  <c:v>5998.2119999999995</c:v>
                </c:pt>
                <c:pt idx="6">
                  <c:v>4318.5656250000002</c:v>
                </c:pt>
                <c:pt idx="7">
                  <c:v>4073.5406249999996</c:v>
                </c:pt>
                <c:pt idx="8">
                  <c:v>3552.8625000000002</c:v>
                </c:pt>
                <c:pt idx="9">
                  <c:v>1960.2</c:v>
                </c:pt>
                <c:pt idx="10">
                  <c:v>1837.6875</c:v>
                </c:pt>
                <c:pt idx="11">
                  <c:v>1648.0381499999999</c:v>
                </c:pt>
                <c:pt idx="12">
                  <c:v>1543.6575</c:v>
                </c:pt>
                <c:pt idx="13">
                  <c:v>1408.89375</c:v>
                </c:pt>
                <c:pt idx="14">
                  <c:v>1378.2656250000002</c:v>
                </c:pt>
                <c:pt idx="15">
                  <c:v>1286.3812499999999</c:v>
                </c:pt>
                <c:pt idx="16">
                  <c:v>1280.255625</c:v>
                </c:pt>
                <c:pt idx="17">
                  <c:v>1225.125</c:v>
                </c:pt>
                <c:pt idx="18">
                  <c:v>1133.2406250000001</c:v>
                </c:pt>
                <c:pt idx="19">
                  <c:v>1102.6125</c:v>
                </c:pt>
                <c:pt idx="20">
                  <c:v>1102.6125000000002</c:v>
                </c:pt>
                <c:pt idx="21">
                  <c:v>1102.6125</c:v>
                </c:pt>
                <c:pt idx="22">
                  <c:v>969.68643750000001</c:v>
                </c:pt>
                <c:pt idx="23">
                  <c:v>857.58750000000009</c:v>
                </c:pt>
                <c:pt idx="24">
                  <c:v>814.708125</c:v>
                </c:pt>
                <c:pt idx="25">
                  <c:v>643.19062499999995</c:v>
                </c:pt>
                <c:pt idx="26">
                  <c:v>519.85808165322578</c:v>
                </c:pt>
                <c:pt idx="27">
                  <c:v>503.52637499999997</c:v>
                </c:pt>
                <c:pt idx="28">
                  <c:v>428.79374999999999</c:v>
                </c:pt>
                <c:pt idx="29">
                  <c:v>367.53750000000002</c:v>
                </c:pt>
                <c:pt idx="30">
                  <c:v>367.53750000000002</c:v>
                </c:pt>
                <c:pt idx="31">
                  <c:v>248.67587250000003</c:v>
                </c:pt>
                <c:pt idx="32">
                  <c:v>151.68272625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DD5-8D60-CA692578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6046144"/>
        <c:axId val="384610208"/>
      </c:barChart>
      <c:catAx>
        <c:axId val="15060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0208"/>
        <c:crosses val="autoZero"/>
        <c:auto val="1"/>
        <c:lblAlgn val="ctr"/>
        <c:lblOffset val="100"/>
        <c:noMultiLvlLbl val="0"/>
      </c:catAx>
      <c:valAx>
        <c:axId val="38461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 per mesos</a:t>
            </a:r>
          </a:p>
        </c:rich>
      </c:tx>
      <c:layout>
        <c:manualLayout>
          <c:xMode val="edge"/>
          <c:yMode val="edge"/>
          <c:x val="0.36414752616152041"/>
          <c:y val="2.2566999110350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Graficos!$D$68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Graficos!$B$69:$B$80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Graficos!$D$69:$D$80</c:f>
              <c:numCache>
                <c:formatCode>#,##0\ "€"</c:formatCode>
                <c:ptCount val="12"/>
                <c:pt idx="0">
                  <c:v>367.53750000000002</c:v>
                </c:pt>
                <c:pt idx="1">
                  <c:v>3526.3148316532256</c:v>
                </c:pt>
                <c:pt idx="2">
                  <c:v>13032.401951249998</c:v>
                </c:pt>
                <c:pt idx="3">
                  <c:v>15184.983330000001</c:v>
                </c:pt>
                <c:pt idx="4">
                  <c:v>7072.3525950000021</c:v>
                </c:pt>
                <c:pt idx="5">
                  <c:v>17824.396223699994</c:v>
                </c:pt>
                <c:pt idx="6">
                  <c:v>11968.045776225001</c:v>
                </c:pt>
                <c:pt idx="7">
                  <c:v>5410.5807937500003</c:v>
                </c:pt>
                <c:pt idx="8">
                  <c:v>6416.3226599999989</c:v>
                </c:pt>
                <c:pt idx="9">
                  <c:v>2309.2381125000002</c:v>
                </c:pt>
                <c:pt idx="10">
                  <c:v>5327.4349396551725</c:v>
                </c:pt>
                <c:pt idx="11">
                  <c:v>41102.588463749998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E30-B1D2-540C6E4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0"/>
        <c:axId val="1506045664"/>
        <c:axId val="384612688"/>
      </c:barChart>
      <c:catAx>
        <c:axId val="15060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2688"/>
        <c:crosses val="autoZero"/>
        <c:auto val="1"/>
        <c:lblAlgn val="ctr"/>
        <c:lblOffset val="100"/>
        <c:noMultiLvlLbl val="0"/>
      </c:catAx>
      <c:valAx>
        <c:axId val="3846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</a:t>
            </a:r>
            <a:r>
              <a:rPr lang="en-US" baseline="0"/>
              <a:t> Grup Empresarial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Graficos!$D$94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34-4820-BF19-78CBA1E5B45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34-4820-BF19-78CBA1E5B45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34-4820-BF19-78CBA1E5B45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34-4820-BF19-78CBA1E5B4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34-4820-BF19-78CBA1E5B45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34-4820-BF19-78CBA1E5B4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34-4820-BF19-78CBA1E5B45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34-4820-BF19-78CBA1E5B456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34-4820-BF19-78CBA1E5B45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34-4820-BF19-78CBA1E5B4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34-4820-BF19-78CBA1E5B456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34-4820-BF19-78CBA1E5B45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34-4820-BF19-78CBA1E5B456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34-4820-BF19-78CBA1E5B456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34-4820-BF19-78CBA1E5B456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34-4820-BF19-78CBA1E5B4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34-4820-BF19-78CBA1E5B456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134-4820-BF19-78CBA1E5B456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134-4820-BF19-78CBA1E5B456}"/>
              </c:ext>
            </c:extLst>
          </c:dPt>
          <c:dPt>
            <c:idx val="19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134-4820-BF19-78CBA1E5B456}"/>
              </c:ext>
            </c:extLst>
          </c:dPt>
          <c:dPt>
            <c:idx val="2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134-4820-BF19-78CBA1E5B456}"/>
              </c:ext>
            </c:extLst>
          </c:dPt>
          <c:dPt>
            <c:idx val="21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134-4820-BF19-78CBA1E5B4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134-4820-BF19-78CBA1E5B456}"/>
              </c:ext>
            </c:extLst>
          </c:dPt>
          <c:dPt>
            <c:idx val="23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134-4820-BF19-78CBA1E5B456}"/>
              </c:ext>
            </c:extLst>
          </c:dPt>
          <c:dPt>
            <c:idx val="24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134-4820-BF19-78CBA1E5B456}"/>
              </c:ext>
            </c:extLst>
          </c:dPt>
          <c:dPt>
            <c:idx val="25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134-4820-BF19-78CBA1E5B456}"/>
              </c:ext>
            </c:extLst>
          </c:dPt>
          <c:dPt>
            <c:idx val="26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134-4820-BF19-78CBA1E5B456}"/>
              </c:ext>
            </c:extLst>
          </c:dPt>
          <c:dPt>
            <c:idx val="2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134-4820-BF19-78CBA1E5B456}"/>
              </c:ext>
            </c:extLst>
          </c:dPt>
          <c:dPt>
            <c:idx val="28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134-4820-BF19-78CBA1E5B456}"/>
              </c:ext>
            </c:extLst>
          </c:dPt>
          <c:dPt>
            <c:idx val="29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134-4820-BF19-78CBA1E5B456}"/>
              </c:ext>
            </c:extLst>
          </c:dPt>
          <c:dPt>
            <c:idx val="30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9134-4820-BF19-78CBA1E5B456}"/>
              </c:ext>
            </c:extLst>
          </c:dPt>
          <c:dPt>
            <c:idx val="31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9134-4820-BF19-78CBA1E5B456}"/>
              </c:ext>
            </c:extLst>
          </c:dPt>
          <c:dPt>
            <c:idx val="32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9134-4820-BF19-78CBA1E5B4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Graficos!$B$95:$B$127</c:f>
              <c:strCache>
                <c:ptCount val="33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Casguamedia</c:v>
                </c:pt>
                <c:pt idx="7">
                  <c:v>Unidad Editorial</c:v>
                </c:pt>
                <c:pt idx="8">
                  <c:v>Diari ARA</c:v>
                </c:pt>
                <c:pt idx="9">
                  <c:v>Baconfa, S.L.</c:v>
                </c:pt>
                <c:pt idx="10">
                  <c:v>La Chica Bona</c:v>
                </c:pt>
                <c:pt idx="11">
                  <c:v>Atresmedia</c:v>
                </c:pt>
                <c:pt idx="12">
                  <c:v>Komunica</c:v>
                </c:pt>
                <c:pt idx="13">
                  <c:v>Hermes Comunicacions</c:v>
                </c:pt>
                <c:pt idx="14">
                  <c:v>La Premsa del Baix</c:v>
                </c:pt>
                <c:pt idx="15">
                  <c:v>L'Opinió</c:v>
                </c:pt>
                <c:pt idx="16">
                  <c:v>Viladecans News</c:v>
                </c:pt>
                <c:pt idx="17">
                  <c:v>Linkedin</c:v>
                </c:pt>
                <c:pt idx="18">
                  <c:v>Comunicació 21</c:v>
                </c:pt>
                <c:pt idx="19">
                  <c:v>Educación 3.0 Ediciones, S.L.</c:v>
                </c:pt>
                <c:pt idx="20">
                  <c:v>Gava.info</c:v>
                </c:pt>
                <c:pt idx="21">
                  <c:v>Google</c:v>
                </c:pt>
                <c:pt idx="22">
                  <c:v>Vilapress.cat</c:v>
                </c:pt>
                <c:pt idx="23">
                  <c:v>Delta</c:v>
                </c:pt>
                <c:pt idx="24">
                  <c:v>Carakter</c:v>
                </c:pt>
                <c:pt idx="25">
                  <c:v>Tot Barcelona</c:v>
                </c:pt>
                <c:pt idx="26">
                  <c:v>Meta</c:v>
                </c:pt>
                <c:pt idx="27">
                  <c:v>Aracat Publicidad (Alberto Díaz)</c:v>
                </c:pt>
                <c:pt idx="28">
                  <c:v>Ergates Tecnologia, S.L.</c:v>
                </c:pt>
                <c:pt idx="29">
                  <c:v>elbaix.cat</c:v>
                </c:pt>
                <c:pt idx="30">
                  <c:v>The Smart City</c:v>
                </c:pt>
                <c:pt idx="31">
                  <c:v>Twitter</c:v>
                </c:pt>
                <c:pt idx="32">
                  <c:v>Surtdecasa</c:v>
                </c:pt>
              </c:strCache>
            </c:strRef>
          </c:cat>
          <c:val>
            <c:numRef>
              <c:f>Graficos!$D$95:$D$127</c:f>
              <c:numCache>
                <c:formatCode>#,##0\ "€"</c:formatCode>
                <c:ptCount val="33"/>
                <c:pt idx="0">
                  <c:v>29700.27658125</c:v>
                </c:pt>
                <c:pt idx="1">
                  <c:v>19816.396874999999</c:v>
                </c:pt>
                <c:pt idx="2">
                  <c:v>15455.530328330178</c:v>
                </c:pt>
                <c:pt idx="3">
                  <c:v>14545.909125</c:v>
                </c:pt>
                <c:pt idx="4">
                  <c:v>8198.5365000000002</c:v>
                </c:pt>
                <c:pt idx="5">
                  <c:v>5998.2119999999995</c:v>
                </c:pt>
                <c:pt idx="6">
                  <c:v>4318.5656250000002</c:v>
                </c:pt>
                <c:pt idx="7">
                  <c:v>4073.5406249999996</c:v>
                </c:pt>
                <c:pt idx="8">
                  <c:v>3552.8625000000002</c:v>
                </c:pt>
                <c:pt idx="9">
                  <c:v>1960.2</c:v>
                </c:pt>
                <c:pt idx="10">
                  <c:v>1837.6875</c:v>
                </c:pt>
                <c:pt idx="11">
                  <c:v>1648.0381499999999</c:v>
                </c:pt>
                <c:pt idx="12">
                  <c:v>1543.6575</c:v>
                </c:pt>
                <c:pt idx="13">
                  <c:v>1408.89375</c:v>
                </c:pt>
                <c:pt idx="14">
                  <c:v>1378.2656250000002</c:v>
                </c:pt>
                <c:pt idx="15">
                  <c:v>1286.3812499999999</c:v>
                </c:pt>
                <c:pt idx="16">
                  <c:v>1280.255625</c:v>
                </c:pt>
                <c:pt idx="17">
                  <c:v>1225.125</c:v>
                </c:pt>
                <c:pt idx="18">
                  <c:v>1133.2406250000001</c:v>
                </c:pt>
                <c:pt idx="19">
                  <c:v>1102.6125</c:v>
                </c:pt>
                <c:pt idx="20">
                  <c:v>1102.6125000000002</c:v>
                </c:pt>
                <c:pt idx="21">
                  <c:v>1102.6125</c:v>
                </c:pt>
                <c:pt idx="22">
                  <c:v>969.68643750000001</c:v>
                </c:pt>
                <c:pt idx="23">
                  <c:v>857.58750000000009</c:v>
                </c:pt>
                <c:pt idx="24">
                  <c:v>814.708125</c:v>
                </c:pt>
                <c:pt idx="25">
                  <c:v>643.19062499999995</c:v>
                </c:pt>
                <c:pt idx="26">
                  <c:v>519.85808165322578</c:v>
                </c:pt>
                <c:pt idx="27">
                  <c:v>503.52637499999997</c:v>
                </c:pt>
                <c:pt idx="28">
                  <c:v>428.79374999999999</c:v>
                </c:pt>
                <c:pt idx="29">
                  <c:v>367.53750000000002</c:v>
                </c:pt>
                <c:pt idx="30">
                  <c:v>367.53750000000002</c:v>
                </c:pt>
                <c:pt idx="31">
                  <c:v>248.67587250000003</c:v>
                </c:pt>
                <c:pt idx="32">
                  <c:v>151.68272625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BF5-89BA-095B01D5CE1C}"/>
            </c:ext>
          </c:extLst>
        </c:ser>
        <c:ser>
          <c:idx val="1"/>
          <c:order val="1"/>
          <c:tx>
            <c:strRef>
              <c:f>Graficos!$D$94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9134-4820-BF19-78CBA1E5B45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9134-4820-BF19-78CBA1E5B45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9134-4820-BF19-78CBA1E5B45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9134-4820-BF19-78CBA1E5B4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9134-4820-BF19-78CBA1E5B45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9134-4820-BF19-78CBA1E5B4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9134-4820-BF19-78CBA1E5B45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9134-4820-BF19-78CBA1E5B456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9134-4820-BF19-78CBA1E5B45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9134-4820-BF19-78CBA1E5B4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9134-4820-BF19-78CBA1E5B456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9134-4820-BF19-78CBA1E5B45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9134-4820-BF19-78CBA1E5B456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9134-4820-BF19-78CBA1E5B456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9134-4820-BF19-78CBA1E5B456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9134-4820-BF19-78CBA1E5B4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9134-4820-BF19-78CBA1E5B456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9134-4820-BF19-78CBA1E5B456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9134-4820-BF19-78CBA1E5B456}"/>
              </c:ext>
            </c:extLst>
          </c:dPt>
          <c:dPt>
            <c:idx val="19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9134-4820-BF19-78CBA1E5B456}"/>
              </c:ext>
            </c:extLst>
          </c:dPt>
          <c:dPt>
            <c:idx val="2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9134-4820-BF19-78CBA1E5B456}"/>
              </c:ext>
            </c:extLst>
          </c:dPt>
          <c:dPt>
            <c:idx val="21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9134-4820-BF19-78CBA1E5B4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9134-4820-BF19-78CBA1E5B456}"/>
              </c:ext>
            </c:extLst>
          </c:dPt>
          <c:dPt>
            <c:idx val="23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9134-4820-BF19-78CBA1E5B456}"/>
              </c:ext>
            </c:extLst>
          </c:dPt>
          <c:dPt>
            <c:idx val="24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9134-4820-BF19-78CBA1E5B456}"/>
              </c:ext>
            </c:extLst>
          </c:dPt>
          <c:dPt>
            <c:idx val="25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9134-4820-BF19-78CBA1E5B456}"/>
              </c:ext>
            </c:extLst>
          </c:dPt>
          <c:dPt>
            <c:idx val="26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9134-4820-BF19-78CBA1E5B456}"/>
              </c:ext>
            </c:extLst>
          </c:dPt>
          <c:dPt>
            <c:idx val="2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9134-4820-BF19-78CBA1E5B456}"/>
              </c:ext>
            </c:extLst>
          </c:dPt>
          <c:dPt>
            <c:idx val="28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9134-4820-BF19-78CBA1E5B456}"/>
              </c:ext>
            </c:extLst>
          </c:dPt>
          <c:dPt>
            <c:idx val="29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9134-4820-BF19-78CBA1E5B456}"/>
              </c:ext>
            </c:extLst>
          </c:dPt>
          <c:dPt>
            <c:idx val="30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9134-4820-BF19-78CBA1E5B456}"/>
              </c:ext>
            </c:extLst>
          </c:dPt>
          <c:dPt>
            <c:idx val="31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9134-4820-BF19-78CBA1E5B456}"/>
              </c:ext>
            </c:extLst>
          </c:dPt>
          <c:dPt>
            <c:idx val="32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9134-4820-BF19-78CBA1E5B456}"/>
              </c:ext>
            </c:extLst>
          </c:dPt>
          <c:dPt>
            <c:idx val="3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9134-4820-BF19-78CBA1E5B456}"/>
              </c:ext>
            </c:extLst>
          </c:dPt>
          <c:dPt>
            <c:idx val="3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9134-4820-BF19-78CBA1E5B456}"/>
              </c:ext>
            </c:extLst>
          </c:dPt>
          <c:dPt>
            <c:idx val="3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9134-4820-BF19-78CBA1E5B4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Graficos!$B$95:$B$127</c:f>
              <c:strCache>
                <c:ptCount val="33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Casguamedia</c:v>
                </c:pt>
                <c:pt idx="7">
                  <c:v>Unidad Editorial</c:v>
                </c:pt>
                <c:pt idx="8">
                  <c:v>Diari ARA</c:v>
                </c:pt>
                <c:pt idx="9">
                  <c:v>Baconfa, S.L.</c:v>
                </c:pt>
                <c:pt idx="10">
                  <c:v>La Chica Bona</c:v>
                </c:pt>
                <c:pt idx="11">
                  <c:v>Atresmedia</c:v>
                </c:pt>
                <c:pt idx="12">
                  <c:v>Komunica</c:v>
                </c:pt>
                <c:pt idx="13">
                  <c:v>Hermes Comunicacions</c:v>
                </c:pt>
                <c:pt idx="14">
                  <c:v>La Premsa del Baix</c:v>
                </c:pt>
                <c:pt idx="15">
                  <c:v>L'Opinió</c:v>
                </c:pt>
                <c:pt idx="16">
                  <c:v>Viladecans News</c:v>
                </c:pt>
                <c:pt idx="17">
                  <c:v>Linkedin</c:v>
                </c:pt>
                <c:pt idx="18">
                  <c:v>Comunicació 21</c:v>
                </c:pt>
                <c:pt idx="19">
                  <c:v>Educación 3.0 Ediciones, S.L.</c:v>
                </c:pt>
                <c:pt idx="20">
                  <c:v>Gava.info</c:v>
                </c:pt>
                <c:pt idx="21">
                  <c:v>Google</c:v>
                </c:pt>
                <c:pt idx="22">
                  <c:v>Vilapress.cat</c:v>
                </c:pt>
                <c:pt idx="23">
                  <c:v>Delta</c:v>
                </c:pt>
                <c:pt idx="24">
                  <c:v>Carakter</c:v>
                </c:pt>
                <c:pt idx="25">
                  <c:v>Tot Barcelona</c:v>
                </c:pt>
                <c:pt idx="26">
                  <c:v>Meta</c:v>
                </c:pt>
                <c:pt idx="27">
                  <c:v>Aracat Publicidad (Alberto Díaz)</c:v>
                </c:pt>
                <c:pt idx="28">
                  <c:v>Ergates Tecnologia, S.L.</c:v>
                </c:pt>
                <c:pt idx="29">
                  <c:v>elbaix.cat</c:v>
                </c:pt>
                <c:pt idx="30">
                  <c:v>The Smart City</c:v>
                </c:pt>
                <c:pt idx="31">
                  <c:v>Twitter</c:v>
                </c:pt>
                <c:pt idx="32">
                  <c:v>Surtdecasa</c:v>
                </c:pt>
              </c:strCache>
            </c:strRef>
          </c:cat>
          <c:val>
            <c:numRef>
              <c:f>Graficos!$D$95:$D$130</c:f>
              <c:numCache>
                <c:formatCode>#,##0\ "€"</c:formatCode>
                <c:ptCount val="36"/>
                <c:pt idx="0">
                  <c:v>29700.27658125</c:v>
                </c:pt>
                <c:pt idx="1">
                  <c:v>19816.396874999999</c:v>
                </c:pt>
                <c:pt idx="2">
                  <c:v>15455.530328330178</c:v>
                </c:pt>
                <c:pt idx="3">
                  <c:v>14545.909125</c:v>
                </c:pt>
                <c:pt idx="4">
                  <c:v>8198.5365000000002</c:v>
                </c:pt>
                <c:pt idx="5">
                  <c:v>5998.2119999999995</c:v>
                </c:pt>
                <c:pt idx="6">
                  <c:v>4318.5656250000002</c:v>
                </c:pt>
                <c:pt idx="7">
                  <c:v>4073.5406249999996</c:v>
                </c:pt>
                <c:pt idx="8">
                  <c:v>3552.8625000000002</c:v>
                </c:pt>
                <c:pt idx="9">
                  <c:v>1960.2</c:v>
                </c:pt>
                <c:pt idx="10">
                  <c:v>1837.6875</c:v>
                </c:pt>
                <c:pt idx="11">
                  <c:v>1648.0381499999999</c:v>
                </c:pt>
                <c:pt idx="12">
                  <c:v>1543.6575</c:v>
                </c:pt>
                <c:pt idx="13">
                  <c:v>1408.89375</c:v>
                </c:pt>
                <c:pt idx="14">
                  <c:v>1378.2656250000002</c:v>
                </c:pt>
                <c:pt idx="15">
                  <c:v>1286.3812499999999</c:v>
                </c:pt>
                <c:pt idx="16">
                  <c:v>1280.255625</c:v>
                </c:pt>
                <c:pt idx="17">
                  <c:v>1225.125</c:v>
                </c:pt>
                <c:pt idx="18">
                  <c:v>1133.2406250000001</c:v>
                </c:pt>
                <c:pt idx="19">
                  <c:v>1102.6125</c:v>
                </c:pt>
                <c:pt idx="20">
                  <c:v>1102.6125000000002</c:v>
                </c:pt>
                <c:pt idx="21">
                  <c:v>1102.6125</c:v>
                </c:pt>
                <c:pt idx="22">
                  <c:v>969.68643750000001</c:v>
                </c:pt>
                <c:pt idx="23">
                  <c:v>857.58750000000009</c:v>
                </c:pt>
                <c:pt idx="24">
                  <c:v>814.708125</c:v>
                </c:pt>
                <c:pt idx="25">
                  <c:v>643.19062499999995</c:v>
                </c:pt>
                <c:pt idx="26">
                  <c:v>519.85808165322578</c:v>
                </c:pt>
                <c:pt idx="27">
                  <c:v>503.52637499999997</c:v>
                </c:pt>
                <c:pt idx="28">
                  <c:v>428.79374999999999</c:v>
                </c:pt>
                <c:pt idx="29">
                  <c:v>367.53750000000002</c:v>
                </c:pt>
                <c:pt idx="30">
                  <c:v>367.53750000000002</c:v>
                </c:pt>
                <c:pt idx="31">
                  <c:v>248.67587250000003</c:v>
                </c:pt>
                <c:pt idx="32">
                  <c:v>151.68272625</c:v>
                </c:pt>
                <c:pt idx="33">
                  <c:v>129542.19717748342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BF5-89BA-095B01D5CE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</xdr:row>
      <xdr:rowOff>138112</xdr:rowOff>
    </xdr:from>
    <xdr:to>
      <xdr:col>12</xdr:col>
      <xdr:colOff>476250</xdr:colOff>
      <xdr:row>21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DB6FE4-F4C9-C1B2-5ACB-A1DC4C87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628650</xdr:colOff>
      <xdr:row>1</xdr:row>
      <xdr:rowOff>133350</xdr:rowOff>
    </xdr:from>
    <xdr:to>
      <xdr:col>18</xdr:col>
      <xdr:colOff>628650</xdr:colOff>
      <xdr:row>21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477B41-9763-483D-A758-F04C3F2DA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24</xdr:row>
      <xdr:rowOff>19049</xdr:rowOff>
    </xdr:from>
    <xdr:to>
      <xdr:col>16</xdr:col>
      <xdr:colOff>38100</xdr:colOff>
      <xdr:row>57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89C8DF-E3C6-20F5-0902-023AF235D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233362</xdr:colOff>
      <xdr:row>66</xdr:row>
      <xdr:rowOff>9525</xdr:rowOff>
    </xdr:from>
    <xdr:to>
      <xdr:col>12</xdr:col>
      <xdr:colOff>533400</xdr:colOff>
      <xdr:row>83</xdr:row>
      <xdr:rowOff>138112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DBAD45-2E44-1B8D-9042-57BC2973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471486</xdr:colOff>
      <xdr:row>93</xdr:row>
      <xdr:rowOff>38101</xdr:rowOff>
    </xdr:from>
    <xdr:to>
      <xdr:col>20</xdr:col>
      <xdr:colOff>542925</xdr:colOff>
      <xdr:row>158</xdr:row>
      <xdr:rowOff>66676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831D80-8106-A47C-E2D5-7BF1F49D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19050</xdr:rowOff>
    </xdr:from>
    <xdr:to>
      <xdr:col>1</xdr:col>
      <xdr:colOff>1621361</xdr:colOff>
      <xdr:row>4</xdr:row>
      <xdr:rowOff>291555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0997944-125A-6BB5-9BF3-6A05FC43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19050"/>
          <a:ext cx="2377646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0404-7256-4DEE-862C-8CF906A63DEB}">
  <dimension ref="B5:E131"/>
  <sheetViews>
    <sheetView showGridLines="0" tabSelected="1" topLeftCell="A34" workbookViewId="0">
      <selection activeCell="C157" sqref="C157"/>
    </sheetView>
  </sheetViews>
  <sheetFormatPr defaultColWidth="11.5546875" defaultRowHeight="14.4" x14ac:dyDescent="0.3"/>
  <cols>
    <col min="2" max="2" width="29.5546875" customWidth="1"/>
    <col min="3" max="3" width="20.44140625" customWidth="1"/>
    <col min="4" max="4" width="20" customWidth="1"/>
  </cols>
  <sheetData>
    <row r="5" spans="2:5" ht="33" customHeight="1" x14ac:dyDescent="0.3"/>
    <row r="6" spans="2:5" ht="33" customHeight="1" x14ac:dyDescent="0.3">
      <c r="B6" t="s">
        <v>56</v>
      </c>
    </row>
    <row r="8" spans="2:5" ht="15" thickBot="1" x14ac:dyDescent="0.35">
      <c r="B8" s="6" t="s">
        <v>37</v>
      </c>
      <c r="C8" s="7" t="s">
        <v>38</v>
      </c>
      <c r="D8" s="7" t="s">
        <v>39</v>
      </c>
      <c r="E8" s="8" t="s">
        <v>41</v>
      </c>
    </row>
    <row r="9" spans="2:5" x14ac:dyDescent="0.3">
      <c r="B9" s="1" t="s">
        <v>1</v>
      </c>
      <c r="C9" s="2">
        <v>57253.092803781976</v>
      </c>
      <c r="D9" s="2">
        <v>70142.195321233405</v>
      </c>
      <c r="E9" s="3">
        <f>D9/D14</f>
        <v>0.54146214013286231</v>
      </c>
    </row>
    <row r="10" spans="2:5" x14ac:dyDescent="0.3">
      <c r="B10" s="1" t="s">
        <v>6</v>
      </c>
      <c r="C10" s="2">
        <v>30886</v>
      </c>
      <c r="D10" s="2">
        <v>37839.210749999998</v>
      </c>
      <c r="E10" s="3">
        <f>D10/D14</f>
        <v>0.29209949788142919</v>
      </c>
    </row>
    <row r="11" spans="2:5" x14ac:dyDescent="0.3">
      <c r="B11" s="1" t="s">
        <v>28</v>
      </c>
      <c r="C11" s="2">
        <v>12702.849999999999</v>
      </c>
      <c r="D11" s="2">
        <v>15562.579106249999</v>
      </c>
      <c r="E11" s="3">
        <f>D11/D14</f>
        <v>0.12013521034329835</v>
      </c>
    </row>
    <row r="12" spans="2:5" x14ac:dyDescent="0.3">
      <c r="B12" s="1" t="s">
        <v>17</v>
      </c>
      <c r="C12" s="2">
        <v>4896</v>
      </c>
      <c r="D12" s="2">
        <v>5998.2119999999995</v>
      </c>
      <c r="E12" s="3">
        <f>D12/D14</f>
        <v>4.6303151642410063E-2</v>
      </c>
    </row>
    <row r="13" spans="2:5" x14ac:dyDescent="0.3">
      <c r="B13" s="1"/>
      <c r="C13" s="4"/>
      <c r="D13" s="4"/>
      <c r="E13" s="3"/>
    </row>
    <row r="14" spans="2:5" x14ac:dyDescent="0.3">
      <c r="D14" s="2">
        <f>SUM(D9:D13)</f>
        <v>129542.19717748341</v>
      </c>
    </row>
    <row r="25" spans="2:4" ht="15" thickBot="1" x14ac:dyDescent="0.35">
      <c r="B25" s="6" t="s">
        <v>40</v>
      </c>
      <c r="C25" s="7" t="s">
        <v>38</v>
      </c>
      <c r="D25" s="7" t="s">
        <v>39</v>
      </c>
    </row>
    <row r="26" spans="2:4" x14ac:dyDescent="0.3">
      <c r="B26" s="1" t="s">
        <v>29</v>
      </c>
      <c r="C26" s="4">
        <v>24242.65</v>
      </c>
      <c r="D26" s="4">
        <v>29700.27658125</v>
      </c>
    </row>
    <row r="27" spans="2:4" x14ac:dyDescent="0.3">
      <c r="B27" s="1" t="s">
        <v>43</v>
      </c>
      <c r="C27" s="4">
        <v>16175</v>
      </c>
      <c r="D27" s="4">
        <v>19816.396874999999</v>
      </c>
    </row>
    <row r="28" spans="2:4" x14ac:dyDescent="0.3">
      <c r="B28" s="1" t="s">
        <v>14</v>
      </c>
      <c r="C28" s="4">
        <v>12615.472158620691</v>
      </c>
      <c r="D28" s="4">
        <v>15455.530328330178</v>
      </c>
    </row>
    <row r="29" spans="2:4" x14ac:dyDescent="0.3">
      <c r="B29" s="1" t="s">
        <v>18</v>
      </c>
      <c r="C29" s="4">
        <v>11873</v>
      </c>
      <c r="D29" s="4">
        <v>14545.909125</v>
      </c>
    </row>
    <row r="30" spans="2:4" x14ac:dyDescent="0.3">
      <c r="B30" s="1" t="s">
        <v>31</v>
      </c>
      <c r="C30" s="4">
        <v>6692</v>
      </c>
      <c r="D30" s="4">
        <v>8198.5365000000002</v>
      </c>
    </row>
    <row r="31" spans="2:4" x14ac:dyDescent="0.3">
      <c r="B31" s="1" t="s">
        <v>25</v>
      </c>
      <c r="C31" s="4">
        <v>4896</v>
      </c>
      <c r="D31" s="4">
        <v>5998.2119999999995</v>
      </c>
    </row>
    <row r="32" spans="2:4" x14ac:dyDescent="0.3">
      <c r="B32" s="1" t="s">
        <v>33</v>
      </c>
      <c r="C32" s="4">
        <v>3525</v>
      </c>
      <c r="D32" s="4">
        <v>4318.5656250000002</v>
      </c>
    </row>
    <row r="33" spans="2:4" x14ac:dyDescent="0.3">
      <c r="B33" s="1" t="s">
        <v>4</v>
      </c>
      <c r="C33" s="4">
        <v>3325</v>
      </c>
      <c r="D33" s="4">
        <v>4073.5406249999996</v>
      </c>
    </row>
    <row r="34" spans="2:4" x14ac:dyDescent="0.3">
      <c r="B34" s="1" t="s">
        <v>52</v>
      </c>
      <c r="C34" s="4">
        <v>2900</v>
      </c>
      <c r="D34" s="4">
        <v>3552.8625000000002</v>
      </c>
    </row>
    <row r="35" spans="2:4" x14ac:dyDescent="0.3">
      <c r="B35" s="1" t="s">
        <v>35</v>
      </c>
      <c r="C35" s="4">
        <v>1600</v>
      </c>
      <c r="D35" s="4">
        <v>1960.2</v>
      </c>
    </row>
    <row r="36" spans="2:4" x14ac:dyDescent="0.3">
      <c r="B36" s="1" t="s">
        <v>46</v>
      </c>
      <c r="C36" s="4">
        <v>1500</v>
      </c>
      <c r="D36" s="4">
        <v>1837.6875</v>
      </c>
    </row>
    <row r="37" spans="2:4" x14ac:dyDescent="0.3">
      <c r="B37" s="1" t="s">
        <v>36</v>
      </c>
      <c r="C37" s="4">
        <v>1345.2</v>
      </c>
      <c r="D37" s="4">
        <v>1648.0381499999999</v>
      </c>
    </row>
    <row r="38" spans="2:4" x14ac:dyDescent="0.3">
      <c r="B38" s="1" t="s">
        <v>26</v>
      </c>
      <c r="C38" s="4">
        <v>1260</v>
      </c>
      <c r="D38" s="4">
        <v>1543.6575</v>
      </c>
    </row>
    <row r="39" spans="2:4" x14ac:dyDescent="0.3">
      <c r="B39" s="1" t="s">
        <v>44</v>
      </c>
      <c r="C39" s="4">
        <v>1150</v>
      </c>
      <c r="D39" s="4">
        <v>1408.89375</v>
      </c>
    </row>
    <row r="40" spans="2:4" x14ac:dyDescent="0.3">
      <c r="B40" s="1" t="s">
        <v>22</v>
      </c>
      <c r="C40" s="4">
        <v>1125</v>
      </c>
      <c r="D40" s="4">
        <v>1378.2656250000002</v>
      </c>
    </row>
    <row r="41" spans="2:4" x14ac:dyDescent="0.3">
      <c r="B41" s="1" t="s">
        <v>23</v>
      </c>
      <c r="C41" s="4">
        <v>1050</v>
      </c>
      <c r="D41" s="4">
        <v>1286.3812499999999</v>
      </c>
    </row>
    <row r="42" spans="2:4" x14ac:dyDescent="0.3">
      <c r="B42" s="1" t="s">
        <v>2</v>
      </c>
      <c r="C42" s="4">
        <v>1045</v>
      </c>
      <c r="D42" s="4">
        <v>1280.255625</v>
      </c>
    </row>
    <row r="43" spans="2:4" x14ac:dyDescent="0.3">
      <c r="B43" s="1" t="s">
        <v>24</v>
      </c>
      <c r="C43" s="4">
        <v>1000</v>
      </c>
      <c r="D43" s="4">
        <v>1225.125</v>
      </c>
    </row>
    <row r="44" spans="2:4" x14ac:dyDescent="0.3">
      <c r="B44" s="1" t="s">
        <v>32</v>
      </c>
      <c r="C44" s="4">
        <v>925</v>
      </c>
      <c r="D44" s="4">
        <v>1133.2406250000001</v>
      </c>
    </row>
    <row r="45" spans="2:4" x14ac:dyDescent="0.3">
      <c r="B45" s="1" t="s">
        <v>51</v>
      </c>
      <c r="C45" s="4">
        <v>900</v>
      </c>
      <c r="D45" s="4">
        <v>1102.6125</v>
      </c>
    </row>
    <row r="46" spans="2:4" x14ac:dyDescent="0.3">
      <c r="B46" s="1" t="s">
        <v>45</v>
      </c>
      <c r="C46" s="4">
        <v>900</v>
      </c>
      <c r="D46" s="4">
        <v>1102.6125000000002</v>
      </c>
    </row>
    <row r="47" spans="2:4" x14ac:dyDescent="0.3">
      <c r="B47" s="1" t="s">
        <v>27</v>
      </c>
      <c r="C47" s="4">
        <v>899.99999999999989</v>
      </c>
      <c r="D47" s="4">
        <v>1102.6125</v>
      </c>
    </row>
    <row r="48" spans="2:4" x14ac:dyDescent="0.3">
      <c r="B48" s="1" t="s">
        <v>19</v>
      </c>
      <c r="C48" s="4">
        <v>791.5</v>
      </c>
      <c r="D48" s="4">
        <v>969.68643750000001</v>
      </c>
    </row>
    <row r="49" spans="2:4" x14ac:dyDescent="0.3">
      <c r="B49" s="1" t="s">
        <v>30</v>
      </c>
      <c r="C49" s="4">
        <v>700</v>
      </c>
      <c r="D49" s="4">
        <v>857.58750000000009</v>
      </c>
    </row>
    <row r="50" spans="2:4" x14ac:dyDescent="0.3">
      <c r="B50" s="1" t="s">
        <v>34</v>
      </c>
      <c r="C50" s="4">
        <v>665</v>
      </c>
      <c r="D50" s="4">
        <v>814.708125</v>
      </c>
    </row>
    <row r="51" spans="2:4" x14ac:dyDescent="0.3">
      <c r="B51" s="1" t="s">
        <v>50</v>
      </c>
      <c r="C51" s="4">
        <v>525</v>
      </c>
      <c r="D51" s="4">
        <v>643.19062499999995</v>
      </c>
    </row>
    <row r="52" spans="2:4" x14ac:dyDescent="0.3">
      <c r="B52" s="1" t="s">
        <v>20</v>
      </c>
      <c r="C52" s="4">
        <v>424.33064516129031</v>
      </c>
      <c r="D52" s="4">
        <v>519.85808165322578</v>
      </c>
    </row>
    <row r="53" spans="2:4" x14ac:dyDescent="0.3">
      <c r="B53" s="1" t="s">
        <v>47</v>
      </c>
      <c r="C53" s="4">
        <v>411</v>
      </c>
      <c r="D53" s="4">
        <v>503.52637499999997</v>
      </c>
    </row>
    <row r="54" spans="2:4" x14ac:dyDescent="0.3">
      <c r="B54" s="1" t="s">
        <v>53</v>
      </c>
      <c r="C54" s="4">
        <v>350</v>
      </c>
      <c r="D54" s="4">
        <v>428.79374999999999</v>
      </c>
    </row>
    <row r="55" spans="2:4" x14ac:dyDescent="0.3">
      <c r="B55" s="1" t="s">
        <v>54</v>
      </c>
      <c r="C55" s="4">
        <v>300</v>
      </c>
      <c r="D55" s="4">
        <v>367.53750000000002</v>
      </c>
    </row>
    <row r="56" spans="2:4" x14ac:dyDescent="0.3">
      <c r="B56" s="1" t="s">
        <v>49</v>
      </c>
      <c r="C56" s="4">
        <v>300</v>
      </c>
      <c r="D56" s="4">
        <v>367.53750000000002</v>
      </c>
    </row>
    <row r="57" spans="2:4" x14ac:dyDescent="0.3">
      <c r="B57" s="1" t="s">
        <v>7</v>
      </c>
      <c r="C57" s="4">
        <v>202.98000000000002</v>
      </c>
      <c r="D57" s="4">
        <v>248.67587250000003</v>
      </c>
    </row>
    <row r="58" spans="2:4" x14ac:dyDescent="0.3">
      <c r="B58" s="1" t="s">
        <v>48</v>
      </c>
      <c r="C58" s="4">
        <v>123.81</v>
      </c>
      <c r="D58" s="4">
        <v>151.68272625</v>
      </c>
    </row>
    <row r="59" spans="2:4" x14ac:dyDescent="0.3">
      <c r="C59" s="5">
        <f>SUM(C26:C58)</f>
        <v>105737.94280378197</v>
      </c>
      <c r="D59" s="5">
        <f>SUM(D26:D58)</f>
        <v>129542.19717748342</v>
      </c>
    </row>
    <row r="63" spans="2:4" x14ac:dyDescent="0.3">
      <c r="C63" s="5"/>
      <c r="D63" s="5"/>
    </row>
    <row r="67" spans="2:4" x14ac:dyDescent="0.3">
      <c r="B67" s="9" t="s">
        <v>42</v>
      </c>
      <c r="C67" s="9"/>
      <c r="D67" s="9"/>
    </row>
    <row r="68" spans="2:4" ht="15" thickBot="1" x14ac:dyDescent="0.35">
      <c r="B68" s="6" t="s">
        <v>0</v>
      </c>
      <c r="C68" s="7" t="s">
        <v>38</v>
      </c>
      <c r="D68" s="7" t="s">
        <v>39</v>
      </c>
    </row>
    <row r="69" spans="2:4" x14ac:dyDescent="0.3">
      <c r="B69" s="1" t="s">
        <v>3</v>
      </c>
      <c r="C69" s="4">
        <v>300</v>
      </c>
      <c r="D69" s="4">
        <v>367.53750000000002</v>
      </c>
    </row>
    <row r="70" spans="2:4" x14ac:dyDescent="0.3">
      <c r="B70" s="1" t="s">
        <v>8</v>
      </c>
      <c r="C70" s="4">
        <v>2878.3306451612902</v>
      </c>
      <c r="D70" s="4">
        <v>3526.3148316532256</v>
      </c>
    </row>
    <row r="71" spans="2:4" x14ac:dyDescent="0.3">
      <c r="B71" s="1" t="s">
        <v>55</v>
      </c>
      <c r="C71" s="4">
        <v>10637.609999999999</v>
      </c>
      <c r="D71" s="4">
        <v>13032.401951249998</v>
      </c>
    </row>
    <row r="72" spans="2:4" x14ac:dyDescent="0.3">
      <c r="B72" s="1" t="s">
        <v>5</v>
      </c>
      <c r="C72" s="4">
        <v>12394.64</v>
      </c>
      <c r="D72" s="4">
        <v>15184.983330000001</v>
      </c>
    </row>
    <row r="73" spans="2:4" x14ac:dyDescent="0.3">
      <c r="B73" s="1" t="s">
        <v>10</v>
      </c>
      <c r="C73" s="4">
        <v>5772.76</v>
      </c>
      <c r="D73" s="4">
        <v>7072.3525950000021</v>
      </c>
    </row>
    <row r="74" spans="2:4" x14ac:dyDescent="0.3">
      <c r="B74" s="1" t="s">
        <v>11</v>
      </c>
      <c r="C74" s="4">
        <v>14549.042933333332</v>
      </c>
      <c r="D74" s="4">
        <v>17824.396223699994</v>
      </c>
    </row>
    <row r="75" spans="2:4" x14ac:dyDescent="0.3">
      <c r="B75" s="1" t="s">
        <v>12</v>
      </c>
      <c r="C75" s="4">
        <v>9768.8364666666657</v>
      </c>
      <c r="D75" s="4">
        <v>11968.045776225001</v>
      </c>
    </row>
    <row r="76" spans="2:4" x14ac:dyDescent="0.3">
      <c r="B76" s="1" t="s">
        <v>13</v>
      </c>
      <c r="C76" s="4">
        <v>4416.3500000000004</v>
      </c>
      <c r="D76" s="4">
        <v>5410.5807937500003</v>
      </c>
    </row>
    <row r="77" spans="2:4" x14ac:dyDescent="0.3">
      <c r="B77" s="1" t="s">
        <v>15</v>
      </c>
      <c r="C77" s="4">
        <v>5237.2800000000007</v>
      </c>
      <c r="D77" s="4">
        <v>6416.3226599999989</v>
      </c>
    </row>
    <row r="78" spans="2:4" x14ac:dyDescent="0.3">
      <c r="B78" s="1" t="s">
        <v>16</v>
      </c>
      <c r="C78" s="4">
        <v>1884.9</v>
      </c>
      <c r="D78" s="4">
        <v>2309.2381125000002</v>
      </c>
    </row>
    <row r="79" spans="2:4" x14ac:dyDescent="0.3">
      <c r="B79" s="1" t="s">
        <v>21</v>
      </c>
      <c r="C79" s="4">
        <v>4348.4827586206902</v>
      </c>
      <c r="D79" s="4">
        <v>5327.4349396551725</v>
      </c>
    </row>
    <row r="80" spans="2:4" x14ac:dyDescent="0.3">
      <c r="B80" s="1" t="s">
        <v>9</v>
      </c>
      <c r="C80" s="4">
        <v>33549.71</v>
      </c>
      <c r="D80" s="4">
        <v>41102.588463749998</v>
      </c>
    </row>
    <row r="81" spans="2:4" x14ac:dyDescent="0.3">
      <c r="C81" s="5">
        <f>SUM(C69:C80)</f>
        <v>105737.94280378197</v>
      </c>
      <c r="D81" s="5">
        <f>SUM(D69:D80)</f>
        <v>129542.19717748339</v>
      </c>
    </row>
    <row r="94" spans="2:4" ht="15" thickBot="1" x14ac:dyDescent="0.35">
      <c r="B94" s="6" t="s">
        <v>40</v>
      </c>
      <c r="C94" s="7" t="s">
        <v>38</v>
      </c>
      <c r="D94" s="7" t="s">
        <v>39</v>
      </c>
    </row>
    <row r="95" spans="2:4" x14ac:dyDescent="0.3">
      <c r="B95" s="1" t="s">
        <v>29</v>
      </c>
      <c r="C95" s="4">
        <v>24242.65</v>
      </c>
      <c r="D95" s="4">
        <v>29700.27658125</v>
      </c>
    </row>
    <row r="96" spans="2:4" x14ac:dyDescent="0.3">
      <c r="B96" s="1" t="s">
        <v>43</v>
      </c>
      <c r="C96" s="4">
        <v>16175</v>
      </c>
      <c r="D96" s="4">
        <v>19816.396874999999</v>
      </c>
    </row>
    <row r="97" spans="2:4" x14ac:dyDescent="0.3">
      <c r="B97" s="1" t="s">
        <v>14</v>
      </c>
      <c r="C97" s="4">
        <v>12615.472158620691</v>
      </c>
      <c r="D97" s="4">
        <v>15455.530328330178</v>
      </c>
    </row>
    <row r="98" spans="2:4" x14ac:dyDescent="0.3">
      <c r="B98" s="1" t="s">
        <v>18</v>
      </c>
      <c r="C98" s="4">
        <v>11873</v>
      </c>
      <c r="D98" s="4">
        <v>14545.909125</v>
      </c>
    </row>
    <row r="99" spans="2:4" x14ac:dyDescent="0.3">
      <c r="B99" s="1" t="s">
        <v>31</v>
      </c>
      <c r="C99" s="4">
        <v>6692</v>
      </c>
      <c r="D99" s="4">
        <v>8198.5365000000002</v>
      </c>
    </row>
    <row r="100" spans="2:4" x14ac:dyDescent="0.3">
      <c r="B100" s="1" t="s">
        <v>25</v>
      </c>
      <c r="C100" s="4">
        <v>4896</v>
      </c>
      <c r="D100" s="4">
        <v>5998.2119999999995</v>
      </c>
    </row>
    <row r="101" spans="2:4" x14ac:dyDescent="0.3">
      <c r="B101" s="1" t="s">
        <v>33</v>
      </c>
      <c r="C101" s="4">
        <v>3525</v>
      </c>
      <c r="D101" s="4">
        <v>4318.5656250000002</v>
      </c>
    </row>
    <row r="102" spans="2:4" x14ac:dyDescent="0.3">
      <c r="B102" s="1" t="s">
        <v>4</v>
      </c>
      <c r="C102" s="4">
        <v>3325</v>
      </c>
      <c r="D102" s="4">
        <v>4073.5406249999996</v>
      </c>
    </row>
    <row r="103" spans="2:4" x14ac:dyDescent="0.3">
      <c r="B103" s="1" t="s">
        <v>52</v>
      </c>
      <c r="C103" s="4">
        <v>2900</v>
      </c>
      <c r="D103" s="4">
        <v>3552.8625000000002</v>
      </c>
    </row>
    <row r="104" spans="2:4" x14ac:dyDescent="0.3">
      <c r="B104" s="1" t="s">
        <v>35</v>
      </c>
      <c r="C104" s="4">
        <v>1600</v>
      </c>
      <c r="D104" s="4">
        <v>1960.2</v>
      </c>
    </row>
    <row r="105" spans="2:4" x14ac:dyDescent="0.3">
      <c r="B105" s="1" t="s">
        <v>46</v>
      </c>
      <c r="C105" s="4">
        <v>1500</v>
      </c>
      <c r="D105" s="4">
        <v>1837.6875</v>
      </c>
    </row>
    <row r="106" spans="2:4" x14ac:dyDescent="0.3">
      <c r="B106" s="1" t="s">
        <v>36</v>
      </c>
      <c r="C106" s="4">
        <v>1345.2</v>
      </c>
      <c r="D106" s="4">
        <v>1648.0381499999999</v>
      </c>
    </row>
    <row r="107" spans="2:4" x14ac:dyDescent="0.3">
      <c r="B107" s="1" t="s">
        <v>26</v>
      </c>
      <c r="C107" s="4">
        <v>1260</v>
      </c>
      <c r="D107" s="4">
        <v>1543.6575</v>
      </c>
    </row>
    <row r="108" spans="2:4" x14ac:dyDescent="0.3">
      <c r="B108" s="1" t="s">
        <v>44</v>
      </c>
      <c r="C108" s="4">
        <v>1150</v>
      </c>
      <c r="D108" s="4">
        <v>1408.89375</v>
      </c>
    </row>
    <row r="109" spans="2:4" x14ac:dyDescent="0.3">
      <c r="B109" s="1" t="s">
        <v>22</v>
      </c>
      <c r="C109" s="4">
        <v>1125</v>
      </c>
      <c r="D109" s="4">
        <v>1378.2656250000002</v>
      </c>
    </row>
    <row r="110" spans="2:4" x14ac:dyDescent="0.3">
      <c r="B110" s="1" t="s">
        <v>23</v>
      </c>
      <c r="C110" s="4">
        <v>1050</v>
      </c>
      <c r="D110" s="4">
        <v>1286.3812499999999</v>
      </c>
    </row>
    <row r="111" spans="2:4" x14ac:dyDescent="0.3">
      <c r="B111" s="1" t="s">
        <v>2</v>
      </c>
      <c r="C111" s="4">
        <v>1045</v>
      </c>
      <c r="D111" s="4">
        <v>1280.255625</v>
      </c>
    </row>
    <row r="112" spans="2:4" x14ac:dyDescent="0.3">
      <c r="B112" s="1" t="s">
        <v>24</v>
      </c>
      <c r="C112" s="4">
        <v>1000</v>
      </c>
      <c r="D112" s="4">
        <v>1225.125</v>
      </c>
    </row>
    <row r="113" spans="2:4" x14ac:dyDescent="0.3">
      <c r="B113" s="1" t="s">
        <v>32</v>
      </c>
      <c r="C113" s="4">
        <v>925</v>
      </c>
      <c r="D113" s="4">
        <v>1133.2406250000001</v>
      </c>
    </row>
    <row r="114" spans="2:4" x14ac:dyDescent="0.3">
      <c r="B114" s="1" t="s">
        <v>51</v>
      </c>
      <c r="C114" s="4">
        <v>900</v>
      </c>
      <c r="D114" s="4">
        <v>1102.6125</v>
      </c>
    </row>
    <row r="115" spans="2:4" x14ac:dyDescent="0.3">
      <c r="B115" s="1" t="s">
        <v>45</v>
      </c>
      <c r="C115" s="4">
        <v>900</v>
      </c>
      <c r="D115" s="4">
        <v>1102.6125000000002</v>
      </c>
    </row>
    <row r="116" spans="2:4" x14ac:dyDescent="0.3">
      <c r="B116" s="1" t="s">
        <v>27</v>
      </c>
      <c r="C116" s="4">
        <v>899.99999999999989</v>
      </c>
      <c r="D116" s="4">
        <v>1102.6125</v>
      </c>
    </row>
    <row r="117" spans="2:4" x14ac:dyDescent="0.3">
      <c r="B117" s="1" t="s">
        <v>19</v>
      </c>
      <c r="C117" s="4">
        <v>791.5</v>
      </c>
      <c r="D117" s="4">
        <v>969.68643750000001</v>
      </c>
    </row>
    <row r="118" spans="2:4" x14ac:dyDescent="0.3">
      <c r="B118" s="1" t="s">
        <v>30</v>
      </c>
      <c r="C118" s="4">
        <v>700</v>
      </c>
      <c r="D118" s="4">
        <v>857.58750000000009</v>
      </c>
    </row>
    <row r="119" spans="2:4" x14ac:dyDescent="0.3">
      <c r="B119" s="1" t="s">
        <v>34</v>
      </c>
      <c r="C119" s="4">
        <v>665</v>
      </c>
      <c r="D119" s="4">
        <v>814.708125</v>
      </c>
    </row>
    <row r="120" spans="2:4" x14ac:dyDescent="0.3">
      <c r="B120" s="1" t="s">
        <v>50</v>
      </c>
      <c r="C120" s="4">
        <v>525</v>
      </c>
      <c r="D120" s="4">
        <v>643.19062499999995</v>
      </c>
    </row>
    <row r="121" spans="2:4" x14ac:dyDescent="0.3">
      <c r="B121" s="1" t="s">
        <v>20</v>
      </c>
      <c r="C121" s="4">
        <v>424.33064516129031</v>
      </c>
      <c r="D121" s="4">
        <v>519.85808165322578</v>
      </c>
    </row>
    <row r="122" spans="2:4" x14ac:dyDescent="0.3">
      <c r="B122" s="1" t="s">
        <v>47</v>
      </c>
      <c r="C122" s="4">
        <v>411</v>
      </c>
      <c r="D122" s="4">
        <v>503.52637499999997</v>
      </c>
    </row>
    <row r="123" spans="2:4" x14ac:dyDescent="0.3">
      <c r="B123" s="1" t="s">
        <v>53</v>
      </c>
      <c r="C123" s="4">
        <v>350</v>
      </c>
      <c r="D123" s="4">
        <v>428.79374999999999</v>
      </c>
    </row>
    <row r="124" spans="2:4" x14ac:dyDescent="0.3">
      <c r="B124" s="1" t="s">
        <v>54</v>
      </c>
      <c r="C124" s="4">
        <v>300</v>
      </c>
      <c r="D124" s="4">
        <v>367.53750000000002</v>
      </c>
    </row>
    <row r="125" spans="2:4" x14ac:dyDescent="0.3">
      <c r="B125" s="1" t="s">
        <v>49</v>
      </c>
      <c r="C125" s="4">
        <v>300</v>
      </c>
      <c r="D125" s="4">
        <v>367.53750000000002</v>
      </c>
    </row>
    <row r="126" spans="2:4" x14ac:dyDescent="0.3">
      <c r="B126" s="1" t="s">
        <v>7</v>
      </c>
      <c r="C126" s="4">
        <v>202.98000000000002</v>
      </c>
      <c r="D126" s="4">
        <v>248.67587250000003</v>
      </c>
    </row>
    <row r="127" spans="2:4" x14ac:dyDescent="0.3">
      <c r="B127" s="1" t="s">
        <v>48</v>
      </c>
      <c r="C127" s="4">
        <v>123.81</v>
      </c>
      <c r="D127" s="4">
        <v>151.68272625</v>
      </c>
    </row>
    <row r="128" spans="2:4" x14ac:dyDescent="0.3">
      <c r="B128" s="1"/>
      <c r="C128" s="5">
        <f>SUM(C95:C127)</f>
        <v>105737.94280378197</v>
      </c>
      <c r="D128" s="5">
        <f>SUM(D95:D127)</f>
        <v>129542.19717748342</v>
      </c>
    </row>
    <row r="129" spans="2:4" x14ac:dyDescent="0.3">
      <c r="B129" s="1"/>
      <c r="C129" s="4"/>
      <c r="D129" s="4"/>
    </row>
    <row r="130" spans="2:4" x14ac:dyDescent="0.3">
      <c r="B130" s="1"/>
      <c r="C130" s="4"/>
      <c r="D130" s="4"/>
    </row>
    <row r="131" spans="2:4" x14ac:dyDescent="0.3">
      <c r="C131" s="5"/>
      <c r="D131" s="5"/>
    </row>
  </sheetData>
  <mergeCells count="1">
    <mergeCell ref="B67:D6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b9d35ddb5bd218fb2ea0605c598f21f2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ac8ac84d0890fc578c671de53ce566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8BCD7-3D2D-404D-AE4E-CE896B467799}">
  <ds:schemaRefs>
    <ds:schemaRef ds:uri="f4bb13fd-9b6b-4261-99c4-9c268a2920e2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BC1CE5-65BE-4EAB-9490-454C2AB52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0AADDB-5482-4AB5-9EF0-B0B7C612A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</dc:creator>
  <cp:lastModifiedBy>Maria Angela Fernandez Robles</cp:lastModifiedBy>
  <dcterms:created xsi:type="dcterms:W3CDTF">2024-01-18T14:24:08Z</dcterms:created>
  <dcterms:modified xsi:type="dcterms:W3CDTF">2025-01-15T09:07:38Z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