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0" documentId="13_ncr:1_{EA4A1ECD-6FA6-4322-9854-960F837FAB5A}" xr6:coauthVersionLast="47" xr6:coauthVersionMax="47" xr10:uidLastSave="{00000000-0000-0000-0000-000000000000}"/>
  <bookViews>
    <workbookView xWindow="-120" yWindow="-120" windowWidth="29040" windowHeight="15720" xr2:uid="{57AEEE87-846D-43D5-82C6-F3AB5B77DA52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7" i="2"/>
  <c r="G24" i="2" l="1"/>
</calcChain>
</file>

<file path=xl/sharedStrings.xml><?xml version="1.0" encoding="utf-8"?>
<sst xmlns="http://schemas.openxmlformats.org/spreadsheetml/2006/main" count="25" uniqueCount="25">
  <si>
    <t>SAB 2016</t>
  </si>
  <si>
    <t>Codi préstec</t>
  </si>
  <si>
    <t>Data formalització</t>
  </si>
  <si>
    <t>Data últim venciment</t>
  </si>
  <si>
    <t>Capital inicial</t>
  </si>
  <si>
    <t xml:space="preserve">SAB 2017 </t>
  </si>
  <si>
    <t>Total</t>
  </si>
  <si>
    <t>Llarg termini</t>
  </si>
  <si>
    <t>Curt termini</t>
  </si>
  <si>
    <t>CC.06-1</t>
  </si>
  <si>
    <t>CC.07-1</t>
  </si>
  <si>
    <t>CC.08-1</t>
  </si>
  <si>
    <t>CC.09-3</t>
  </si>
  <si>
    <t>CC-10-1</t>
  </si>
  <si>
    <t>CC-11-1</t>
  </si>
  <si>
    <t>CC-12-1</t>
  </si>
  <si>
    <t>DEXIA 09-1</t>
  </si>
  <si>
    <t>CMAD 09-2</t>
  </si>
  <si>
    <t>BBVA 09-4</t>
  </si>
  <si>
    <t>BBVA 10-3</t>
  </si>
  <si>
    <t>CPEN 10-2</t>
  </si>
  <si>
    <t>SAB 2013</t>
  </si>
  <si>
    <t>SAB 2014</t>
  </si>
  <si>
    <t>SAB 2015</t>
  </si>
  <si>
    <t>Endeutament a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</si>
</sst>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666751</xdr:colOff>
      <xdr:row>0</xdr:row>
      <xdr:rowOff>1</xdr:rowOff>
    </xdr:from>
    <xdr:to>
      <xdr:col>7</xdr:col>
      <xdr:colOff>1</xdr:colOff>
      <xdr:row>4</xdr:row>
      <xdr:rowOff>174045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DF40707A-56F3-4A08-8174-34004374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6" y="1"/>
          <a:ext cx="2133600" cy="916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F6A9-1B74-4DA7-9113-AFB22F47B812}">
  <dimension ref="A1:G24"/>
  <sheetViews>
    <sheetView tabSelected="1" zoomScaleNormal="100" workbookViewId="0">
      <selection activeCell="K6" sqref="K6"/>
    </sheetView>
  </sheetViews>
  <sheetFormatPr baseColWidth="10" defaultColWidth="10.85546875" defaultRowHeight="14.25" x14ac:dyDescent="0.2"/>
  <cols>
    <col min="1" max="1" width="13.140625" style="1" bestFit="1" customWidth="1"/>
    <col min="2" max="2" width="13.140625" style="10" bestFit="1" customWidth="1"/>
    <col min="3" max="3" width="11.140625" style="10" bestFit="1" customWidth="1"/>
    <col min="4" max="5" width="13.5703125" style="1" bestFit="1" customWidth="1"/>
    <col min="6" max="6" width="12.28515625" style="1" bestFit="1" customWidth="1"/>
    <col min="7" max="7" width="16.140625" style="1" bestFit="1" customWidth="1"/>
    <col min="8" max="16384" width="10.85546875" style="1"/>
  </cols>
  <sheetData>
    <row r="1" spans="1:7" s="13" customFormat="1" ht="15" x14ac:dyDescent="0.25"/>
    <row r="2" spans="1:7" s="13" customFormat="1" ht="15" x14ac:dyDescent="0.25"/>
    <row r="5" spans="1:7" ht="15.75" thickBot="1" x14ac:dyDescent="0.25">
      <c r="A5" s="14" t="s">
        <v>24</v>
      </c>
    </row>
    <row r="6" spans="1:7" ht="45.75" thickBot="1" x14ac:dyDescent="0.25">
      <c r="A6" s="2" t="s">
        <v>1</v>
      </c>
      <c r="B6" s="3" t="s">
        <v>2</v>
      </c>
      <c r="C6" s="3" t="s">
        <v>3</v>
      </c>
      <c r="D6" s="4" t="s">
        <v>4</v>
      </c>
      <c r="E6" s="4" t="s">
        <v>7</v>
      </c>
      <c r="F6" s="4" t="s">
        <v>8</v>
      </c>
      <c r="G6" s="3" t="s">
        <v>6</v>
      </c>
    </row>
    <row r="7" spans="1:7" ht="15" thickBot="1" x14ac:dyDescent="0.25">
      <c r="A7" s="5" t="s">
        <v>9</v>
      </c>
      <c r="B7" s="11">
        <v>38854</v>
      </c>
      <c r="C7" s="11">
        <v>43281</v>
      </c>
      <c r="D7" s="6">
        <v>1867000</v>
      </c>
      <c r="E7" s="6">
        <v>81905.06</v>
      </c>
      <c r="F7" s="7"/>
      <c r="G7" s="6">
        <f>+F7+E7</f>
        <v>81905.06</v>
      </c>
    </row>
    <row r="8" spans="1:7" ht="15" thickBot="1" x14ac:dyDescent="0.25">
      <c r="A8" s="5" t="s">
        <v>10</v>
      </c>
      <c r="B8" s="11">
        <v>39281</v>
      </c>
      <c r="C8" s="11">
        <v>43646</v>
      </c>
      <c r="D8" s="6">
        <v>1875000</v>
      </c>
      <c r="E8" s="6">
        <v>241985</v>
      </c>
      <c r="F8" s="7"/>
      <c r="G8" s="6">
        <f t="shared" ref="G8:G23" si="0">+F8+E8</f>
        <v>241985</v>
      </c>
    </row>
    <row r="9" spans="1:7" ht="15" thickBot="1" x14ac:dyDescent="0.25">
      <c r="A9" s="5" t="s">
        <v>11</v>
      </c>
      <c r="B9" s="11">
        <v>39624</v>
      </c>
      <c r="C9" s="11">
        <v>44012</v>
      </c>
      <c r="D9" s="6">
        <v>1908000</v>
      </c>
      <c r="E9" s="6">
        <v>410970</v>
      </c>
      <c r="F9" s="7"/>
      <c r="G9" s="6">
        <f t="shared" si="0"/>
        <v>410970</v>
      </c>
    </row>
    <row r="10" spans="1:7" ht="15" thickBot="1" x14ac:dyDescent="0.25">
      <c r="A10" s="5" t="s">
        <v>12</v>
      </c>
      <c r="B10" s="11">
        <v>39980</v>
      </c>
      <c r="C10" s="11">
        <v>43646</v>
      </c>
      <c r="D10" s="6">
        <v>1907000</v>
      </c>
      <c r="E10" s="6">
        <v>273190</v>
      </c>
      <c r="F10" s="7"/>
      <c r="G10" s="6">
        <f t="shared" si="0"/>
        <v>273190</v>
      </c>
    </row>
    <row r="11" spans="1:7" ht="15" thickBot="1" x14ac:dyDescent="0.25">
      <c r="A11" s="5" t="s">
        <v>13</v>
      </c>
      <c r="B11" s="11">
        <v>40310</v>
      </c>
      <c r="C11" s="11">
        <v>44012</v>
      </c>
      <c r="D11" s="6">
        <v>1948000</v>
      </c>
      <c r="E11" s="6">
        <v>465643</v>
      </c>
      <c r="F11" s="7"/>
      <c r="G11" s="6">
        <f t="shared" si="0"/>
        <v>465643</v>
      </c>
    </row>
    <row r="12" spans="1:7" ht="15" thickBot="1" x14ac:dyDescent="0.25">
      <c r="A12" s="5" t="s">
        <v>14</v>
      </c>
      <c r="B12" s="11">
        <v>40674</v>
      </c>
      <c r="C12" s="11">
        <v>44286</v>
      </c>
      <c r="D12" s="6">
        <v>2000000</v>
      </c>
      <c r="E12" s="6">
        <v>608344</v>
      </c>
      <c r="F12" s="7"/>
      <c r="G12" s="6">
        <f t="shared" si="0"/>
        <v>608344</v>
      </c>
    </row>
    <row r="13" spans="1:7" ht="15" thickBot="1" x14ac:dyDescent="0.25">
      <c r="A13" s="5" t="s">
        <v>15</v>
      </c>
      <c r="B13" s="11">
        <v>41038</v>
      </c>
      <c r="C13" s="11">
        <v>44651</v>
      </c>
      <c r="D13" s="6">
        <v>2500000</v>
      </c>
      <c r="E13" s="6">
        <v>1007872</v>
      </c>
      <c r="F13" s="7"/>
      <c r="G13" s="6">
        <f t="shared" si="0"/>
        <v>1007872</v>
      </c>
    </row>
    <row r="14" spans="1:7" ht="15" thickBot="1" x14ac:dyDescent="0.25">
      <c r="A14" s="5" t="s">
        <v>16</v>
      </c>
      <c r="B14" s="11">
        <v>39889</v>
      </c>
      <c r="C14" s="11">
        <v>44286</v>
      </c>
      <c r="D14" s="6">
        <v>3000000</v>
      </c>
      <c r="E14" s="6">
        <v>975000</v>
      </c>
      <c r="F14" s="7"/>
      <c r="G14" s="6">
        <f t="shared" si="0"/>
        <v>975000</v>
      </c>
    </row>
    <row r="15" spans="1:7" ht="15" thickBot="1" x14ac:dyDescent="0.25">
      <c r="A15" s="5" t="s">
        <v>17</v>
      </c>
      <c r="B15" s="11">
        <v>39896</v>
      </c>
      <c r="C15" s="11">
        <v>44286</v>
      </c>
      <c r="D15" s="6">
        <v>1000000</v>
      </c>
      <c r="E15" s="6">
        <v>337836</v>
      </c>
      <c r="F15" s="7"/>
      <c r="G15" s="6">
        <f t="shared" si="0"/>
        <v>337836</v>
      </c>
    </row>
    <row r="16" spans="1:7" ht="15" thickBot="1" x14ac:dyDescent="0.25">
      <c r="A16" s="5" t="s">
        <v>18</v>
      </c>
      <c r="B16" s="11">
        <v>40127</v>
      </c>
      <c r="C16" s="11">
        <v>44510</v>
      </c>
      <c r="D16" s="6">
        <v>4000000</v>
      </c>
      <c r="E16" s="6">
        <v>1600000</v>
      </c>
      <c r="F16" s="7"/>
      <c r="G16" s="6">
        <f t="shared" si="0"/>
        <v>1600000</v>
      </c>
    </row>
    <row r="17" spans="1:7" ht="15" thickBot="1" x14ac:dyDescent="0.25">
      <c r="A17" s="5" t="s">
        <v>19</v>
      </c>
      <c r="B17" s="11">
        <v>40515</v>
      </c>
      <c r="C17" s="11">
        <v>44898</v>
      </c>
      <c r="D17" s="6">
        <v>1500000</v>
      </c>
      <c r="E17" s="6">
        <v>750000</v>
      </c>
      <c r="F17" s="7"/>
      <c r="G17" s="6">
        <f t="shared" si="0"/>
        <v>750000</v>
      </c>
    </row>
    <row r="18" spans="1:7" ht="15" thickBot="1" x14ac:dyDescent="0.25">
      <c r="A18" s="5" t="s">
        <v>20</v>
      </c>
      <c r="B18" s="11">
        <v>40388</v>
      </c>
      <c r="C18" s="11">
        <v>44742</v>
      </c>
      <c r="D18" s="6">
        <v>3000000</v>
      </c>
      <c r="E18" s="6">
        <v>1504813.48</v>
      </c>
      <c r="F18" s="7"/>
      <c r="G18" s="6">
        <f t="shared" si="0"/>
        <v>1504813.48</v>
      </c>
    </row>
    <row r="19" spans="1:7" ht="15" thickBot="1" x14ac:dyDescent="0.25">
      <c r="A19" s="5" t="s">
        <v>21</v>
      </c>
      <c r="B19" s="11">
        <v>41612</v>
      </c>
      <c r="C19" s="11">
        <v>43465</v>
      </c>
      <c r="D19" s="6">
        <v>2600000</v>
      </c>
      <c r="E19" s="6">
        <v>633859.30000000005</v>
      </c>
      <c r="F19" s="7"/>
      <c r="G19" s="6">
        <f t="shared" si="0"/>
        <v>633859.30000000005</v>
      </c>
    </row>
    <row r="20" spans="1:7" ht="15" thickBot="1" x14ac:dyDescent="0.25">
      <c r="A20" s="5" t="s">
        <v>22</v>
      </c>
      <c r="B20" s="11">
        <v>41794</v>
      </c>
      <c r="C20" s="11">
        <v>45565</v>
      </c>
      <c r="D20" s="6">
        <v>3000000</v>
      </c>
      <c r="E20" s="6">
        <v>2047681</v>
      </c>
      <c r="F20" s="7"/>
      <c r="G20" s="6">
        <f t="shared" si="0"/>
        <v>2047681</v>
      </c>
    </row>
    <row r="21" spans="1:7" ht="15" thickBot="1" x14ac:dyDescent="0.25">
      <c r="A21" s="5" t="s">
        <v>23</v>
      </c>
      <c r="B21" s="11">
        <v>42187</v>
      </c>
      <c r="C21" s="11">
        <v>45930</v>
      </c>
      <c r="D21" s="6">
        <v>3500000</v>
      </c>
      <c r="E21" s="6">
        <v>2879014</v>
      </c>
      <c r="F21" s="7"/>
      <c r="G21" s="6">
        <f t="shared" si="0"/>
        <v>2879014</v>
      </c>
    </row>
    <row r="22" spans="1:7" ht="15" thickBot="1" x14ac:dyDescent="0.25">
      <c r="A22" s="5" t="s">
        <v>0</v>
      </c>
      <c r="B22" s="11">
        <v>42691</v>
      </c>
      <c r="C22" s="11">
        <v>46387</v>
      </c>
      <c r="D22" s="6">
        <v>3500000</v>
      </c>
      <c r="E22" s="6">
        <v>3276988</v>
      </c>
      <c r="F22" s="7"/>
      <c r="G22" s="6">
        <f t="shared" si="0"/>
        <v>3276988</v>
      </c>
    </row>
    <row r="23" spans="1:7" ht="15" thickBot="1" x14ac:dyDescent="0.25">
      <c r="A23" s="5" t="s">
        <v>5</v>
      </c>
      <c r="B23" s="11">
        <v>42929</v>
      </c>
      <c r="C23" s="11">
        <v>46660</v>
      </c>
      <c r="D23" s="6">
        <v>3500000</v>
      </c>
      <c r="E23" s="6">
        <v>3359928</v>
      </c>
      <c r="F23" s="7"/>
      <c r="G23" s="6">
        <f t="shared" si="0"/>
        <v>3359928</v>
      </c>
    </row>
    <row r="24" spans="1:7" ht="15.75" thickBot="1" x14ac:dyDescent="0.25">
      <c r="A24" s="8"/>
      <c r="B24" s="12"/>
      <c r="C24" s="12"/>
      <c r="D24" s="9"/>
      <c r="E24" s="9"/>
      <c r="F24" s="9"/>
      <c r="G24" s="9">
        <f>SUM(G7:G23)</f>
        <v>20455028.840000004</v>
      </c>
    </row>
  </sheetData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AF0C9F2820114297F0ED306473E22E" ma:contentTypeVersion="16" ma:contentTypeDescription="Crea un document nou" ma:contentTypeScope="" ma:versionID="ca160bb55cd330384a41b1c0fd0b370e">
  <xsd:schema xmlns:xsd="http://www.w3.org/2001/XMLSchema" xmlns:xs="http://www.w3.org/2001/XMLSchema" xmlns:p="http://schemas.microsoft.com/office/2006/metadata/properties" xmlns:ns2="4675374c-5b94-4640-a46e-7db27059e4e5" xmlns:ns3="4fc8459e-692b-470d-a014-31b9e2216e42" targetNamespace="http://schemas.microsoft.com/office/2006/metadata/properties" ma:root="true" ma:fieldsID="9993665d3dd09dd78eee76e8aa44e5f8" ns2:_="" ns3:_="">
    <xsd:import namespace="4675374c-5b94-4640-a46e-7db27059e4e5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asuar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5374c-5b94-4640-a46e-7db27059e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Estat S'ha finalitzat" ma:internalName="Estat_x0020_S_x0027_ha_x0020_finalitzat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uari" ma:index="23" nillable="true" ma:displayName="asuari" ma:format="Dropdown" ma:list="UserInfo" ma:SharePointGroup="0" ma:internalName="asuar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675374c-5b94-4640-a46e-7db27059e4e5" xsi:nil="true"/>
    <asuari xmlns="4675374c-5b94-4640-a46e-7db27059e4e5">
      <UserInfo>
        <DisplayName/>
        <AccountId xsi:nil="true"/>
        <AccountType/>
      </UserInfo>
    </asuari>
    <TaxCatchAll xmlns="4fc8459e-692b-470d-a014-31b9e2216e42" xsi:nil="true"/>
    <lcf76f155ced4ddcb4097134ff3c332f xmlns="4675374c-5b94-4640-a46e-7db27059e4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6D2863-F80D-4EBD-8B83-F86288195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34FFD1-8CE4-4916-89B4-7F6AFF1AF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5374c-5b94-4640-a46e-7db27059e4e5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5AB19-648B-4E64-8B25-8C5F5995CC73}">
  <ds:schemaRefs>
    <ds:schemaRef ds:uri="http://schemas.microsoft.com/office/2006/metadata/properties"/>
    <ds:schemaRef ds:uri="http://schemas.microsoft.com/office/infopath/2007/PartnerControls"/>
    <ds:schemaRef ds:uri="4675374c-5b94-4640-a46e-7db27059e4e5"/>
    <ds:schemaRef ds:uri="4fc8459e-692b-470d-a014-31b9e2216e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</cp:lastModifiedBy>
  <cp:lastPrinted>2024-07-10T10:38:21Z</cp:lastPrinted>
  <dcterms:created xsi:type="dcterms:W3CDTF">2024-07-10T10:07:25Z</dcterms:created>
  <dcterms:modified xsi:type="dcterms:W3CDTF">2024-07-11T10:17:31Z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0x01010036AF0C9F2820114297F0ED306473E22E</vt:lpwstr>
  </property>
  <property fmtid="{D5CDD505-2E9C-101B-9397-08002B2CF9AE}" pid="3" name="MediaServiceImageTags">
    <vt:lpwstr/>
  </property>
</Properties>
</file>