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unix\Downloads\"/>
    </mc:Choice>
  </mc:AlternateContent>
  <xr:revisionPtr revIDLastSave="0" documentId="13_ncr:1_{06A5716C-C58E-457F-A0B2-A1E521AC4439}" xr6:coauthVersionLast="47" xr6:coauthVersionMax="47" xr10:uidLastSave="{00000000-0000-0000-0000-000000000000}"/>
  <bookViews>
    <workbookView xWindow="-120" yWindow="-120" windowWidth="29040" windowHeight="15720" xr2:uid="{0B262F0E-614A-4B98-A32F-4E79237C121B}"/>
  </bookViews>
  <sheets>
    <sheet name="Resum Inversions" sheetId="2" r:id="rId1"/>
    <sheet name="Gràfics" sheetId="6" r:id="rId2"/>
    <sheet name="Campanyes" sheetId="4" r:id="rId3"/>
    <sheet name="Grup empresarial_Campanya" sheetId="5" r:id="rId4"/>
    <sheet name="Detall" sheetId="1" r:id="rId5"/>
  </sheets>
  <definedNames>
    <definedName name="_xlnm._FilterDatabase" localSheetId="2" hidden="1">Campanyes!$B$167:$D$168</definedName>
    <definedName name="_xlnm._FilterDatabase" localSheetId="4" hidden="1">Detall!$B$10:$O$10</definedName>
    <definedName name="_xlnm._FilterDatabase" localSheetId="0" hidden="1">'Resum Inversions'!$B$85:$D$87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6" l="1"/>
  <c r="E11" i="6" s="1"/>
  <c r="D75" i="2"/>
  <c r="C75" i="2"/>
  <c r="D67" i="2"/>
  <c r="C67" i="2"/>
  <c r="D46" i="2"/>
  <c r="C46" i="2"/>
  <c r="E15" i="6" l="1"/>
  <c r="E14" i="6"/>
  <c r="E13" i="6"/>
  <c r="E12" i="6"/>
  <c r="C15" i="2"/>
  <c r="D15" i="2"/>
</calcChain>
</file>

<file path=xl/sharedStrings.xml><?xml version="1.0" encoding="utf-8"?>
<sst xmlns="http://schemas.openxmlformats.org/spreadsheetml/2006/main" count="2082" uniqueCount="208">
  <si>
    <t>Anunciante</t>
  </si>
  <si>
    <t>Campaña</t>
  </si>
  <si>
    <t>Medio</t>
  </si>
  <si>
    <t>Proveedor</t>
  </si>
  <si>
    <t xml:space="preserve">Soporte  </t>
  </si>
  <si>
    <t>Tipo</t>
  </si>
  <si>
    <t>Mes</t>
  </si>
  <si>
    <t>Formato</t>
  </si>
  <si>
    <t>Nº Inserciones</t>
  </si>
  <si>
    <t>% Fee</t>
  </si>
  <si>
    <t>Importe Fee</t>
  </si>
  <si>
    <t>Ajuntament de Viladecans</t>
  </si>
  <si>
    <t>Amvaixadors</t>
  </si>
  <si>
    <t>Internet</t>
  </si>
  <si>
    <t>Viladecans.news</t>
  </si>
  <si>
    <t>Viladecans News</t>
  </si>
  <si>
    <t>Convencional</t>
  </si>
  <si>
    <t>Enero</t>
  </si>
  <si>
    <t>banner</t>
  </si>
  <si>
    <t>IND+I</t>
  </si>
  <si>
    <t>Unidad Editorial</t>
  </si>
  <si>
    <t>Expansion.com</t>
  </si>
  <si>
    <t>Abril</t>
  </si>
  <si>
    <t>megabanner</t>
  </si>
  <si>
    <t>Prensa</t>
  </si>
  <si>
    <t>Expansión Cataluña</t>
  </si>
  <si>
    <t>faldó 6x2 color</t>
  </si>
  <si>
    <t>Soluciona</t>
  </si>
  <si>
    <t>Twitter</t>
  </si>
  <si>
    <t>Page Post Photo</t>
  </si>
  <si>
    <t>Joves Decidim</t>
  </si>
  <si>
    <t>Febrero</t>
  </si>
  <si>
    <t>Marzo</t>
  </si>
  <si>
    <t>Al Carrer, Nadal</t>
  </si>
  <si>
    <t>Revistas</t>
  </si>
  <si>
    <t>Time Out Spain Media</t>
  </si>
  <si>
    <t>Time Out Barcelona</t>
  </si>
  <si>
    <t>convencional</t>
  </si>
  <si>
    <t>Diciembre</t>
  </si>
  <si>
    <t>1/2 Página color</t>
  </si>
  <si>
    <t>Spotify</t>
  </si>
  <si>
    <t>Mayo</t>
  </si>
  <si>
    <t>Audio + Cover</t>
  </si>
  <si>
    <t>Junio</t>
  </si>
  <si>
    <t>Teatre Al Carrer</t>
  </si>
  <si>
    <t>Social</t>
  </si>
  <si>
    <t>Tik Tok</t>
  </si>
  <si>
    <t>In Feed</t>
  </si>
  <si>
    <t>Julio</t>
  </si>
  <si>
    <t>Agosto</t>
  </si>
  <si>
    <t>Instagram</t>
  </si>
  <si>
    <t>IG Stories</t>
  </si>
  <si>
    <t>Facebook</t>
  </si>
  <si>
    <t>Skyrocket</t>
  </si>
  <si>
    <t>Compra Programática</t>
  </si>
  <si>
    <t>Display</t>
  </si>
  <si>
    <t>Fira Sant Isidre</t>
  </si>
  <si>
    <t>Festa Major</t>
  </si>
  <si>
    <t>Rafael Pacheco Vázquez</t>
  </si>
  <si>
    <t>Septiembre</t>
  </si>
  <si>
    <t>Banner 300*250</t>
  </si>
  <si>
    <t>Zona Baixes Emissions</t>
  </si>
  <si>
    <t>Ciència en Acció</t>
  </si>
  <si>
    <t>Octubre</t>
  </si>
  <si>
    <t>Amic</t>
  </si>
  <si>
    <t>Exterior</t>
  </si>
  <si>
    <t>Publicidad Exterior</t>
  </si>
  <si>
    <t>Bus</t>
  </si>
  <si>
    <t>Fijación</t>
  </si>
  <si>
    <t>Integral plus (L61 y L62)</t>
  </si>
  <si>
    <t>Producción</t>
  </si>
  <si>
    <t>Forum d'Ocupació</t>
  </si>
  <si>
    <t>Lineas L61 + L62</t>
  </si>
  <si>
    <t>Premsa i comunicació del Baix Llobregat, SA</t>
  </si>
  <si>
    <t>El Far</t>
  </si>
  <si>
    <t>pàgina impar</t>
  </si>
  <si>
    <t>Balanç de mandat</t>
  </si>
  <si>
    <t>1/2 pàgina</t>
  </si>
  <si>
    <t>robapàgines</t>
  </si>
  <si>
    <t>Platges</t>
  </si>
  <si>
    <t>junio</t>
  </si>
  <si>
    <t>pagina  color</t>
  </si>
  <si>
    <t>Varios banners</t>
  </si>
  <si>
    <t>Anuari El Far</t>
  </si>
  <si>
    <t>faldó baix</t>
  </si>
  <si>
    <t>Orna Comunicación</t>
  </si>
  <si>
    <t>Vilapress.cat</t>
  </si>
  <si>
    <t>Meta</t>
  </si>
  <si>
    <t>Page Post Video</t>
  </si>
  <si>
    <t>Sales 100 anys</t>
  </si>
  <si>
    <t>Facebook &amp; Instagram</t>
  </si>
  <si>
    <t>Concurs Nadal</t>
  </si>
  <si>
    <t>Nadal</t>
  </si>
  <si>
    <t>Espai Concilia</t>
  </si>
  <si>
    <t>Whatsapp</t>
  </si>
  <si>
    <t xml:space="preserve">100 anys barri sales </t>
  </si>
  <si>
    <t>Stories</t>
  </si>
  <si>
    <t>Càsting Nadal</t>
  </si>
  <si>
    <t>SunCine</t>
  </si>
  <si>
    <t>Noviembre</t>
  </si>
  <si>
    <t>Carrusel</t>
  </si>
  <si>
    <t>Construcció sostenible</t>
  </si>
  <si>
    <t>Caminata</t>
  </si>
  <si>
    <t>Vilawatt</t>
  </si>
  <si>
    <t xml:space="preserve"> Dinar Aprofitament 2023</t>
  </si>
  <si>
    <t>Festival Llamp</t>
  </si>
  <si>
    <t>Mobilitat - Bicicletada</t>
  </si>
  <si>
    <t>Varios</t>
  </si>
  <si>
    <t>Bons Vilawatt</t>
  </si>
  <si>
    <t>Mediabaix</t>
  </si>
  <si>
    <t>La Premsa del Baix</t>
  </si>
  <si>
    <t>julio</t>
  </si>
  <si>
    <t>L'Opinió</t>
  </si>
  <si>
    <t>faldó</t>
  </si>
  <si>
    <t xml:space="preserve"> Innodelta Hub 2023</t>
  </si>
  <si>
    <t>LinkedIn</t>
  </si>
  <si>
    <t>Linkedin</t>
  </si>
  <si>
    <t>Green Leaf</t>
  </si>
  <si>
    <t>Impact OOH</t>
  </si>
  <si>
    <t>Valla</t>
  </si>
  <si>
    <t>Valla 8x3</t>
  </si>
  <si>
    <t>octubre</t>
  </si>
  <si>
    <t>Produccion Valla 8x3</t>
  </si>
  <si>
    <t>Acord 360º</t>
  </si>
  <si>
    <t>Grupo Zeta</t>
  </si>
  <si>
    <t>El Periódico de Catalunya</t>
  </si>
  <si>
    <t>Especiales</t>
  </si>
  <si>
    <t>Grupo Oto Media</t>
  </si>
  <si>
    <t>Komunica</t>
  </si>
  <si>
    <t>Google</t>
  </si>
  <si>
    <t>Youtube</t>
  </si>
  <si>
    <t>True View</t>
  </si>
  <si>
    <t>Radio</t>
  </si>
  <si>
    <t>Godó Strategies</t>
  </si>
  <si>
    <t>Rac 1 Barcelona</t>
  </si>
  <si>
    <t>Cuña 20"</t>
  </si>
  <si>
    <t>Teatre al Carrer</t>
  </si>
  <si>
    <t>Què Fem?</t>
  </si>
  <si>
    <t xml:space="preserve">pàgina  </t>
  </si>
  <si>
    <t>Que Fem?</t>
  </si>
  <si>
    <t>Lavanguardia.com</t>
  </si>
  <si>
    <t>Doble robapàgines</t>
  </si>
  <si>
    <t>La Vanguardia</t>
  </si>
  <si>
    <t>branded content + rèplica digital</t>
  </si>
  <si>
    <t>Acte de Ciutats Mitjanes</t>
  </si>
  <si>
    <t xml:space="preserve">Faldón color  </t>
  </si>
  <si>
    <t>Grabacion 1 cuñas</t>
  </si>
  <si>
    <t>Gava.Info</t>
  </si>
  <si>
    <t>Banner incio articulo</t>
  </si>
  <si>
    <t>Ergates Tecnologia</t>
  </si>
  <si>
    <t>Femturisme.cat</t>
  </si>
  <si>
    <t>Banner + entrada al butlleti</t>
  </si>
  <si>
    <t>Edicions del Núvol</t>
  </si>
  <si>
    <t>El Nuvol</t>
  </si>
  <si>
    <t>Edició Premsa Periòdica Ara</t>
  </si>
  <si>
    <t>Diari Ara</t>
  </si>
  <si>
    <t>pack especial papel+digital</t>
  </si>
  <si>
    <t>Delta</t>
  </si>
  <si>
    <t>banner principal</t>
  </si>
  <si>
    <t>Daniel Alonso Pelayo</t>
  </si>
  <si>
    <t>El Llobregat digital</t>
  </si>
  <si>
    <t>banner lateral</t>
  </si>
  <si>
    <t>COMUNICACION METROBCN SL</t>
  </si>
  <si>
    <t>Elllobregat.com</t>
  </si>
  <si>
    <t>gigabanner</t>
  </si>
  <si>
    <t>El Llobregat</t>
  </si>
  <si>
    <t>Doble Roba</t>
  </si>
  <si>
    <t>Robapaginas</t>
  </si>
  <si>
    <t>Comunicación MetroBCN</t>
  </si>
  <si>
    <t xml:space="preserve">Megabanner 620 x 200 </t>
  </si>
  <si>
    <t>prensa</t>
  </si>
  <si>
    <t>Comunicació 21</t>
  </si>
  <si>
    <t>Línia Mar Baix Llobregat</t>
  </si>
  <si>
    <t>Ciudades Family Welcom</t>
  </si>
  <si>
    <t>Mammaprof</t>
  </si>
  <si>
    <t>Casguamedia</t>
  </si>
  <si>
    <t>Laciutat.cat</t>
  </si>
  <si>
    <t>banner capçalera + banner lateral</t>
  </si>
  <si>
    <t>Carakter</t>
  </si>
  <si>
    <t>banner capçalera</t>
  </si>
  <si>
    <t>Institucional</t>
  </si>
  <si>
    <t>Baconfa, S.L.</t>
  </si>
  <si>
    <t>Qui es Qui al Baix</t>
  </si>
  <si>
    <t>página</t>
  </si>
  <si>
    <t>Estiu al Baix</t>
  </si>
  <si>
    <t xml:space="preserve">página </t>
  </si>
  <si>
    <t>Viladecans Soluciona</t>
  </si>
  <si>
    <t>Anuari Next Llobregat</t>
  </si>
  <si>
    <t>pàgina</t>
  </si>
  <si>
    <t>Atresmedia</t>
  </si>
  <si>
    <t>Onda Cero Catalunya</t>
  </si>
  <si>
    <t>La Ciutat en ruta</t>
  </si>
  <si>
    <t>Producció</t>
  </si>
  <si>
    <t>Grabacion 2 cuñas</t>
  </si>
  <si>
    <t>Aracat Publicidad</t>
  </si>
  <si>
    <t>Llobregat Motor</t>
  </si>
  <si>
    <t>AMIC</t>
  </si>
  <si>
    <t>Importe Neto</t>
  </si>
  <si>
    <t>Neto + fee</t>
  </si>
  <si>
    <t>Neto+Fee+IVA</t>
  </si>
  <si>
    <t>Mitjà</t>
  </si>
  <si>
    <t>Total net</t>
  </si>
  <si>
    <t>Amb fee i IVA inclòs</t>
  </si>
  <si>
    <t>Grup empresarial</t>
  </si>
  <si>
    <t>Campanya / Suports</t>
  </si>
  <si>
    <t>Grup empresarial / Campanya</t>
  </si>
  <si>
    <t>%</t>
  </si>
  <si>
    <t>Inversio per mesos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</si>
</sst>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0\ &quot;€&quot;"/>
    <numFmt numFmtId="166" formatCode="_-* #,##0.00\ _€_-;\-* #,##0.00\ _€_-;_-* &quot;-&quot;??\ _€_-;_-@_-"/>
    <numFmt numFmtId="167" formatCode="#,##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sz val="8"/>
      <color indexed="9"/>
      <name val="Calibri"/>
      <family val="2"/>
      <scheme val="minor"/>
    </font>
    <font>
      <sz val="10"/>
      <color rgb="FF595959"/>
      <name val="Calibri"/>
      <family val="2"/>
      <scheme val="minor"/>
    </font>
    <font>
      <b/>
      <sz val="10"/>
      <color rgb="FF59595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sz val="10"/>
      <color theme="1" tint="0.3499862666707357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E5094E"/>
        <bgColor indexed="64"/>
      </patternFill>
    </fill>
    <fill>
      <patternFill patternType="solid">
        <fgColor rgb="FFFCD8EA"/>
        <bgColor indexed="64"/>
      </patternFill>
    </fill>
  </fills>
  <borders count="5">
    <border>
      <left/>
      <right/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rgb="FFE5094E"/>
      </left>
      <right style="thin">
        <color rgb="FFE5094E"/>
      </right>
      <top/>
      <bottom/>
      <diagonal/>
    </border>
    <border>
      <left style="medium">
        <color theme="0" tint="-0.249977111117893"/>
      </left>
      <right/>
      <top/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</cellStyleXfs>
  <cellXfs count="45">
    <xf numFmtId="0" fontId="0" fillId="0" borderId="0" xfId="0"/>
    <xf numFmtId="0" fontId="3" fillId="0" borderId="0" xfId="0" applyFont="1"/>
    <xf numFmtId="0" fontId="6" fillId="0" borderId="0" xfId="0" applyFont="1" applyAlignment="1">
      <alignment horizontal="center" vertical="center"/>
    </xf>
    <xf numFmtId="0" fontId="9" fillId="2" borderId="0" xfId="2" applyFont="1" applyFill="1" applyAlignment="1">
      <alignment vertical="center"/>
    </xf>
    <xf numFmtId="0" fontId="11" fillId="0" borderId="0" xfId="0" applyFont="1"/>
    <xf numFmtId="0" fontId="0" fillId="2" borderId="0" xfId="0" applyFill="1"/>
    <xf numFmtId="0" fontId="9" fillId="0" borderId="0" xfId="0" applyFont="1"/>
    <xf numFmtId="0" fontId="9" fillId="0" borderId="0" xfId="2" applyFont="1" applyAlignment="1">
      <alignment vertical="center"/>
    </xf>
    <xf numFmtId="165" fontId="0" fillId="0" borderId="0" xfId="0" applyNumberFormat="1"/>
    <xf numFmtId="165" fontId="10" fillId="3" borderId="0" xfId="2" applyNumberFormat="1" applyFont="1" applyFill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165" fontId="9" fillId="3" borderId="0" xfId="2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left"/>
    </xf>
    <xf numFmtId="166" fontId="9" fillId="2" borderId="0" xfId="7" applyNumberFormat="1" applyFont="1" applyFill="1" applyAlignment="1">
      <alignment horizontal="left"/>
    </xf>
    <xf numFmtId="166" fontId="10" fillId="2" borderId="0" xfId="7" applyNumberFormat="1" applyFont="1" applyFill="1" applyAlignment="1">
      <alignment horizontal="left"/>
    </xf>
    <xf numFmtId="0" fontId="10" fillId="2" borderId="0" xfId="8" applyFont="1" applyFill="1" applyAlignment="1">
      <alignment horizontal="center"/>
    </xf>
    <xf numFmtId="0" fontId="9" fillId="2" borderId="0" xfId="8" applyFont="1" applyFill="1" applyAlignment="1">
      <alignment horizontal="left" indent="1"/>
    </xf>
    <xf numFmtId="9" fontId="9" fillId="0" borderId="0" xfId="1" applyFont="1" applyAlignment="1">
      <alignment horizontal="center"/>
    </xf>
    <xf numFmtId="167" fontId="9" fillId="3" borderId="0" xfId="2" applyNumberFormat="1" applyFont="1" applyFill="1" applyAlignment="1">
      <alignment horizontal="center" vertical="center"/>
    </xf>
    <xf numFmtId="167" fontId="10" fillId="3" borderId="0" xfId="2" applyNumberFormat="1" applyFont="1" applyFill="1" applyAlignment="1">
      <alignment horizontal="center" vertical="center"/>
    </xf>
    <xf numFmtId="0" fontId="4" fillId="4" borderId="1" xfId="2" applyFont="1" applyFill="1" applyBorder="1" applyAlignment="1">
      <alignment horizontal="center" vertical="center"/>
    </xf>
    <xf numFmtId="0" fontId="4" fillId="4" borderId="2" xfId="2" applyFont="1" applyFill="1" applyBorder="1" applyAlignment="1">
      <alignment horizontal="center" vertical="center"/>
    </xf>
    <xf numFmtId="0" fontId="4" fillId="4" borderId="0" xfId="2" applyFont="1" applyFill="1" applyBorder="1" applyAlignment="1">
      <alignment horizontal="center" vertical="center"/>
    </xf>
    <xf numFmtId="0" fontId="0" fillId="0" borderId="4" xfId="0" applyBorder="1"/>
    <xf numFmtId="0" fontId="0" fillId="2" borderId="4" xfId="0" applyFill="1" applyBorder="1"/>
    <xf numFmtId="0" fontId="4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17" fontId="7" fillId="2" borderId="3" xfId="3" applyNumberFormat="1" applyFont="1" applyFill="1" applyBorder="1" applyAlignment="1">
      <alignment horizontal="center" vertical="center"/>
    </xf>
    <xf numFmtId="164" fontId="7" fillId="0" borderId="3" xfId="2" applyNumberFormat="1" applyFont="1" applyBorder="1" applyAlignment="1">
      <alignment horizontal="center" vertical="center"/>
    </xf>
    <xf numFmtId="4" fontId="7" fillId="0" borderId="3" xfId="4" applyNumberFormat="1" applyFont="1" applyBorder="1" applyAlignment="1">
      <alignment horizontal="right" vertical="center"/>
    </xf>
    <xf numFmtId="10" fontId="8" fillId="0" borderId="3" xfId="2" applyNumberFormat="1" applyFont="1" applyBorder="1" applyAlignment="1">
      <alignment horizontal="right" vertical="center"/>
    </xf>
    <xf numFmtId="4" fontId="7" fillId="0" borderId="3" xfId="2" applyNumberFormat="1" applyFont="1" applyBorder="1" applyAlignment="1">
      <alignment horizontal="right" vertical="center"/>
    </xf>
    <xf numFmtId="0" fontId="9" fillId="0" borderId="3" xfId="2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164" fontId="9" fillId="0" borderId="3" xfId="2" applyNumberFormat="1" applyFont="1" applyBorder="1" applyAlignment="1">
      <alignment horizontal="center" vertical="center"/>
    </xf>
    <xf numFmtId="4" fontId="9" fillId="0" borderId="3" xfId="4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center"/>
    </xf>
    <xf numFmtId="0" fontId="9" fillId="2" borderId="3" xfId="2" applyFont="1" applyFill="1" applyBorder="1" applyAlignment="1">
      <alignment horizontal="center" vertical="center"/>
    </xf>
    <xf numFmtId="17" fontId="9" fillId="2" borderId="3" xfId="3" applyNumberFormat="1" applyFont="1" applyFill="1" applyBorder="1" applyAlignment="1">
      <alignment horizontal="center" vertical="center"/>
    </xf>
    <xf numFmtId="164" fontId="9" fillId="2" borderId="3" xfId="2" applyNumberFormat="1" applyFont="1" applyFill="1" applyBorder="1" applyAlignment="1">
      <alignment horizontal="center" vertical="center"/>
    </xf>
    <xf numFmtId="4" fontId="9" fillId="2" borderId="3" xfId="4" applyNumberFormat="1" applyFont="1" applyFill="1" applyBorder="1" applyAlignment="1">
      <alignment horizontal="right" vertical="center"/>
    </xf>
    <xf numFmtId="10" fontId="10" fillId="2" borderId="3" xfId="2" applyNumberFormat="1" applyFont="1" applyFill="1" applyBorder="1" applyAlignment="1">
      <alignment horizontal="right" vertical="center"/>
    </xf>
    <xf numFmtId="4" fontId="9" fillId="2" borderId="3" xfId="2" applyNumberFormat="1" applyFont="1" applyFill="1" applyBorder="1" applyAlignment="1">
      <alignment horizontal="right" vertical="center"/>
    </xf>
    <xf numFmtId="0" fontId="2" fillId="5" borderId="0" xfId="0" applyFont="1" applyFill="1" applyAlignment="1">
      <alignment horizontal="center"/>
    </xf>
  </cellXfs>
  <cellStyles count="9">
    <cellStyle name="Normal" xfId="0" builtinId="0"/>
    <cellStyle name="Normal 10" xfId="8" xr:uid="{17CD2369-74D0-40CB-9A0A-04D53D7D8DCB}"/>
    <cellStyle name="Normal 12" xfId="7" xr:uid="{0DEFF504-FCBC-4C03-AB0A-E93F1CDE46FA}"/>
    <cellStyle name="Normal 2 2" xfId="2" xr:uid="{8BECA934-30EE-46E7-934B-846332B9CE75}"/>
    <cellStyle name="Normal 2 46 2" xfId="3" xr:uid="{0F64ADDA-FD7D-44FE-8357-C74796225EDA}"/>
    <cellStyle name="Normal 3" xfId="4" xr:uid="{9F2C4CD1-4B15-4213-9C99-D1D6D15DB967}"/>
    <cellStyle name="Porcentaje" xfId="1" builtinId="5"/>
    <cellStyle name="Porcentaje 2 2" xfId="5" xr:uid="{9A641BC0-2EC4-420A-A2D8-73B14AB135E8}"/>
    <cellStyle name="Porcentual 2" xfId="6" xr:uid="{CB5233A8-F9C9-41BB-AD02-2FB85ACC199C}"/>
  </cellStyles>
  <dxfs count="0"/>
  <tableStyles count="0" defaultTableStyle="TableStyleMedium2" defaultPivotStyle="PivotStyleLight16"/>
  <colors>
    <mruColors>
      <color rgb="FFE5094E"/>
      <color rgb="FFFCD8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Inversió</a:t>
            </a:r>
            <a:r>
              <a:rPr lang="es-ES" baseline="0"/>
              <a:t> per mitjà Є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Gràfics!$C$10</c:f>
              <c:strCache>
                <c:ptCount val="1"/>
                <c:pt idx="0">
                  <c:v>Total net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74A-42A5-B31B-1EAC9A9F679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74A-42A5-B31B-1EAC9A9F679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374A-42A5-B31B-1EAC9A9F679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BC7-4E62-B699-3989D350065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BC7-4E62-B699-3989D350065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374A-42A5-B31B-1EAC9A9F679E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374A-42A5-B31B-1EAC9A9F679E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374A-42A5-B31B-1EAC9A9F67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Gràfics!$B$11:$B$15</c:f>
              <c:strCache>
                <c:ptCount val="5"/>
                <c:pt idx="0">
                  <c:v>Internet</c:v>
                </c:pt>
                <c:pt idx="1">
                  <c:v>Prensa</c:v>
                </c:pt>
                <c:pt idx="2">
                  <c:v>Radio</c:v>
                </c:pt>
                <c:pt idx="3">
                  <c:v>Exterior</c:v>
                </c:pt>
                <c:pt idx="4">
                  <c:v>Revistas</c:v>
                </c:pt>
              </c:strCache>
            </c:strRef>
          </c:cat>
          <c:val>
            <c:numRef>
              <c:f>Gràfics!$C$11:$C$15</c:f>
              <c:numCache>
                <c:formatCode>#,##0\ "€"</c:formatCode>
                <c:ptCount val="5"/>
                <c:pt idx="0">
                  <c:v>67085.412102564092</c:v>
                </c:pt>
                <c:pt idx="1">
                  <c:v>35917</c:v>
                </c:pt>
                <c:pt idx="2">
                  <c:v>22448</c:v>
                </c:pt>
                <c:pt idx="3">
                  <c:v>5629</c:v>
                </c:pt>
                <c:pt idx="4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4A-42A5-B31B-1EAC9A9F679E}"/>
            </c:ext>
          </c:extLst>
        </c:ser>
        <c:ser>
          <c:idx val="1"/>
          <c:order val="1"/>
          <c:tx>
            <c:strRef>
              <c:f>Gràfics!$D$10</c:f>
              <c:strCache>
                <c:ptCount val="1"/>
                <c:pt idx="0">
                  <c:v>Amb fee i IVA inclòs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BC7-4E62-B699-3989D350065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BC7-4E62-B699-3989D350065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BC7-4E62-B699-3989D350065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BC7-4E62-B699-3989D350065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EBC7-4E62-B699-3989D3500653}"/>
              </c:ext>
            </c:extLst>
          </c:dPt>
          <c:cat>
            <c:strRef>
              <c:f>Gràfics!$B$11:$B$15</c:f>
              <c:strCache>
                <c:ptCount val="5"/>
                <c:pt idx="0">
                  <c:v>Internet</c:v>
                </c:pt>
                <c:pt idx="1">
                  <c:v>Prensa</c:v>
                </c:pt>
                <c:pt idx="2">
                  <c:v>Radio</c:v>
                </c:pt>
                <c:pt idx="3">
                  <c:v>Exterior</c:v>
                </c:pt>
                <c:pt idx="4">
                  <c:v>Revistas</c:v>
                </c:pt>
              </c:strCache>
            </c:strRef>
          </c:cat>
          <c:val>
            <c:numRef>
              <c:f>Gràfics!$D$11:$D$15</c:f>
              <c:numCache>
                <c:formatCode>#,##0\ "€"</c:formatCode>
                <c:ptCount val="5"/>
                <c:pt idx="0">
                  <c:v>82188.015502153823</c:v>
                </c:pt>
                <c:pt idx="1">
                  <c:v>44002.814624999999</c:v>
                </c:pt>
                <c:pt idx="2">
                  <c:v>27501.606</c:v>
                </c:pt>
                <c:pt idx="3">
                  <c:v>6896.2286250000006</c:v>
                </c:pt>
                <c:pt idx="4">
                  <c:v>2480.8781250000002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4A-42A5-B31B-1EAC9A9F679E}"/>
            </c:ext>
          </c:extLst>
        </c:ser>
        <c:ser>
          <c:idx val="2"/>
          <c:order val="2"/>
          <c:tx>
            <c:strRef>
              <c:f>Gràfics!$E$10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EBC7-4E62-B699-3989D350065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EBC7-4E62-B699-3989D350065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EBC7-4E62-B699-3989D350065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EBC7-4E62-B699-3989D350065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EBC7-4E62-B699-3989D3500653}"/>
              </c:ext>
            </c:extLst>
          </c:dPt>
          <c:cat>
            <c:strRef>
              <c:f>Gràfics!$B$11:$B$15</c:f>
              <c:strCache>
                <c:ptCount val="5"/>
                <c:pt idx="0">
                  <c:v>Internet</c:v>
                </c:pt>
                <c:pt idx="1">
                  <c:v>Prensa</c:v>
                </c:pt>
                <c:pt idx="2">
                  <c:v>Radio</c:v>
                </c:pt>
                <c:pt idx="3">
                  <c:v>Exterior</c:v>
                </c:pt>
                <c:pt idx="4">
                  <c:v>Revistas</c:v>
                </c:pt>
              </c:strCache>
            </c:strRef>
          </c:cat>
          <c:val>
            <c:numRef>
              <c:f>Gràfics!$E$11:$E$15</c:f>
              <c:numCache>
                <c:formatCode>0%</c:formatCode>
                <c:ptCount val="5"/>
                <c:pt idx="0">
                  <c:v>0.50400592319112003</c:v>
                </c:pt>
                <c:pt idx="1">
                  <c:v>0.26984079214687517</c:v>
                </c:pt>
                <c:pt idx="2">
                  <c:v>0.16864955597942627</c:v>
                </c:pt>
                <c:pt idx="3">
                  <c:v>4.2290108277271497E-2</c:v>
                </c:pt>
                <c:pt idx="4">
                  <c:v>1.5213620405307299E-2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4A-42A5-B31B-1EAC9A9F6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Inversió per mitjà%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Gràfics!$E$10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FAB-418B-99F4-B9900578AA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FAB-418B-99F4-B9900578AA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FAB-418B-99F4-B9900578AA9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FAB-418B-99F4-B9900578AA9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FAB-418B-99F4-B9900578AA96}"/>
              </c:ext>
            </c:extLst>
          </c:dPt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BFAB-418B-99F4-B9900578AA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Gràfics!$B$11:$B$15</c:f>
              <c:strCache>
                <c:ptCount val="5"/>
                <c:pt idx="0">
                  <c:v>Internet</c:v>
                </c:pt>
                <c:pt idx="1">
                  <c:v>Prensa</c:v>
                </c:pt>
                <c:pt idx="2">
                  <c:v>Radio</c:v>
                </c:pt>
                <c:pt idx="3">
                  <c:v>Exterior</c:v>
                </c:pt>
                <c:pt idx="4">
                  <c:v>Revistas</c:v>
                </c:pt>
              </c:strCache>
            </c:strRef>
          </c:cat>
          <c:val>
            <c:numRef>
              <c:f>Gràfics!$E$11:$E$15</c:f>
              <c:numCache>
                <c:formatCode>0%</c:formatCode>
                <c:ptCount val="5"/>
                <c:pt idx="0">
                  <c:v>0.50400592319112003</c:v>
                </c:pt>
                <c:pt idx="1">
                  <c:v>0.26984079214687517</c:v>
                </c:pt>
                <c:pt idx="2">
                  <c:v>0.16864955597942627</c:v>
                </c:pt>
                <c:pt idx="3">
                  <c:v>4.2290108277271497E-2</c:v>
                </c:pt>
                <c:pt idx="4">
                  <c:v>1.5213620405307299E-2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FAB-418B-99F4-B9900578AA96}"/>
            </c:ext>
          </c:extLst>
        </c:ser>
        <c:ser>
          <c:idx val="1"/>
          <c:order val="1"/>
          <c:tx>
            <c:strRef>
              <c:f>Gràfics!$D$10</c:f>
              <c:strCache>
                <c:ptCount val="1"/>
                <c:pt idx="0">
                  <c:v>Amb fee i IVA inclòs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BFAB-418B-99F4-B9900578AA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BFAB-418B-99F4-B9900578AA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BFAB-418B-99F4-B9900578AA9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BFAB-418B-99F4-B9900578AA9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BFAB-418B-99F4-B9900578AA9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Gràfics!$B$11:$B$15</c:f>
              <c:strCache>
                <c:ptCount val="5"/>
                <c:pt idx="0">
                  <c:v>Internet</c:v>
                </c:pt>
                <c:pt idx="1">
                  <c:v>Prensa</c:v>
                </c:pt>
                <c:pt idx="2">
                  <c:v>Radio</c:v>
                </c:pt>
                <c:pt idx="3">
                  <c:v>Exterior</c:v>
                </c:pt>
                <c:pt idx="4">
                  <c:v>Revistas</c:v>
                </c:pt>
              </c:strCache>
            </c:strRef>
          </c:cat>
          <c:val>
            <c:numRef>
              <c:f>Gràfics!$D$11:$D$15</c:f>
              <c:numCache>
                <c:formatCode>#,##0\ "€"</c:formatCode>
                <c:ptCount val="5"/>
                <c:pt idx="0">
                  <c:v>82188.015502153823</c:v>
                </c:pt>
                <c:pt idx="1">
                  <c:v>44002.814624999999</c:v>
                </c:pt>
                <c:pt idx="2">
                  <c:v>27501.606</c:v>
                </c:pt>
                <c:pt idx="3">
                  <c:v>6896.2286250000006</c:v>
                </c:pt>
                <c:pt idx="4">
                  <c:v>2480.8781250000002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BFAB-418B-99F4-B9900578AA96}"/>
            </c:ext>
          </c:extLst>
        </c:ser>
        <c:ser>
          <c:idx val="2"/>
          <c:order val="2"/>
          <c:tx>
            <c:strRef>
              <c:f>Gràfics!$E$10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BFAB-418B-99F4-B9900578AA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BFAB-418B-99F4-B9900578AA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BFAB-418B-99F4-B9900578AA9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BFAB-418B-99F4-B9900578AA9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BFAB-418B-99F4-B9900578AA9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Gràfics!$B$11:$B$15</c:f>
              <c:strCache>
                <c:ptCount val="5"/>
                <c:pt idx="0">
                  <c:v>Internet</c:v>
                </c:pt>
                <c:pt idx="1">
                  <c:v>Prensa</c:v>
                </c:pt>
                <c:pt idx="2">
                  <c:v>Radio</c:v>
                </c:pt>
                <c:pt idx="3">
                  <c:v>Exterior</c:v>
                </c:pt>
                <c:pt idx="4">
                  <c:v>Revistas</c:v>
                </c:pt>
              </c:strCache>
            </c:strRef>
          </c:cat>
          <c:val>
            <c:numRef>
              <c:f>Gràfics!$E$11:$E$15</c:f>
              <c:numCache>
                <c:formatCode>0%</c:formatCode>
                <c:ptCount val="5"/>
                <c:pt idx="0">
                  <c:v>0.50400592319112003</c:v>
                </c:pt>
                <c:pt idx="1">
                  <c:v>0.26984079214687517</c:v>
                </c:pt>
                <c:pt idx="2">
                  <c:v>0.16864955597942627</c:v>
                </c:pt>
                <c:pt idx="3">
                  <c:v>4.2290108277271497E-2</c:v>
                </c:pt>
                <c:pt idx="4">
                  <c:v>1.5213620405307299E-2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BFAB-418B-99F4-B9900578AA9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Inversió</a:t>
            </a:r>
            <a:r>
              <a:rPr lang="en-US" baseline="0"/>
              <a:t> total Grup Editorial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Gràfics!$D$27</c:f>
              <c:strCache>
                <c:ptCount val="1"/>
                <c:pt idx="0">
                  <c:v>Amb fee i IVA inclòs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Gràfics!$B$28:$B$63</c:f>
              <c:strCache>
                <c:ptCount val="36"/>
                <c:pt idx="0">
                  <c:v>Meta</c:v>
                </c:pt>
                <c:pt idx="1">
                  <c:v>Godó Strategies</c:v>
                </c:pt>
                <c:pt idx="2">
                  <c:v>Grupo Zeta</c:v>
                </c:pt>
                <c:pt idx="3">
                  <c:v>Premsa i comunicació del Baix Llobregat, SA</c:v>
                </c:pt>
                <c:pt idx="4">
                  <c:v>Atresmedia</c:v>
                </c:pt>
                <c:pt idx="5">
                  <c:v>COMUNICACION METROBCN SL</c:v>
                </c:pt>
                <c:pt idx="6">
                  <c:v>Publicidad Exterior</c:v>
                </c:pt>
                <c:pt idx="7">
                  <c:v>Unidad Editorial</c:v>
                </c:pt>
                <c:pt idx="8">
                  <c:v>Casguamedia</c:v>
                </c:pt>
                <c:pt idx="9">
                  <c:v>Baconfa, S.L.</c:v>
                </c:pt>
                <c:pt idx="10">
                  <c:v>Google</c:v>
                </c:pt>
                <c:pt idx="11">
                  <c:v>Edició Premsa Periòdica Ara</c:v>
                </c:pt>
                <c:pt idx="12">
                  <c:v>LinkedIn</c:v>
                </c:pt>
                <c:pt idx="13">
                  <c:v>L'Opinió</c:v>
                </c:pt>
                <c:pt idx="14">
                  <c:v>Spotify</c:v>
                </c:pt>
                <c:pt idx="15">
                  <c:v>Time Out Spain Media</c:v>
                </c:pt>
                <c:pt idx="16">
                  <c:v>Carakter</c:v>
                </c:pt>
                <c:pt idx="17">
                  <c:v>Skyrocket</c:v>
                </c:pt>
                <c:pt idx="18">
                  <c:v>Mediabaix</c:v>
                </c:pt>
                <c:pt idx="19">
                  <c:v>Grupo Oto Media</c:v>
                </c:pt>
                <c:pt idx="20">
                  <c:v>Orna Comunicación</c:v>
                </c:pt>
                <c:pt idx="21">
                  <c:v>Social</c:v>
                </c:pt>
                <c:pt idx="22">
                  <c:v>Comunicación MetroBCN</c:v>
                </c:pt>
                <c:pt idx="23">
                  <c:v>Ciudades Family Welcom</c:v>
                </c:pt>
                <c:pt idx="24">
                  <c:v>Impact OOH</c:v>
                </c:pt>
                <c:pt idx="25">
                  <c:v>Delta</c:v>
                </c:pt>
                <c:pt idx="26">
                  <c:v>Aracat Publicidad</c:v>
                </c:pt>
                <c:pt idx="27">
                  <c:v>Amic</c:v>
                </c:pt>
                <c:pt idx="28">
                  <c:v>Edicions del Núvol</c:v>
                </c:pt>
                <c:pt idx="29">
                  <c:v>Rafael Pacheco Vázquez</c:v>
                </c:pt>
                <c:pt idx="30">
                  <c:v>Comunicació 21</c:v>
                </c:pt>
                <c:pt idx="31">
                  <c:v>Ergates Tecnologia</c:v>
                </c:pt>
                <c:pt idx="32">
                  <c:v>Viladecans.news</c:v>
                </c:pt>
                <c:pt idx="33">
                  <c:v>Daniel Alonso Pelayo</c:v>
                </c:pt>
                <c:pt idx="34">
                  <c:v>Gava.Info</c:v>
                </c:pt>
                <c:pt idx="35">
                  <c:v>Twitter</c:v>
                </c:pt>
              </c:strCache>
            </c:strRef>
          </c:cat>
          <c:val>
            <c:numRef>
              <c:f>Gràfics!$D$28:$D$63</c:f>
              <c:numCache>
                <c:formatCode>#,##0\ "€"</c:formatCode>
                <c:ptCount val="36"/>
                <c:pt idx="0">
                  <c:v>32110.8030205467</c:v>
                </c:pt>
                <c:pt idx="1">
                  <c:v>31173.918187500003</c:v>
                </c:pt>
                <c:pt idx="2">
                  <c:v>19479.487499999999</c:v>
                </c:pt>
                <c:pt idx="3">
                  <c:v>12901.791375000001</c:v>
                </c:pt>
                <c:pt idx="4">
                  <c:v>9911.2612499999996</c:v>
                </c:pt>
                <c:pt idx="5">
                  <c:v>8770.6698749999996</c:v>
                </c:pt>
                <c:pt idx="6">
                  <c:v>5631.899625</c:v>
                </c:pt>
                <c:pt idx="7">
                  <c:v>3797.8874999999998</c:v>
                </c:pt>
                <c:pt idx="8">
                  <c:v>3675.375</c:v>
                </c:pt>
                <c:pt idx="9">
                  <c:v>3185.3249999999998</c:v>
                </c:pt>
                <c:pt idx="10">
                  <c:v>3087.3150000000001</c:v>
                </c:pt>
                <c:pt idx="11">
                  <c:v>2327.7375000000002</c:v>
                </c:pt>
                <c:pt idx="12">
                  <c:v>2045.2971825000002</c:v>
                </c:pt>
                <c:pt idx="13">
                  <c:v>1868.3156250000002</c:v>
                </c:pt>
                <c:pt idx="14">
                  <c:v>1837.6874999999998</c:v>
                </c:pt>
                <c:pt idx="15">
                  <c:v>1745.8031249999999</c:v>
                </c:pt>
                <c:pt idx="16">
                  <c:v>1639.2172500000001</c:v>
                </c:pt>
                <c:pt idx="17">
                  <c:v>1629.41625</c:v>
                </c:pt>
                <c:pt idx="18">
                  <c:v>1623.2906250000001</c:v>
                </c:pt>
                <c:pt idx="19">
                  <c:v>1543.6575</c:v>
                </c:pt>
                <c:pt idx="20">
                  <c:v>1470.15</c:v>
                </c:pt>
                <c:pt idx="21">
                  <c:v>1458.4821428571429</c:v>
                </c:pt>
                <c:pt idx="22">
                  <c:v>1428.49575</c:v>
                </c:pt>
                <c:pt idx="23">
                  <c:v>1294.9571250000001</c:v>
                </c:pt>
                <c:pt idx="24">
                  <c:v>1264.329</c:v>
                </c:pt>
                <c:pt idx="25">
                  <c:v>1133.2406249999999</c:v>
                </c:pt>
                <c:pt idx="26">
                  <c:v>1007.0527499999999</c:v>
                </c:pt>
                <c:pt idx="27">
                  <c:v>760.80262500000003</c:v>
                </c:pt>
                <c:pt idx="28">
                  <c:v>735.07500000000005</c:v>
                </c:pt>
                <c:pt idx="29">
                  <c:v>624.81375000000003</c:v>
                </c:pt>
                <c:pt idx="30">
                  <c:v>581.93437500000005</c:v>
                </c:pt>
                <c:pt idx="31">
                  <c:v>428.79374999999999</c:v>
                </c:pt>
                <c:pt idx="32">
                  <c:v>306.28125</c:v>
                </c:pt>
                <c:pt idx="33">
                  <c:v>245.02500000000001</c:v>
                </c:pt>
                <c:pt idx="34">
                  <c:v>214.39687499999999</c:v>
                </c:pt>
                <c:pt idx="35">
                  <c:v>129.55696875000001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D-4DD5-8D60-CA6925780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06046144"/>
        <c:axId val="384610208"/>
      </c:barChart>
      <c:catAx>
        <c:axId val="15060461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84610208"/>
        <c:crosses val="autoZero"/>
        <c:auto val="1"/>
        <c:lblAlgn val="ctr"/>
        <c:lblOffset val="100"/>
        <c:noMultiLvlLbl val="0"/>
      </c:catAx>
      <c:valAx>
        <c:axId val="384610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6046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Inversio per mesos</a:t>
            </a:r>
          </a:p>
        </c:rich>
      </c:tx>
      <c:layout>
        <c:manualLayout>
          <c:xMode val="edge"/>
          <c:yMode val="edge"/>
          <c:x val="0.36414752616152041"/>
          <c:y val="2.25669991103508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Gràfics!$D$73</c:f>
              <c:strCache>
                <c:ptCount val="1"/>
                <c:pt idx="0">
                  <c:v>Amb fee i IVA inclòs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Gràfics!$B$74:$B$85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Gràfics!$D$74:$D$85</c:f>
              <c:numCache>
                <c:formatCode>#,##0\ "€"</c:formatCode>
                <c:ptCount val="12"/>
                <c:pt idx="0">
                  <c:v>18539.534846250001</c:v>
                </c:pt>
                <c:pt idx="1">
                  <c:v>16051.5534465</c:v>
                </c:pt>
                <c:pt idx="2">
                  <c:v>2253.0391784999997</c:v>
                </c:pt>
                <c:pt idx="3">
                  <c:v>23472.015859285719</c:v>
                </c:pt>
                <c:pt idx="4">
                  <c:v>5775.5402807142846</c:v>
                </c:pt>
                <c:pt idx="5">
                  <c:v>13936.146910714288</c:v>
                </c:pt>
                <c:pt idx="6">
                  <c:v>2628.0771181318678</c:v>
                </c:pt>
                <c:pt idx="7">
                  <c:v>4215.2264097836542</c:v>
                </c:pt>
                <c:pt idx="8">
                  <c:v>12289.537983461538</c:v>
                </c:pt>
                <c:pt idx="9">
                  <c:v>6300.3352438125012</c:v>
                </c:pt>
                <c:pt idx="10">
                  <c:v>4514.2134801923075</c:v>
                </c:pt>
                <c:pt idx="11">
                  <c:v>53094.322119807679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3E-4E30-B1D2-540C6E406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50"/>
        <c:axId val="1506045664"/>
        <c:axId val="384612688"/>
      </c:barChart>
      <c:catAx>
        <c:axId val="150604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84612688"/>
        <c:crosses val="autoZero"/>
        <c:auto val="1"/>
        <c:lblAlgn val="ctr"/>
        <c:lblOffset val="100"/>
        <c:noMultiLvlLbl val="0"/>
      </c:catAx>
      <c:valAx>
        <c:axId val="384612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6045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Inversion</a:t>
            </a:r>
            <a:r>
              <a:rPr lang="en-US" baseline="0"/>
              <a:t> Grup Empresarial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Gràfics!$D$99</c:f>
              <c:strCache>
                <c:ptCount val="1"/>
                <c:pt idx="0">
                  <c:v>Amb fee i IVA inclòs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5BE-44D8-A1AC-49404D75509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5BE-44D8-A1AC-49404D75509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5BE-44D8-A1AC-49404D75509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5BE-44D8-A1AC-49404D75509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5BE-44D8-A1AC-49404D75509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5BE-44D8-A1AC-49404D75509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5BE-44D8-A1AC-49404D75509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5BE-44D8-A1AC-49404D75509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5BE-44D8-A1AC-49404D75509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5BE-44D8-A1AC-49404D75509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45BE-44D8-A1AC-49404D75509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45BE-44D8-A1AC-49404D75509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45BE-44D8-A1AC-49404D75509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45BE-44D8-A1AC-49404D755099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45BE-44D8-A1AC-49404D755099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45BE-44D8-A1AC-49404D755099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45BE-44D8-A1AC-49404D755099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45BE-44D8-A1AC-49404D755099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45BE-44D8-A1AC-49404D755099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45BE-44D8-A1AC-49404D755099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45BE-44D8-A1AC-49404D755099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45BE-44D8-A1AC-49404D755099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45BE-44D8-A1AC-49404D755099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45BE-44D8-A1AC-49404D755099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45BE-44D8-A1AC-49404D755099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45BE-44D8-A1AC-49404D755099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45BE-44D8-A1AC-49404D755099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45BE-44D8-A1AC-49404D755099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45BE-44D8-A1AC-49404D755099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45BE-44D8-A1AC-49404D755099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45BE-44D8-A1AC-49404D755099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F-45BE-44D8-A1AC-49404D755099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1-45BE-44D8-A1AC-49404D755099}"/>
              </c:ext>
            </c:extLst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3-45BE-44D8-A1AC-49404D755099}"/>
              </c:ext>
            </c:extLst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5-45BE-44D8-A1AC-49404D755099}"/>
              </c:ext>
            </c:extLst>
          </c:dPt>
          <c:dPt>
            <c:idx val="35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7-45BE-44D8-A1AC-49404D75509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Gràfics!$B$100:$B$135</c:f>
              <c:strCache>
                <c:ptCount val="36"/>
                <c:pt idx="0">
                  <c:v>Meta</c:v>
                </c:pt>
                <c:pt idx="1">
                  <c:v>Godó Strategies</c:v>
                </c:pt>
                <c:pt idx="2">
                  <c:v>Grupo Zeta</c:v>
                </c:pt>
                <c:pt idx="3">
                  <c:v>Premsa i comunicació del Baix Llobregat, SA</c:v>
                </c:pt>
                <c:pt idx="4">
                  <c:v>Atresmedia</c:v>
                </c:pt>
                <c:pt idx="5">
                  <c:v>COMUNICACION METROBCN SL</c:v>
                </c:pt>
                <c:pt idx="6">
                  <c:v>Publicidad Exterior</c:v>
                </c:pt>
                <c:pt idx="7">
                  <c:v>Unidad Editorial</c:v>
                </c:pt>
                <c:pt idx="8">
                  <c:v>Casguamedia</c:v>
                </c:pt>
                <c:pt idx="9">
                  <c:v>Baconfa, S.L.</c:v>
                </c:pt>
                <c:pt idx="10">
                  <c:v>Google</c:v>
                </c:pt>
                <c:pt idx="11">
                  <c:v>Edició Premsa Periòdica Ara</c:v>
                </c:pt>
                <c:pt idx="12">
                  <c:v>LinkedIn</c:v>
                </c:pt>
                <c:pt idx="13">
                  <c:v>L'Opinió</c:v>
                </c:pt>
                <c:pt idx="14">
                  <c:v>Spotify</c:v>
                </c:pt>
                <c:pt idx="15">
                  <c:v>Time Out Spain Media</c:v>
                </c:pt>
                <c:pt idx="16">
                  <c:v>Carakter</c:v>
                </c:pt>
                <c:pt idx="17">
                  <c:v>Skyrocket</c:v>
                </c:pt>
                <c:pt idx="18">
                  <c:v>Mediabaix</c:v>
                </c:pt>
                <c:pt idx="19">
                  <c:v>Grupo Oto Media</c:v>
                </c:pt>
                <c:pt idx="20">
                  <c:v>Orna Comunicación</c:v>
                </c:pt>
                <c:pt idx="21">
                  <c:v>Social</c:v>
                </c:pt>
                <c:pt idx="22">
                  <c:v>Comunicación MetroBCN</c:v>
                </c:pt>
                <c:pt idx="23">
                  <c:v>Ciudades Family Welcom</c:v>
                </c:pt>
                <c:pt idx="24">
                  <c:v>Impact OOH</c:v>
                </c:pt>
                <c:pt idx="25">
                  <c:v>Delta</c:v>
                </c:pt>
                <c:pt idx="26">
                  <c:v>Aracat Publicidad</c:v>
                </c:pt>
                <c:pt idx="27">
                  <c:v>Amic</c:v>
                </c:pt>
                <c:pt idx="28">
                  <c:v>Edicions del Núvol</c:v>
                </c:pt>
                <c:pt idx="29">
                  <c:v>Rafael Pacheco Vázquez</c:v>
                </c:pt>
                <c:pt idx="30">
                  <c:v>Comunicació 21</c:v>
                </c:pt>
                <c:pt idx="31">
                  <c:v>Ergates Tecnologia</c:v>
                </c:pt>
                <c:pt idx="32">
                  <c:v>Viladecans.news</c:v>
                </c:pt>
                <c:pt idx="33">
                  <c:v>Daniel Alonso Pelayo</c:v>
                </c:pt>
                <c:pt idx="34">
                  <c:v>Gava.Info</c:v>
                </c:pt>
                <c:pt idx="35">
                  <c:v>Twitter</c:v>
                </c:pt>
              </c:strCache>
            </c:strRef>
          </c:cat>
          <c:val>
            <c:numRef>
              <c:f>Gràfics!$D$100:$D$135</c:f>
              <c:numCache>
                <c:formatCode>#,##0\ "€"</c:formatCode>
                <c:ptCount val="36"/>
                <c:pt idx="0">
                  <c:v>32110.8030205467</c:v>
                </c:pt>
                <c:pt idx="1">
                  <c:v>31173.918187500003</c:v>
                </c:pt>
                <c:pt idx="2">
                  <c:v>19479.487499999999</c:v>
                </c:pt>
                <c:pt idx="3">
                  <c:v>12901.791375000001</c:v>
                </c:pt>
                <c:pt idx="4">
                  <c:v>9911.2612499999996</c:v>
                </c:pt>
                <c:pt idx="5">
                  <c:v>8770.6698749999996</c:v>
                </c:pt>
                <c:pt idx="6">
                  <c:v>5631.899625</c:v>
                </c:pt>
                <c:pt idx="7">
                  <c:v>3797.8874999999998</c:v>
                </c:pt>
                <c:pt idx="8">
                  <c:v>3675.375</c:v>
                </c:pt>
                <c:pt idx="9">
                  <c:v>3185.3249999999998</c:v>
                </c:pt>
                <c:pt idx="10">
                  <c:v>3087.3150000000001</c:v>
                </c:pt>
                <c:pt idx="11">
                  <c:v>2327.7375000000002</c:v>
                </c:pt>
                <c:pt idx="12">
                  <c:v>2045.2971825000002</c:v>
                </c:pt>
                <c:pt idx="13">
                  <c:v>1868.3156250000002</c:v>
                </c:pt>
                <c:pt idx="14">
                  <c:v>1837.6874999999998</c:v>
                </c:pt>
                <c:pt idx="15">
                  <c:v>1745.8031249999999</c:v>
                </c:pt>
                <c:pt idx="16">
                  <c:v>1639.2172500000001</c:v>
                </c:pt>
                <c:pt idx="17">
                  <c:v>1629.41625</c:v>
                </c:pt>
                <c:pt idx="18">
                  <c:v>1623.2906250000001</c:v>
                </c:pt>
                <c:pt idx="19">
                  <c:v>1543.6575</c:v>
                </c:pt>
                <c:pt idx="20">
                  <c:v>1470.15</c:v>
                </c:pt>
                <c:pt idx="21">
                  <c:v>1458.4821428571429</c:v>
                </c:pt>
                <c:pt idx="22">
                  <c:v>1428.49575</c:v>
                </c:pt>
                <c:pt idx="23">
                  <c:v>1294.9571250000001</c:v>
                </c:pt>
                <c:pt idx="24">
                  <c:v>1264.329</c:v>
                </c:pt>
                <c:pt idx="25">
                  <c:v>1133.2406249999999</c:v>
                </c:pt>
                <c:pt idx="26">
                  <c:v>1007.0527499999999</c:v>
                </c:pt>
                <c:pt idx="27">
                  <c:v>760.80262500000003</c:v>
                </c:pt>
                <c:pt idx="28">
                  <c:v>735.07500000000005</c:v>
                </c:pt>
                <c:pt idx="29">
                  <c:v>624.81375000000003</c:v>
                </c:pt>
                <c:pt idx="30">
                  <c:v>581.93437500000005</c:v>
                </c:pt>
                <c:pt idx="31">
                  <c:v>428.79374999999999</c:v>
                </c:pt>
                <c:pt idx="32">
                  <c:v>306.28125</c:v>
                </c:pt>
                <c:pt idx="33">
                  <c:v>245.02500000000001</c:v>
                </c:pt>
                <c:pt idx="34">
                  <c:v>214.39687499999999</c:v>
                </c:pt>
                <c:pt idx="35">
                  <c:v>129.55696875000001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E0-4BF5-89BA-095B01D5CE1C}"/>
            </c:ext>
          </c:extLst>
        </c:ser>
        <c:ser>
          <c:idx val="1"/>
          <c:order val="1"/>
          <c:tx>
            <c:strRef>
              <c:f>Gràfics!$D$99</c:f>
              <c:strCache>
                <c:ptCount val="1"/>
                <c:pt idx="0">
                  <c:v>Amb fee i IVA inclòs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9-45BE-44D8-A1AC-49404D75509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B-45BE-44D8-A1AC-49404D75509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D-45BE-44D8-A1AC-49404D75509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F-45BE-44D8-A1AC-49404D75509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1-45BE-44D8-A1AC-49404D75509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3-45BE-44D8-A1AC-49404D75509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5-45BE-44D8-A1AC-49404D75509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7-45BE-44D8-A1AC-49404D75509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9-45BE-44D8-A1AC-49404D75509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B-45BE-44D8-A1AC-49404D75509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D-45BE-44D8-A1AC-49404D75509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F-45BE-44D8-A1AC-49404D75509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1-45BE-44D8-A1AC-49404D75509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3-45BE-44D8-A1AC-49404D755099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5-45BE-44D8-A1AC-49404D755099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7-45BE-44D8-A1AC-49404D755099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9-45BE-44D8-A1AC-49404D755099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B-45BE-44D8-A1AC-49404D755099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D-45BE-44D8-A1AC-49404D755099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F-45BE-44D8-A1AC-49404D755099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1-45BE-44D8-A1AC-49404D755099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3-45BE-44D8-A1AC-49404D755099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5-45BE-44D8-A1AC-49404D755099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7-45BE-44D8-A1AC-49404D755099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9-45BE-44D8-A1AC-49404D755099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B-45BE-44D8-A1AC-49404D755099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D-45BE-44D8-A1AC-49404D755099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F-45BE-44D8-A1AC-49404D755099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1-45BE-44D8-A1AC-49404D755099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3-45BE-44D8-A1AC-49404D755099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5-45BE-44D8-A1AC-49404D755099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7-45BE-44D8-A1AC-49404D755099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9-45BE-44D8-A1AC-49404D755099}"/>
              </c:ext>
            </c:extLst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B-45BE-44D8-A1AC-49404D755099}"/>
              </c:ext>
            </c:extLst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D-45BE-44D8-A1AC-49404D755099}"/>
              </c:ext>
            </c:extLst>
          </c:dPt>
          <c:dPt>
            <c:idx val="35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F-45BE-44D8-A1AC-49404D75509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Gràfics!$B$100:$B$135</c:f>
              <c:strCache>
                <c:ptCount val="36"/>
                <c:pt idx="0">
                  <c:v>Meta</c:v>
                </c:pt>
                <c:pt idx="1">
                  <c:v>Godó Strategies</c:v>
                </c:pt>
                <c:pt idx="2">
                  <c:v>Grupo Zeta</c:v>
                </c:pt>
                <c:pt idx="3">
                  <c:v>Premsa i comunicació del Baix Llobregat, SA</c:v>
                </c:pt>
                <c:pt idx="4">
                  <c:v>Atresmedia</c:v>
                </c:pt>
                <c:pt idx="5">
                  <c:v>COMUNICACION METROBCN SL</c:v>
                </c:pt>
                <c:pt idx="6">
                  <c:v>Publicidad Exterior</c:v>
                </c:pt>
                <c:pt idx="7">
                  <c:v>Unidad Editorial</c:v>
                </c:pt>
                <c:pt idx="8">
                  <c:v>Casguamedia</c:v>
                </c:pt>
                <c:pt idx="9">
                  <c:v>Baconfa, S.L.</c:v>
                </c:pt>
                <c:pt idx="10">
                  <c:v>Google</c:v>
                </c:pt>
                <c:pt idx="11">
                  <c:v>Edició Premsa Periòdica Ara</c:v>
                </c:pt>
                <c:pt idx="12">
                  <c:v>LinkedIn</c:v>
                </c:pt>
                <c:pt idx="13">
                  <c:v>L'Opinió</c:v>
                </c:pt>
                <c:pt idx="14">
                  <c:v>Spotify</c:v>
                </c:pt>
                <c:pt idx="15">
                  <c:v>Time Out Spain Media</c:v>
                </c:pt>
                <c:pt idx="16">
                  <c:v>Carakter</c:v>
                </c:pt>
                <c:pt idx="17">
                  <c:v>Skyrocket</c:v>
                </c:pt>
                <c:pt idx="18">
                  <c:v>Mediabaix</c:v>
                </c:pt>
                <c:pt idx="19">
                  <c:v>Grupo Oto Media</c:v>
                </c:pt>
                <c:pt idx="20">
                  <c:v>Orna Comunicación</c:v>
                </c:pt>
                <c:pt idx="21">
                  <c:v>Social</c:v>
                </c:pt>
                <c:pt idx="22">
                  <c:v>Comunicación MetroBCN</c:v>
                </c:pt>
                <c:pt idx="23">
                  <c:v>Ciudades Family Welcom</c:v>
                </c:pt>
                <c:pt idx="24">
                  <c:v>Impact OOH</c:v>
                </c:pt>
                <c:pt idx="25">
                  <c:v>Delta</c:v>
                </c:pt>
                <c:pt idx="26">
                  <c:v>Aracat Publicidad</c:v>
                </c:pt>
                <c:pt idx="27">
                  <c:v>Amic</c:v>
                </c:pt>
                <c:pt idx="28">
                  <c:v>Edicions del Núvol</c:v>
                </c:pt>
                <c:pt idx="29">
                  <c:v>Rafael Pacheco Vázquez</c:v>
                </c:pt>
                <c:pt idx="30">
                  <c:v>Comunicació 21</c:v>
                </c:pt>
                <c:pt idx="31">
                  <c:v>Ergates Tecnologia</c:v>
                </c:pt>
                <c:pt idx="32">
                  <c:v>Viladecans.news</c:v>
                </c:pt>
                <c:pt idx="33">
                  <c:v>Daniel Alonso Pelayo</c:v>
                </c:pt>
                <c:pt idx="34">
                  <c:v>Gava.Info</c:v>
                </c:pt>
                <c:pt idx="35">
                  <c:v>Twitter</c:v>
                </c:pt>
              </c:strCache>
            </c:strRef>
          </c:cat>
          <c:val>
            <c:numRef>
              <c:f>Gràfics!$D$100:$D$135</c:f>
              <c:numCache>
                <c:formatCode>#,##0\ "€"</c:formatCode>
                <c:ptCount val="36"/>
                <c:pt idx="0">
                  <c:v>32110.8030205467</c:v>
                </c:pt>
                <c:pt idx="1">
                  <c:v>31173.918187500003</c:v>
                </c:pt>
                <c:pt idx="2">
                  <c:v>19479.487499999999</c:v>
                </c:pt>
                <c:pt idx="3">
                  <c:v>12901.791375000001</c:v>
                </c:pt>
                <c:pt idx="4">
                  <c:v>9911.2612499999996</c:v>
                </c:pt>
                <c:pt idx="5">
                  <c:v>8770.6698749999996</c:v>
                </c:pt>
                <c:pt idx="6">
                  <c:v>5631.899625</c:v>
                </c:pt>
                <c:pt idx="7">
                  <c:v>3797.8874999999998</c:v>
                </c:pt>
                <c:pt idx="8">
                  <c:v>3675.375</c:v>
                </c:pt>
                <c:pt idx="9">
                  <c:v>3185.3249999999998</c:v>
                </c:pt>
                <c:pt idx="10">
                  <c:v>3087.3150000000001</c:v>
                </c:pt>
                <c:pt idx="11">
                  <c:v>2327.7375000000002</c:v>
                </c:pt>
                <c:pt idx="12">
                  <c:v>2045.2971825000002</c:v>
                </c:pt>
                <c:pt idx="13">
                  <c:v>1868.3156250000002</c:v>
                </c:pt>
                <c:pt idx="14">
                  <c:v>1837.6874999999998</c:v>
                </c:pt>
                <c:pt idx="15">
                  <c:v>1745.8031249999999</c:v>
                </c:pt>
                <c:pt idx="16">
                  <c:v>1639.2172500000001</c:v>
                </c:pt>
                <c:pt idx="17">
                  <c:v>1629.41625</c:v>
                </c:pt>
                <c:pt idx="18">
                  <c:v>1623.2906250000001</c:v>
                </c:pt>
                <c:pt idx="19">
                  <c:v>1543.6575</c:v>
                </c:pt>
                <c:pt idx="20">
                  <c:v>1470.15</c:v>
                </c:pt>
                <c:pt idx="21">
                  <c:v>1458.4821428571429</c:v>
                </c:pt>
                <c:pt idx="22">
                  <c:v>1428.49575</c:v>
                </c:pt>
                <c:pt idx="23">
                  <c:v>1294.9571250000001</c:v>
                </c:pt>
                <c:pt idx="24">
                  <c:v>1264.329</c:v>
                </c:pt>
                <c:pt idx="25">
                  <c:v>1133.2406249999999</c:v>
                </c:pt>
                <c:pt idx="26">
                  <c:v>1007.0527499999999</c:v>
                </c:pt>
                <c:pt idx="27">
                  <c:v>760.80262500000003</c:v>
                </c:pt>
                <c:pt idx="28">
                  <c:v>735.07500000000005</c:v>
                </c:pt>
                <c:pt idx="29">
                  <c:v>624.81375000000003</c:v>
                </c:pt>
                <c:pt idx="30">
                  <c:v>581.93437500000005</c:v>
                </c:pt>
                <c:pt idx="31">
                  <c:v>428.79374999999999</c:v>
                </c:pt>
                <c:pt idx="32">
                  <c:v>306.28125</c:v>
                </c:pt>
                <c:pt idx="33">
                  <c:v>245.02500000000001</c:v>
                </c:pt>
                <c:pt idx="34">
                  <c:v>214.39687499999999</c:v>
                </c:pt>
                <c:pt idx="35">
                  <c:v>129.55696875000001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E0-4BF5-89BA-095B01D5CE1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0</xdr:row>
      <xdr:rowOff>161925</xdr:rowOff>
    </xdr:from>
    <xdr:to>
      <xdr:col>1</xdr:col>
      <xdr:colOff>2062825</xdr:colOff>
      <xdr:row>7</xdr:row>
      <xdr:rowOff>9525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795DC76-0130-4E95-85F1-933D1BBFF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161925"/>
          <a:ext cx="2091400" cy="1181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476250</xdr:colOff>
      <xdr:row>8</xdr:row>
      <xdr:rowOff>138112</xdr:rowOff>
    </xdr:from>
    <xdr:to>
      <xdr:col>12</xdr:col>
      <xdr:colOff>476250</xdr:colOff>
      <xdr:row>23</xdr:row>
      <xdr:rowOff>14287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8DB6FE4-F4C9-C1B2-5ACB-A1DC4C8738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628650</xdr:colOff>
      <xdr:row>8</xdr:row>
      <xdr:rowOff>133350</xdr:rowOff>
    </xdr:from>
    <xdr:to>
      <xdr:col>18</xdr:col>
      <xdr:colOff>628650</xdr:colOff>
      <xdr:row>23</xdr:row>
      <xdr:rowOff>9525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F477B41-9763-483D-A758-F04C3F2DAF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276225</xdr:colOff>
      <xdr:row>26</xdr:row>
      <xdr:rowOff>19050</xdr:rowOff>
    </xdr:from>
    <xdr:to>
      <xdr:col>16</xdr:col>
      <xdr:colOff>38100</xdr:colOff>
      <xdr:row>53</xdr:row>
      <xdr:rowOff>104775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789C8DF-E3C6-20F5-0902-023AF235D8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233362</xdr:colOff>
      <xdr:row>71</xdr:row>
      <xdr:rowOff>9525</xdr:rowOff>
    </xdr:from>
    <xdr:to>
      <xdr:col>12</xdr:col>
      <xdr:colOff>533400</xdr:colOff>
      <xdr:row>88</xdr:row>
      <xdr:rowOff>138112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3DBAD45-2E44-1B8D-9042-57BC29731A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471486</xdr:colOff>
      <xdr:row>98</xdr:row>
      <xdr:rowOff>38101</xdr:rowOff>
    </xdr:from>
    <xdr:to>
      <xdr:col>20</xdr:col>
      <xdr:colOff>542925</xdr:colOff>
      <xdr:row>163</xdr:row>
      <xdr:rowOff>66676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D4831D80-8106-A47C-E2D5-7BF1F49D4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733425</xdr:colOff>
      <xdr:row>0</xdr:row>
      <xdr:rowOff>161925</xdr:rowOff>
    </xdr:from>
    <xdr:to>
      <xdr:col>2</xdr:col>
      <xdr:colOff>91150</xdr:colOff>
      <xdr:row>7</xdr:row>
      <xdr:rowOff>9525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0EF436A-32ED-448B-A3DE-F71E17E2F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161925"/>
          <a:ext cx="2091400" cy="1181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0</xdr:row>
      <xdr:rowOff>161925</xdr:rowOff>
    </xdr:from>
    <xdr:to>
      <xdr:col>1</xdr:col>
      <xdr:colOff>2062825</xdr:colOff>
      <xdr:row>7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9889600-3E13-46EA-9893-6E183ACBF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161925"/>
          <a:ext cx="2091400" cy="1181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0</xdr:row>
      <xdr:rowOff>161925</xdr:rowOff>
    </xdr:from>
    <xdr:to>
      <xdr:col>1</xdr:col>
      <xdr:colOff>2062825</xdr:colOff>
      <xdr:row>7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2F571E-879A-42DB-A4AD-F21330BB1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161925"/>
          <a:ext cx="2091400" cy="11811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0</xdr:row>
      <xdr:rowOff>161925</xdr:rowOff>
    </xdr:from>
    <xdr:to>
      <xdr:col>2</xdr:col>
      <xdr:colOff>643600</xdr:colOff>
      <xdr:row>7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18E3F5-2765-4D6F-ADD6-5F5ED6156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161925"/>
          <a:ext cx="2091400" cy="118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9BCE2-8648-4F1D-AA03-EE30554F89C0}">
  <dimension ref="B9:J88"/>
  <sheetViews>
    <sheetView showGridLines="0" tabSelected="1" workbookViewId="0"/>
  </sheetViews>
  <sheetFormatPr baseColWidth="10" defaultRowHeight="15" x14ac:dyDescent="0.25"/>
  <cols>
    <col min="2" max="2" width="38" customWidth="1"/>
    <col min="3" max="3" width="19.42578125" customWidth="1"/>
    <col min="4" max="4" width="22.42578125" customWidth="1"/>
    <col min="8" max="8" width="41.85546875" customWidth="1"/>
    <col min="9" max="9" width="19" customWidth="1"/>
    <col min="10" max="10" width="20.42578125" customWidth="1"/>
  </cols>
  <sheetData>
    <row r="9" spans="2:10" ht="15.75" thickBot="1" x14ac:dyDescent="0.3">
      <c r="B9" s="20" t="s">
        <v>200</v>
      </c>
      <c r="C9" s="21" t="s">
        <v>201</v>
      </c>
      <c r="D9" s="21" t="s">
        <v>202</v>
      </c>
      <c r="H9" s="20" t="s">
        <v>203</v>
      </c>
      <c r="I9" s="21" t="s">
        <v>201</v>
      </c>
      <c r="J9" s="21" t="s">
        <v>202</v>
      </c>
    </row>
    <row r="10" spans="2:10" x14ac:dyDescent="0.25">
      <c r="B10" s="10" t="s">
        <v>13</v>
      </c>
      <c r="C10" s="11">
        <v>67085.412102564092</v>
      </c>
      <c r="D10" s="11">
        <v>82188.015502153823</v>
      </c>
      <c r="H10" s="10" t="s">
        <v>87</v>
      </c>
      <c r="I10" s="11">
        <v>26210.225912087913</v>
      </c>
      <c r="J10" s="11">
        <v>32110.8030205467</v>
      </c>
    </row>
    <row r="11" spans="2:10" x14ac:dyDescent="0.25">
      <c r="B11" s="10" t="s">
        <v>24</v>
      </c>
      <c r="C11" s="11">
        <v>35917</v>
      </c>
      <c r="D11" s="11">
        <v>44002.814625000014</v>
      </c>
      <c r="H11" s="10" t="s">
        <v>133</v>
      </c>
      <c r="I11" s="11">
        <v>25445.5</v>
      </c>
      <c r="J11" s="11">
        <v>31173.918187500003</v>
      </c>
    </row>
    <row r="12" spans="2:10" x14ac:dyDescent="0.25">
      <c r="B12" s="10" t="s">
        <v>132</v>
      </c>
      <c r="C12" s="11">
        <v>22448</v>
      </c>
      <c r="D12" s="11">
        <v>27501.606</v>
      </c>
      <c r="H12" s="10" t="s">
        <v>124</v>
      </c>
      <c r="I12" s="11">
        <v>15900</v>
      </c>
      <c r="J12" s="11">
        <v>19479.487499999999</v>
      </c>
    </row>
    <row r="13" spans="2:10" x14ac:dyDescent="0.25">
      <c r="B13" s="10" t="s">
        <v>65</v>
      </c>
      <c r="C13" s="11">
        <v>5629</v>
      </c>
      <c r="D13" s="11">
        <v>6896.2286250000006</v>
      </c>
      <c r="H13" s="10" t="s">
        <v>73</v>
      </c>
      <c r="I13" s="11">
        <v>10531</v>
      </c>
      <c r="J13" s="11">
        <v>12901.791375000001</v>
      </c>
    </row>
    <row r="14" spans="2:10" x14ac:dyDescent="0.25">
      <c r="B14" s="10" t="s">
        <v>34</v>
      </c>
      <c r="C14" s="11">
        <v>2025</v>
      </c>
      <c r="D14" s="11">
        <v>2480.8781250000002</v>
      </c>
      <c r="H14" s="10" t="s">
        <v>189</v>
      </c>
      <c r="I14" s="11">
        <v>8090</v>
      </c>
      <c r="J14" s="11">
        <v>9911.2612499999996</v>
      </c>
    </row>
    <row r="15" spans="2:10" x14ac:dyDescent="0.25">
      <c r="C15" s="9">
        <f>SUM(C10:C14)</f>
        <v>133104.41210256409</v>
      </c>
      <c r="D15" s="9">
        <f>SUM(D10:D14)</f>
        <v>163069.54287715381</v>
      </c>
      <c r="H15" s="10" t="s">
        <v>162</v>
      </c>
      <c r="I15" s="11">
        <v>7159</v>
      </c>
      <c r="J15" s="11">
        <v>8770.6698749999996</v>
      </c>
    </row>
    <row r="16" spans="2:10" x14ac:dyDescent="0.25">
      <c r="H16" s="10" t="s">
        <v>66</v>
      </c>
      <c r="I16" s="11">
        <v>4597</v>
      </c>
      <c r="J16" s="11">
        <v>5631.899625</v>
      </c>
    </row>
    <row r="17" spans="2:10" x14ac:dyDescent="0.25">
      <c r="B17" s="44" t="s">
        <v>13</v>
      </c>
      <c r="C17" s="44"/>
      <c r="D17" s="44"/>
      <c r="H17" s="10" t="s">
        <v>20</v>
      </c>
      <c r="I17" s="11">
        <v>3100</v>
      </c>
      <c r="J17" s="11">
        <v>3797.8874999999998</v>
      </c>
    </row>
    <row r="18" spans="2:10" ht="15.75" thickBot="1" x14ac:dyDescent="0.3">
      <c r="B18" s="20" t="s">
        <v>203</v>
      </c>
      <c r="C18" s="21" t="s">
        <v>201</v>
      </c>
      <c r="D18" s="21" t="s">
        <v>202</v>
      </c>
      <c r="H18" s="10" t="s">
        <v>175</v>
      </c>
      <c r="I18" s="11">
        <v>3000</v>
      </c>
      <c r="J18" s="11">
        <v>3675.375</v>
      </c>
    </row>
    <row r="19" spans="2:10" x14ac:dyDescent="0.25">
      <c r="B19" s="10" t="s">
        <v>87</v>
      </c>
      <c r="C19" s="11">
        <v>26210.225912087913</v>
      </c>
      <c r="D19" s="11">
        <v>32110.8030205467</v>
      </c>
      <c r="H19" s="10" t="s">
        <v>181</v>
      </c>
      <c r="I19" s="11">
        <v>2600</v>
      </c>
      <c r="J19" s="11">
        <v>3185.3249999999998</v>
      </c>
    </row>
    <row r="20" spans="2:10" x14ac:dyDescent="0.25">
      <c r="B20" s="10" t="s">
        <v>124</v>
      </c>
      <c r="C20" s="11">
        <v>11925</v>
      </c>
      <c r="D20" s="11">
        <v>14609.615624999999</v>
      </c>
      <c r="H20" s="10" t="s">
        <v>129</v>
      </c>
      <c r="I20" s="11">
        <v>2520</v>
      </c>
      <c r="J20" s="11">
        <v>3087.3150000000001</v>
      </c>
    </row>
    <row r="21" spans="2:10" x14ac:dyDescent="0.25">
      <c r="B21" s="10" t="s">
        <v>133</v>
      </c>
      <c r="C21" s="11">
        <v>4000</v>
      </c>
      <c r="D21" s="11">
        <v>4900.5</v>
      </c>
      <c r="H21" s="10" t="s">
        <v>154</v>
      </c>
      <c r="I21" s="11">
        <v>1900</v>
      </c>
      <c r="J21" s="11">
        <v>2327.7375000000002</v>
      </c>
    </row>
    <row r="22" spans="2:10" x14ac:dyDescent="0.25">
      <c r="B22" s="10" t="s">
        <v>175</v>
      </c>
      <c r="C22" s="11">
        <v>3000</v>
      </c>
      <c r="D22" s="11">
        <v>3675.375</v>
      </c>
      <c r="H22" s="10" t="s">
        <v>115</v>
      </c>
      <c r="I22" s="11">
        <v>1669.46</v>
      </c>
      <c r="J22" s="11">
        <v>2045.2971825000002</v>
      </c>
    </row>
    <row r="23" spans="2:10" x14ac:dyDescent="0.25">
      <c r="B23" s="10" t="s">
        <v>129</v>
      </c>
      <c r="C23" s="11">
        <v>2520</v>
      </c>
      <c r="D23" s="11">
        <v>3087.3149999999996</v>
      </c>
      <c r="H23" s="10" t="s">
        <v>112</v>
      </c>
      <c r="I23" s="11">
        <v>1525</v>
      </c>
      <c r="J23" s="11">
        <v>1868.3156250000002</v>
      </c>
    </row>
    <row r="24" spans="2:10" x14ac:dyDescent="0.25">
      <c r="B24" s="10" t="s">
        <v>20</v>
      </c>
      <c r="C24" s="11">
        <v>2450</v>
      </c>
      <c r="D24" s="11">
        <v>3001.5562500000001</v>
      </c>
      <c r="H24" s="10" t="s">
        <v>40</v>
      </c>
      <c r="I24" s="11">
        <v>1500</v>
      </c>
      <c r="J24" s="11">
        <v>1837.6874999999998</v>
      </c>
    </row>
    <row r="25" spans="2:10" x14ac:dyDescent="0.25">
      <c r="B25" s="10" t="s">
        <v>162</v>
      </c>
      <c r="C25" s="11">
        <v>2385</v>
      </c>
      <c r="D25" s="11">
        <v>2921.9231249999998</v>
      </c>
      <c r="H25" s="10" t="s">
        <v>35</v>
      </c>
      <c r="I25" s="11">
        <v>1425</v>
      </c>
      <c r="J25" s="11">
        <v>1745.8031249999999</v>
      </c>
    </row>
    <row r="26" spans="2:10" x14ac:dyDescent="0.25">
      <c r="B26" s="10" t="s">
        <v>73</v>
      </c>
      <c r="C26" s="11">
        <v>2092.5</v>
      </c>
      <c r="D26" s="11">
        <v>2563.5740624999999</v>
      </c>
      <c r="H26" s="10" t="s">
        <v>178</v>
      </c>
      <c r="I26" s="11">
        <v>1338</v>
      </c>
      <c r="J26" s="11">
        <v>1639.2172500000001</v>
      </c>
    </row>
    <row r="27" spans="2:10" x14ac:dyDescent="0.25">
      <c r="B27" s="10" t="s">
        <v>115</v>
      </c>
      <c r="C27" s="11">
        <v>1669.46</v>
      </c>
      <c r="D27" s="11">
        <v>2045.2971825000002</v>
      </c>
      <c r="H27" s="10" t="s">
        <v>53</v>
      </c>
      <c r="I27" s="11">
        <v>1330</v>
      </c>
      <c r="J27" s="11">
        <v>1629.41625</v>
      </c>
    </row>
    <row r="28" spans="2:10" x14ac:dyDescent="0.25">
      <c r="B28" s="10" t="s">
        <v>40</v>
      </c>
      <c r="C28" s="11">
        <v>1500</v>
      </c>
      <c r="D28" s="11">
        <v>1837.6874999999998</v>
      </c>
      <c r="H28" s="10" t="s">
        <v>109</v>
      </c>
      <c r="I28" s="11">
        <v>1325</v>
      </c>
      <c r="J28" s="11">
        <v>1623.2906250000001</v>
      </c>
    </row>
    <row r="29" spans="2:10" x14ac:dyDescent="0.25">
      <c r="B29" s="10" t="s">
        <v>53</v>
      </c>
      <c r="C29" s="11">
        <v>1330</v>
      </c>
      <c r="D29" s="11">
        <v>1629.41625</v>
      </c>
      <c r="H29" s="10" t="s">
        <v>127</v>
      </c>
      <c r="I29" s="11">
        <v>1260</v>
      </c>
      <c r="J29" s="11">
        <v>1543.6575</v>
      </c>
    </row>
    <row r="30" spans="2:10" x14ac:dyDescent="0.25">
      <c r="B30" s="10" t="s">
        <v>85</v>
      </c>
      <c r="C30" s="11">
        <v>1200</v>
      </c>
      <c r="D30" s="11">
        <v>1470.15</v>
      </c>
      <c r="H30" s="10" t="s">
        <v>85</v>
      </c>
      <c r="I30" s="11">
        <v>1200</v>
      </c>
      <c r="J30" s="11">
        <v>1470.15</v>
      </c>
    </row>
    <row r="31" spans="2:10" x14ac:dyDescent="0.25">
      <c r="B31" s="10" t="s">
        <v>45</v>
      </c>
      <c r="C31" s="11">
        <v>1190.4761904761904</v>
      </c>
      <c r="D31" s="11">
        <v>1458.4821428571429</v>
      </c>
      <c r="H31" s="10" t="s">
        <v>45</v>
      </c>
      <c r="I31" s="11">
        <v>1190.4761904761904</v>
      </c>
      <c r="J31" s="11">
        <v>1458.4821428571429</v>
      </c>
    </row>
    <row r="32" spans="2:10" x14ac:dyDescent="0.25">
      <c r="B32" s="10" t="s">
        <v>168</v>
      </c>
      <c r="C32" s="11">
        <v>1166</v>
      </c>
      <c r="D32" s="11">
        <v>1428.49575</v>
      </c>
      <c r="H32" s="10" t="s">
        <v>168</v>
      </c>
      <c r="I32" s="11">
        <v>1166</v>
      </c>
      <c r="J32" s="11">
        <v>1428.49575</v>
      </c>
    </row>
    <row r="33" spans="2:10" x14ac:dyDescent="0.25">
      <c r="B33" s="10" t="s">
        <v>173</v>
      </c>
      <c r="C33" s="11">
        <v>1057</v>
      </c>
      <c r="D33" s="11">
        <v>1294.9571250000001</v>
      </c>
      <c r="H33" s="10" t="s">
        <v>173</v>
      </c>
      <c r="I33" s="11">
        <v>1057</v>
      </c>
      <c r="J33" s="11">
        <v>1294.9571250000001</v>
      </c>
    </row>
    <row r="34" spans="2:10" x14ac:dyDescent="0.25">
      <c r="B34" s="10" t="s">
        <v>58</v>
      </c>
      <c r="C34" s="11">
        <v>510</v>
      </c>
      <c r="D34" s="11">
        <v>624.81375000000003</v>
      </c>
      <c r="H34" s="10" t="s">
        <v>118</v>
      </c>
      <c r="I34" s="11">
        <v>1032</v>
      </c>
      <c r="J34" s="11">
        <v>1264.329</v>
      </c>
    </row>
    <row r="35" spans="2:10" x14ac:dyDescent="0.25">
      <c r="B35" s="10" t="s">
        <v>178</v>
      </c>
      <c r="C35" s="11">
        <v>499</v>
      </c>
      <c r="D35" s="11">
        <v>611.33737500000007</v>
      </c>
      <c r="H35" s="10" t="s">
        <v>157</v>
      </c>
      <c r="I35" s="11">
        <v>925</v>
      </c>
      <c r="J35" s="11">
        <v>1133.2406249999999</v>
      </c>
    </row>
    <row r="36" spans="2:10" x14ac:dyDescent="0.25">
      <c r="B36" s="10" t="s">
        <v>157</v>
      </c>
      <c r="C36" s="11">
        <v>400</v>
      </c>
      <c r="D36" s="11">
        <v>490.05</v>
      </c>
      <c r="H36" s="10" t="s">
        <v>194</v>
      </c>
      <c r="I36" s="11">
        <v>822</v>
      </c>
      <c r="J36" s="11">
        <v>1007.0527499999999</v>
      </c>
    </row>
    <row r="37" spans="2:10" x14ac:dyDescent="0.25">
      <c r="B37" s="10" t="s">
        <v>149</v>
      </c>
      <c r="C37" s="11">
        <v>350</v>
      </c>
      <c r="D37" s="11">
        <v>428.79374999999999</v>
      </c>
      <c r="H37" s="10" t="s">
        <v>64</v>
      </c>
      <c r="I37" s="11">
        <v>621</v>
      </c>
      <c r="J37" s="11">
        <v>760.80262500000003</v>
      </c>
    </row>
    <row r="38" spans="2:10" x14ac:dyDescent="0.25">
      <c r="B38" s="10" t="s">
        <v>14</v>
      </c>
      <c r="C38" s="11">
        <v>250</v>
      </c>
      <c r="D38" s="11">
        <v>306.28125</v>
      </c>
      <c r="H38" s="10" t="s">
        <v>152</v>
      </c>
      <c r="I38" s="11">
        <v>600</v>
      </c>
      <c r="J38" s="11">
        <v>735.07500000000005</v>
      </c>
    </row>
    <row r="39" spans="2:10" x14ac:dyDescent="0.25">
      <c r="B39" s="10" t="s">
        <v>64</v>
      </c>
      <c r="C39" s="11">
        <v>225</v>
      </c>
      <c r="D39" s="11">
        <v>275.65312499999999</v>
      </c>
      <c r="H39" s="10" t="s">
        <v>58</v>
      </c>
      <c r="I39" s="11">
        <v>510</v>
      </c>
      <c r="J39" s="11">
        <v>624.81375000000003</v>
      </c>
    </row>
    <row r="40" spans="2:10" x14ac:dyDescent="0.25">
      <c r="B40" s="10" t="s">
        <v>171</v>
      </c>
      <c r="C40" s="11">
        <v>225</v>
      </c>
      <c r="D40" s="11">
        <v>275.65312499999999</v>
      </c>
      <c r="H40" s="10" t="s">
        <v>171</v>
      </c>
      <c r="I40" s="11">
        <v>475</v>
      </c>
      <c r="J40" s="11">
        <v>581.93437500000005</v>
      </c>
    </row>
    <row r="41" spans="2:10" x14ac:dyDescent="0.25">
      <c r="B41" s="10" t="s">
        <v>112</v>
      </c>
      <c r="C41" s="11">
        <v>225</v>
      </c>
      <c r="D41" s="11">
        <v>275.65312499999999</v>
      </c>
      <c r="H41" s="10" t="s">
        <v>149</v>
      </c>
      <c r="I41" s="11">
        <v>350</v>
      </c>
      <c r="J41" s="11">
        <v>428.79374999999999</v>
      </c>
    </row>
    <row r="42" spans="2:10" x14ac:dyDescent="0.25">
      <c r="B42" s="10" t="s">
        <v>109</v>
      </c>
      <c r="C42" s="11">
        <v>225</v>
      </c>
      <c r="D42" s="11">
        <v>275.65312499999999</v>
      </c>
      <c r="H42" s="10" t="s">
        <v>14</v>
      </c>
      <c r="I42" s="11">
        <v>250</v>
      </c>
      <c r="J42" s="11">
        <v>306.28125</v>
      </c>
    </row>
    <row r="43" spans="2:10" x14ac:dyDescent="0.25">
      <c r="B43" s="10" t="s">
        <v>159</v>
      </c>
      <c r="C43" s="11">
        <v>200</v>
      </c>
      <c r="D43" s="11">
        <v>245.02500000000001</v>
      </c>
      <c r="H43" s="10" t="s">
        <v>159</v>
      </c>
      <c r="I43" s="11">
        <v>200</v>
      </c>
      <c r="J43" s="11">
        <v>245.02500000000001</v>
      </c>
    </row>
    <row r="44" spans="2:10" x14ac:dyDescent="0.25">
      <c r="B44" s="10" t="s">
        <v>147</v>
      </c>
      <c r="C44" s="11">
        <v>175</v>
      </c>
      <c r="D44" s="11">
        <v>214.39687499999999</v>
      </c>
      <c r="H44" s="10" t="s">
        <v>147</v>
      </c>
      <c r="I44" s="11">
        <v>175</v>
      </c>
      <c r="J44" s="11">
        <v>214.39687499999999</v>
      </c>
    </row>
    <row r="45" spans="2:10" x14ac:dyDescent="0.25">
      <c r="B45" s="10" t="s">
        <v>28</v>
      </c>
      <c r="C45" s="11">
        <v>105.75</v>
      </c>
      <c r="D45" s="11">
        <v>129.55696875000001</v>
      </c>
      <c r="H45" s="10" t="s">
        <v>28</v>
      </c>
      <c r="I45" s="11">
        <v>105.75</v>
      </c>
      <c r="J45" s="11">
        <v>129.55696875000001</v>
      </c>
    </row>
    <row r="46" spans="2:10" x14ac:dyDescent="0.25">
      <c r="C46" s="9">
        <f>SUM(C19:C45)</f>
        <v>67085.412102564107</v>
      </c>
      <c r="D46" s="9">
        <f>SUM(D19:D45)</f>
        <v>82188.015502153823</v>
      </c>
      <c r="I46" s="9">
        <v>133104.41210256412</v>
      </c>
      <c r="J46" s="9">
        <v>163069.54287715384</v>
      </c>
    </row>
    <row r="50" spans="2:4" x14ac:dyDescent="0.25">
      <c r="B50" s="44" t="s">
        <v>24</v>
      </c>
      <c r="C50" s="44"/>
      <c r="D50" s="44"/>
    </row>
    <row r="51" spans="2:4" ht="15.75" thickBot="1" x14ac:dyDescent="0.3">
      <c r="B51" s="20" t="s">
        <v>203</v>
      </c>
      <c r="C51" s="21" t="s">
        <v>201</v>
      </c>
      <c r="D51" s="21" t="s">
        <v>202</v>
      </c>
    </row>
    <row r="52" spans="2:4" x14ac:dyDescent="0.25">
      <c r="B52" s="10" t="s">
        <v>73</v>
      </c>
      <c r="C52" s="11">
        <v>8438.5</v>
      </c>
      <c r="D52" s="11">
        <v>10338.217312500001</v>
      </c>
    </row>
    <row r="53" spans="2:4" x14ac:dyDescent="0.25">
      <c r="B53" s="10" t="s">
        <v>133</v>
      </c>
      <c r="C53" s="11">
        <v>7087.5</v>
      </c>
      <c r="D53" s="11">
        <v>8683.0734375000011</v>
      </c>
    </row>
    <row r="54" spans="2:4" x14ac:dyDescent="0.25">
      <c r="B54" s="10" t="s">
        <v>162</v>
      </c>
      <c r="C54" s="11">
        <v>4774</v>
      </c>
      <c r="D54" s="11">
        <v>5848.7467500000002</v>
      </c>
    </row>
    <row r="55" spans="2:4" x14ac:dyDescent="0.25">
      <c r="B55" s="10" t="s">
        <v>124</v>
      </c>
      <c r="C55" s="11">
        <v>3975</v>
      </c>
      <c r="D55" s="11">
        <v>4869.8718749999998</v>
      </c>
    </row>
    <row r="56" spans="2:4" x14ac:dyDescent="0.25">
      <c r="B56" s="10" t="s">
        <v>181</v>
      </c>
      <c r="C56" s="11">
        <v>2600</v>
      </c>
      <c r="D56" s="11">
        <v>3185.3249999999998</v>
      </c>
    </row>
    <row r="57" spans="2:4" x14ac:dyDescent="0.25">
      <c r="B57" s="10" t="s">
        <v>154</v>
      </c>
      <c r="C57" s="11">
        <v>1900</v>
      </c>
      <c r="D57" s="11">
        <v>2327.7375000000002</v>
      </c>
    </row>
    <row r="58" spans="2:4" x14ac:dyDescent="0.25">
      <c r="B58" s="10" t="s">
        <v>112</v>
      </c>
      <c r="C58" s="11">
        <v>1300</v>
      </c>
      <c r="D58" s="11">
        <v>1592.6624999999999</v>
      </c>
    </row>
    <row r="59" spans="2:4" x14ac:dyDescent="0.25">
      <c r="B59" s="10" t="s">
        <v>127</v>
      </c>
      <c r="C59" s="11">
        <v>1260</v>
      </c>
      <c r="D59" s="11">
        <v>1543.6575</v>
      </c>
    </row>
    <row r="60" spans="2:4" x14ac:dyDescent="0.25">
      <c r="B60" s="10" t="s">
        <v>109</v>
      </c>
      <c r="C60" s="11">
        <v>1100</v>
      </c>
      <c r="D60" s="11">
        <v>1347.6375</v>
      </c>
    </row>
    <row r="61" spans="2:4" x14ac:dyDescent="0.25">
      <c r="B61" s="10" t="s">
        <v>178</v>
      </c>
      <c r="C61" s="11">
        <v>839</v>
      </c>
      <c r="D61" s="11">
        <v>1027.8798750000001</v>
      </c>
    </row>
    <row r="62" spans="2:4" x14ac:dyDescent="0.25">
      <c r="B62" s="10" t="s">
        <v>194</v>
      </c>
      <c r="C62" s="11">
        <v>822</v>
      </c>
      <c r="D62" s="11">
        <v>1007.0527499999999</v>
      </c>
    </row>
    <row r="63" spans="2:4" x14ac:dyDescent="0.25">
      <c r="B63" s="10" t="s">
        <v>20</v>
      </c>
      <c r="C63" s="11">
        <v>650</v>
      </c>
      <c r="D63" s="11">
        <v>796.33124999999995</v>
      </c>
    </row>
    <row r="64" spans="2:4" x14ac:dyDescent="0.25">
      <c r="B64" s="10" t="s">
        <v>157</v>
      </c>
      <c r="C64" s="11">
        <v>525</v>
      </c>
      <c r="D64" s="11">
        <v>643.19062499999995</v>
      </c>
    </row>
    <row r="65" spans="2:4" x14ac:dyDescent="0.25">
      <c r="B65" s="10" t="s">
        <v>64</v>
      </c>
      <c r="C65" s="11">
        <v>396</v>
      </c>
      <c r="D65" s="11">
        <v>485.14949999999999</v>
      </c>
    </row>
    <row r="66" spans="2:4" x14ac:dyDescent="0.25">
      <c r="B66" s="10" t="s">
        <v>171</v>
      </c>
      <c r="C66" s="11">
        <v>250</v>
      </c>
      <c r="D66" s="11">
        <v>306.28125</v>
      </c>
    </row>
    <row r="67" spans="2:4" x14ac:dyDescent="0.25">
      <c r="C67" s="9">
        <f>SUM(C52:C66)</f>
        <v>35917</v>
      </c>
      <c r="D67" s="9">
        <f>SUM(D52:D66)</f>
        <v>44002.814625000006</v>
      </c>
    </row>
    <row r="71" spans="2:4" x14ac:dyDescent="0.25">
      <c r="B71" s="44" t="s">
        <v>132</v>
      </c>
      <c r="C71" s="44"/>
      <c r="D71" s="44"/>
    </row>
    <row r="72" spans="2:4" ht="15.75" thickBot="1" x14ac:dyDescent="0.3">
      <c r="B72" s="20" t="s">
        <v>203</v>
      </c>
      <c r="C72" s="21" t="s">
        <v>201</v>
      </c>
      <c r="D72" s="21" t="s">
        <v>202</v>
      </c>
    </row>
    <row r="73" spans="2:4" x14ac:dyDescent="0.25">
      <c r="B73" s="10" t="s">
        <v>133</v>
      </c>
      <c r="C73" s="11">
        <v>14358</v>
      </c>
      <c r="D73" s="11">
        <v>17590.34475</v>
      </c>
    </row>
    <row r="74" spans="2:4" x14ac:dyDescent="0.25">
      <c r="B74" s="10" t="s">
        <v>189</v>
      </c>
      <c r="C74" s="11">
        <v>8090</v>
      </c>
      <c r="D74" s="11">
        <v>9911.2612499999996</v>
      </c>
    </row>
    <row r="75" spans="2:4" x14ac:dyDescent="0.25">
      <c r="C75" s="9">
        <f>SUM(C73:C74)</f>
        <v>22448</v>
      </c>
      <c r="D75" s="9">
        <f>SUM(D73:D74)</f>
        <v>27501.606</v>
      </c>
    </row>
    <row r="78" spans="2:4" x14ac:dyDescent="0.25">
      <c r="B78" s="44" t="s">
        <v>65</v>
      </c>
      <c r="C78" s="44"/>
      <c r="D78" s="44"/>
    </row>
    <row r="79" spans="2:4" ht="15.75" thickBot="1" x14ac:dyDescent="0.3">
      <c r="B79" s="20" t="s">
        <v>203</v>
      </c>
      <c r="C79" s="21" t="s">
        <v>201</v>
      </c>
      <c r="D79" s="21" t="s">
        <v>202</v>
      </c>
    </row>
    <row r="80" spans="2:4" x14ac:dyDescent="0.25">
      <c r="B80" s="10" t="s">
        <v>66</v>
      </c>
      <c r="C80" s="11">
        <v>4597</v>
      </c>
      <c r="D80" s="11">
        <v>5631.899625</v>
      </c>
    </row>
    <row r="81" spans="2:4" x14ac:dyDescent="0.25">
      <c r="B81" s="10" t="s">
        <v>118</v>
      </c>
      <c r="C81" s="11">
        <v>1032</v>
      </c>
      <c r="D81" s="11">
        <v>1264.329</v>
      </c>
    </row>
    <row r="82" spans="2:4" x14ac:dyDescent="0.25">
      <c r="C82" s="9">
        <v>5629</v>
      </c>
      <c r="D82" s="9">
        <v>6896.2286249999997</v>
      </c>
    </row>
    <row r="83" spans="2:4" x14ac:dyDescent="0.25">
      <c r="C83" s="9"/>
      <c r="D83" s="9"/>
    </row>
    <row r="84" spans="2:4" x14ac:dyDescent="0.25">
      <c r="B84" s="44" t="s">
        <v>34</v>
      </c>
      <c r="C84" s="44"/>
      <c r="D84" s="44"/>
    </row>
    <row r="85" spans="2:4" ht="15.75" thickBot="1" x14ac:dyDescent="0.3">
      <c r="B85" s="20" t="s">
        <v>203</v>
      </c>
      <c r="C85" s="21" t="s">
        <v>201</v>
      </c>
      <c r="D85" s="21" t="s">
        <v>202</v>
      </c>
    </row>
    <row r="86" spans="2:4" x14ac:dyDescent="0.25">
      <c r="B86" s="10" t="s">
        <v>35</v>
      </c>
      <c r="C86" s="11">
        <v>1425</v>
      </c>
      <c r="D86" s="11">
        <v>1745.8031249999999</v>
      </c>
    </row>
    <row r="87" spans="2:4" x14ac:dyDescent="0.25">
      <c r="B87" s="10" t="s">
        <v>152</v>
      </c>
      <c r="C87" s="11">
        <v>600</v>
      </c>
      <c r="D87" s="11">
        <v>735.07500000000005</v>
      </c>
    </row>
    <row r="88" spans="2:4" x14ac:dyDescent="0.25">
      <c r="C88" s="9">
        <v>2025</v>
      </c>
      <c r="D88" s="9">
        <v>2480.8781250000002</v>
      </c>
    </row>
  </sheetData>
  <sortState xmlns:xlrd2="http://schemas.microsoft.com/office/spreadsheetml/2017/richdata2" ref="H10:J45">
    <sortCondition descending="1" ref="J10:J45"/>
  </sortState>
  <mergeCells count="5">
    <mergeCell ref="B17:D17"/>
    <mergeCell ref="B50:D50"/>
    <mergeCell ref="B71:D71"/>
    <mergeCell ref="B78:D78"/>
    <mergeCell ref="B84:D8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90404-7256-4DEE-862C-8CF906A63DEB}">
  <dimension ref="B10:E136"/>
  <sheetViews>
    <sheetView showGridLines="0" workbookViewId="0"/>
  </sheetViews>
  <sheetFormatPr baseColWidth="10" defaultRowHeight="15" x14ac:dyDescent="0.25"/>
  <cols>
    <col min="2" max="2" width="29.5703125" customWidth="1"/>
    <col min="3" max="3" width="20.42578125" customWidth="1"/>
    <col min="4" max="4" width="20" customWidth="1"/>
  </cols>
  <sheetData>
    <row r="10" spans="2:5" ht="15.75" thickBot="1" x14ac:dyDescent="0.3">
      <c r="B10" s="20" t="s">
        <v>200</v>
      </c>
      <c r="C10" s="21" t="s">
        <v>201</v>
      </c>
      <c r="D10" s="21" t="s">
        <v>202</v>
      </c>
      <c r="E10" s="22" t="s">
        <v>206</v>
      </c>
    </row>
    <row r="11" spans="2:5" x14ac:dyDescent="0.25">
      <c r="B11" s="10" t="s">
        <v>13</v>
      </c>
      <c r="C11" s="18">
        <v>67085.412102564092</v>
      </c>
      <c r="D11" s="18">
        <v>82188.015502153823</v>
      </c>
      <c r="E11" s="17">
        <f>D11/D16</f>
        <v>0.50400592319112003</v>
      </c>
    </row>
    <row r="12" spans="2:5" x14ac:dyDescent="0.25">
      <c r="B12" s="10" t="s">
        <v>24</v>
      </c>
      <c r="C12" s="18">
        <v>35917</v>
      </c>
      <c r="D12" s="18">
        <v>44002.814624999999</v>
      </c>
      <c r="E12" s="17">
        <f>D12/D16</f>
        <v>0.26984079214687517</v>
      </c>
    </row>
    <row r="13" spans="2:5" x14ac:dyDescent="0.25">
      <c r="B13" s="10" t="s">
        <v>132</v>
      </c>
      <c r="C13" s="18">
        <v>22448</v>
      </c>
      <c r="D13" s="18">
        <v>27501.606</v>
      </c>
      <c r="E13" s="17">
        <f>D13/D16</f>
        <v>0.16864955597942627</v>
      </c>
    </row>
    <row r="14" spans="2:5" x14ac:dyDescent="0.25">
      <c r="B14" s="10" t="s">
        <v>65</v>
      </c>
      <c r="C14" s="18">
        <v>5629</v>
      </c>
      <c r="D14" s="18">
        <v>6896.2286250000006</v>
      </c>
      <c r="E14" s="17">
        <f>D14/D16</f>
        <v>4.2290108277271497E-2</v>
      </c>
    </row>
    <row r="15" spans="2:5" x14ac:dyDescent="0.25">
      <c r="B15" s="10" t="s">
        <v>34</v>
      </c>
      <c r="C15" s="18">
        <v>2025</v>
      </c>
      <c r="D15" s="18">
        <v>2480.8781250000002</v>
      </c>
      <c r="E15" s="17">
        <f>D15/D16</f>
        <v>1.5213620405307299E-2</v>
      </c>
    </row>
    <row r="16" spans="2:5" x14ac:dyDescent="0.25">
      <c r="D16" s="8">
        <f>SUM(D11:D15)</f>
        <v>163069.54287715378</v>
      </c>
    </row>
    <row r="27" spans="2:4" ht="15.75" thickBot="1" x14ac:dyDescent="0.3">
      <c r="B27" s="20" t="s">
        <v>203</v>
      </c>
      <c r="C27" s="21" t="s">
        <v>201</v>
      </c>
      <c r="D27" s="21" t="s">
        <v>202</v>
      </c>
    </row>
    <row r="28" spans="2:4" x14ac:dyDescent="0.25">
      <c r="B28" s="10" t="s">
        <v>87</v>
      </c>
      <c r="C28" s="18">
        <v>26210.225912087913</v>
      </c>
      <c r="D28" s="18">
        <v>32110.8030205467</v>
      </c>
    </row>
    <row r="29" spans="2:4" x14ac:dyDescent="0.25">
      <c r="B29" s="10" t="s">
        <v>133</v>
      </c>
      <c r="C29" s="18">
        <v>25445.5</v>
      </c>
      <c r="D29" s="18">
        <v>31173.918187500003</v>
      </c>
    </row>
    <row r="30" spans="2:4" x14ac:dyDescent="0.25">
      <c r="B30" s="10" t="s">
        <v>124</v>
      </c>
      <c r="C30" s="18">
        <v>15900</v>
      </c>
      <c r="D30" s="18">
        <v>19479.487499999999</v>
      </c>
    </row>
    <row r="31" spans="2:4" x14ac:dyDescent="0.25">
      <c r="B31" s="10" t="s">
        <v>73</v>
      </c>
      <c r="C31" s="18">
        <v>10531</v>
      </c>
      <c r="D31" s="18">
        <v>12901.791375000001</v>
      </c>
    </row>
    <row r="32" spans="2:4" x14ac:dyDescent="0.25">
      <c r="B32" s="10" t="s">
        <v>189</v>
      </c>
      <c r="C32" s="18">
        <v>8090</v>
      </c>
      <c r="D32" s="18">
        <v>9911.2612499999996</v>
      </c>
    </row>
    <row r="33" spans="2:4" x14ac:dyDescent="0.25">
      <c r="B33" s="10" t="s">
        <v>162</v>
      </c>
      <c r="C33" s="18">
        <v>7159</v>
      </c>
      <c r="D33" s="18">
        <v>8770.6698749999996</v>
      </c>
    </row>
    <row r="34" spans="2:4" x14ac:dyDescent="0.25">
      <c r="B34" s="10" t="s">
        <v>66</v>
      </c>
      <c r="C34" s="18">
        <v>4597</v>
      </c>
      <c r="D34" s="18">
        <v>5631.899625</v>
      </c>
    </row>
    <row r="35" spans="2:4" x14ac:dyDescent="0.25">
      <c r="B35" s="10" t="s">
        <v>20</v>
      </c>
      <c r="C35" s="18">
        <v>3100</v>
      </c>
      <c r="D35" s="18">
        <v>3797.8874999999998</v>
      </c>
    </row>
    <row r="36" spans="2:4" x14ac:dyDescent="0.25">
      <c r="B36" s="10" t="s">
        <v>175</v>
      </c>
      <c r="C36" s="18">
        <v>3000</v>
      </c>
      <c r="D36" s="18">
        <v>3675.375</v>
      </c>
    </row>
    <row r="37" spans="2:4" x14ac:dyDescent="0.25">
      <c r="B37" s="10" t="s">
        <v>181</v>
      </c>
      <c r="C37" s="18">
        <v>2600</v>
      </c>
      <c r="D37" s="18">
        <v>3185.3249999999998</v>
      </c>
    </row>
    <row r="38" spans="2:4" x14ac:dyDescent="0.25">
      <c r="B38" s="10" t="s">
        <v>129</v>
      </c>
      <c r="C38" s="18">
        <v>2520</v>
      </c>
      <c r="D38" s="18">
        <v>3087.3150000000001</v>
      </c>
    </row>
    <row r="39" spans="2:4" x14ac:dyDescent="0.25">
      <c r="B39" s="10" t="s">
        <v>154</v>
      </c>
      <c r="C39" s="18">
        <v>1900</v>
      </c>
      <c r="D39" s="18">
        <v>2327.7375000000002</v>
      </c>
    </row>
    <row r="40" spans="2:4" x14ac:dyDescent="0.25">
      <c r="B40" s="10" t="s">
        <v>115</v>
      </c>
      <c r="C40" s="18">
        <v>1669.46</v>
      </c>
      <c r="D40" s="18">
        <v>2045.2971825000002</v>
      </c>
    </row>
    <row r="41" spans="2:4" x14ac:dyDescent="0.25">
      <c r="B41" s="10" t="s">
        <v>112</v>
      </c>
      <c r="C41" s="18">
        <v>1525</v>
      </c>
      <c r="D41" s="18">
        <v>1868.3156250000002</v>
      </c>
    </row>
    <row r="42" spans="2:4" x14ac:dyDescent="0.25">
      <c r="B42" s="10" t="s">
        <v>40</v>
      </c>
      <c r="C42" s="18">
        <v>1500</v>
      </c>
      <c r="D42" s="18">
        <v>1837.6874999999998</v>
      </c>
    </row>
    <row r="43" spans="2:4" x14ac:dyDescent="0.25">
      <c r="B43" s="10" t="s">
        <v>35</v>
      </c>
      <c r="C43" s="18">
        <v>1425</v>
      </c>
      <c r="D43" s="18">
        <v>1745.8031249999999</v>
      </c>
    </row>
    <row r="44" spans="2:4" x14ac:dyDescent="0.25">
      <c r="B44" s="10" t="s">
        <v>178</v>
      </c>
      <c r="C44" s="18">
        <v>1338</v>
      </c>
      <c r="D44" s="18">
        <v>1639.2172500000001</v>
      </c>
    </row>
    <row r="45" spans="2:4" x14ac:dyDescent="0.25">
      <c r="B45" s="10" t="s">
        <v>53</v>
      </c>
      <c r="C45" s="18">
        <v>1330</v>
      </c>
      <c r="D45" s="18">
        <v>1629.41625</v>
      </c>
    </row>
    <row r="46" spans="2:4" x14ac:dyDescent="0.25">
      <c r="B46" s="10" t="s">
        <v>109</v>
      </c>
      <c r="C46" s="18">
        <v>1325</v>
      </c>
      <c r="D46" s="18">
        <v>1623.2906250000001</v>
      </c>
    </row>
    <row r="47" spans="2:4" x14ac:dyDescent="0.25">
      <c r="B47" s="10" t="s">
        <v>127</v>
      </c>
      <c r="C47" s="18">
        <v>1260</v>
      </c>
      <c r="D47" s="18">
        <v>1543.6575</v>
      </c>
    </row>
    <row r="48" spans="2:4" x14ac:dyDescent="0.25">
      <c r="B48" s="10" t="s">
        <v>85</v>
      </c>
      <c r="C48" s="18">
        <v>1200</v>
      </c>
      <c r="D48" s="18">
        <v>1470.15</v>
      </c>
    </row>
    <row r="49" spans="2:4" x14ac:dyDescent="0.25">
      <c r="B49" s="10" t="s">
        <v>45</v>
      </c>
      <c r="C49" s="18">
        <v>1190.4761904761904</v>
      </c>
      <c r="D49" s="18">
        <v>1458.4821428571429</v>
      </c>
    </row>
    <row r="50" spans="2:4" x14ac:dyDescent="0.25">
      <c r="B50" s="10" t="s">
        <v>168</v>
      </c>
      <c r="C50" s="18">
        <v>1166</v>
      </c>
      <c r="D50" s="18">
        <v>1428.49575</v>
      </c>
    </row>
    <row r="51" spans="2:4" x14ac:dyDescent="0.25">
      <c r="B51" s="10" t="s">
        <v>173</v>
      </c>
      <c r="C51" s="18">
        <v>1057</v>
      </c>
      <c r="D51" s="18">
        <v>1294.9571250000001</v>
      </c>
    </row>
    <row r="52" spans="2:4" x14ac:dyDescent="0.25">
      <c r="B52" s="10" t="s">
        <v>118</v>
      </c>
      <c r="C52" s="18">
        <v>1032</v>
      </c>
      <c r="D52" s="18">
        <v>1264.329</v>
      </c>
    </row>
    <row r="53" spans="2:4" x14ac:dyDescent="0.25">
      <c r="B53" s="10" t="s">
        <v>157</v>
      </c>
      <c r="C53" s="18">
        <v>925</v>
      </c>
      <c r="D53" s="18">
        <v>1133.2406249999999</v>
      </c>
    </row>
    <row r="54" spans="2:4" x14ac:dyDescent="0.25">
      <c r="B54" s="10" t="s">
        <v>194</v>
      </c>
      <c r="C54" s="18">
        <v>822</v>
      </c>
      <c r="D54" s="18">
        <v>1007.0527499999999</v>
      </c>
    </row>
    <row r="55" spans="2:4" x14ac:dyDescent="0.25">
      <c r="B55" s="10" t="s">
        <v>64</v>
      </c>
      <c r="C55" s="18">
        <v>621</v>
      </c>
      <c r="D55" s="18">
        <v>760.80262500000003</v>
      </c>
    </row>
    <row r="56" spans="2:4" x14ac:dyDescent="0.25">
      <c r="B56" s="10" t="s">
        <v>152</v>
      </c>
      <c r="C56" s="18">
        <v>600</v>
      </c>
      <c r="D56" s="18">
        <v>735.07500000000005</v>
      </c>
    </row>
    <row r="57" spans="2:4" x14ac:dyDescent="0.25">
      <c r="B57" s="10" t="s">
        <v>58</v>
      </c>
      <c r="C57" s="18">
        <v>510</v>
      </c>
      <c r="D57" s="18">
        <v>624.81375000000003</v>
      </c>
    </row>
    <row r="58" spans="2:4" x14ac:dyDescent="0.25">
      <c r="B58" s="10" t="s">
        <v>171</v>
      </c>
      <c r="C58" s="18">
        <v>475</v>
      </c>
      <c r="D58" s="18">
        <v>581.93437500000005</v>
      </c>
    </row>
    <row r="59" spans="2:4" x14ac:dyDescent="0.25">
      <c r="B59" s="10" t="s">
        <v>149</v>
      </c>
      <c r="C59" s="18">
        <v>350</v>
      </c>
      <c r="D59" s="18">
        <v>428.79374999999999</v>
      </c>
    </row>
    <row r="60" spans="2:4" x14ac:dyDescent="0.25">
      <c r="B60" s="10" t="s">
        <v>14</v>
      </c>
      <c r="C60" s="18">
        <v>250</v>
      </c>
      <c r="D60" s="18">
        <v>306.28125</v>
      </c>
    </row>
    <row r="61" spans="2:4" x14ac:dyDescent="0.25">
      <c r="B61" s="10" t="s">
        <v>159</v>
      </c>
      <c r="C61" s="18">
        <v>200</v>
      </c>
      <c r="D61" s="18">
        <v>245.02500000000001</v>
      </c>
    </row>
    <row r="62" spans="2:4" x14ac:dyDescent="0.25">
      <c r="B62" s="10" t="s">
        <v>147</v>
      </c>
      <c r="C62" s="18">
        <v>175</v>
      </c>
      <c r="D62" s="18">
        <v>214.39687499999999</v>
      </c>
    </row>
    <row r="63" spans="2:4" x14ac:dyDescent="0.25">
      <c r="B63" s="10" t="s">
        <v>28</v>
      </c>
      <c r="C63" s="18">
        <v>105.75</v>
      </c>
      <c r="D63" s="18">
        <v>129.55696875000001</v>
      </c>
    </row>
    <row r="64" spans="2:4" x14ac:dyDescent="0.25">
      <c r="C64" s="19">
        <v>133104.41210256412</v>
      </c>
      <c r="D64" s="19">
        <v>163069.54287715384</v>
      </c>
    </row>
    <row r="72" spans="2:4" x14ac:dyDescent="0.25">
      <c r="B72" s="44" t="s">
        <v>207</v>
      </c>
      <c r="C72" s="44"/>
      <c r="D72" s="44"/>
    </row>
    <row r="73" spans="2:4" ht="15.75" thickBot="1" x14ac:dyDescent="0.3">
      <c r="B73" s="20" t="s">
        <v>6</v>
      </c>
      <c r="C73" s="21" t="s">
        <v>201</v>
      </c>
      <c r="D73" s="21" t="s">
        <v>202</v>
      </c>
    </row>
    <row r="74" spans="2:4" x14ac:dyDescent="0.25">
      <c r="B74" s="10" t="s">
        <v>17</v>
      </c>
      <c r="C74" s="18">
        <v>15132.77</v>
      </c>
      <c r="D74" s="18">
        <v>18539.534846250001</v>
      </c>
    </row>
    <row r="75" spans="2:4" x14ac:dyDescent="0.25">
      <c r="B75" s="10" t="s">
        <v>31</v>
      </c>
      <c r="C75" s="18">
        <v>13101.972</v>
      </c>
      <c r="D75" s="18">
        <v>16051.5534465</v>
      </c>
    </row>
    <row r="76" spans="2:4" x14ac:dyDescent="0.25">
      <c r="B76" s="10" t="s">
        <v>32</v>
      </c>
      <c r="C76" s="18">
        <v>1839.028</v>
      </c>
      <c r="D76" s="18">
        <v>2253.0391784999997</v>
      </c>
    </row>
    <row r="77" spans="2:4" x14ac:dyDescent="0.25">
      <c r="B77" s="10" t="s">
        <v>22</v>
      </c>
      <c r="C77" s="18">
        <v>19158.874285714286</v>
      </c>
      <c r="D77" s="18">
        <v>23472.015859285719</v>
      </c>
    </row>
    <row r="78" spans="2:4" x14ac:dyDescent="0.25">
      <c r="B78" s="10" t="s">
        <v>41</v>
      </c>
      <c r="C78" s="18">
        <v>4714.2457142857147</v>
      </c>
      <c r="D78" s="18">
        <v>5775.5402807142846</v>
      </c>
    </row>
    <row r="79" spans="2:4" x14ac:dyDescent="0.25">
      <c r="B79" s="10" t="s">
        <v>43</v>
      </c>
      <c r="C79" s="18">
        <v>11375.285714285714</v>
      </c>
      <c r="D79" s="18">
        <v>13936.146910714288</v>
      </c>
    </row>
    <row r="80" spans="2:4" x14ac:dyDescent="0.25">
      <c r="B80" s="10" t="s">
        <v>48</v>
      </c>
      <c r="C80" s="18">
        <v>2145.1501831501828</v>
      </c>
      <c r="D80" s="18">
        <v>2628.0771181318678</v>
      </c>
    </row>
    <row r="81" spans="2:4" x14ac:dyDescent="0.25">
      <c r="B81" s="10" t="s">
        <v>49</v>
      </c>
      <c r="C81" s="18">
        <v>3440.6500641025641</v>
      </c>
      <c r="D81" s="18">
        <v>4215.2264097836542</v>
      </c>
    </row>
    <row r="82" spans="2:4" x14ac:dyDescent="0.25">
      <c r="B82" s="10" t="s">
        <v>59</v>
      </c>
      <c r="C82" s="18">
        <v>10031.252307692308</v>
      </c>
      <c r="D82" s="18">
        <v>12289.537983461538</v>
      </c>
    </row>
    <row r="83" spans="2:4" x14ac:dyDescent="0.25">
      <c r="B83" s="10" t="s">
        <v>63</v>
      </c>
      <c r="C83" s="18">
        <v>5142.6060555555559</v>
      </c>
      <c r="D83" s="18">
        <v>6300.3352438125012</v>
      </c>
    </row>
    <row r="84" spans="2:4" x14ac:dyDescent="0.25">
      <c r="B84" s="10" t="s">
        <v>99</v>
      </c>
      <c r="C84" s="18">
        <v>3684.6962393162394</v>
      </c>
      <c r="D84" s="18">
        <v>4514.2134801923075</v>
      </c>
    </row>
    <row r="85" spans="2:4" x14ac:dyDescent="0.25">
      <c r="B85" s="10" t="s">
        <v>38</v>
      </c>
      <c r="C85" s="18">
        <v>43337.881538461537</v>
      </c>
      <c r="D85" s="18">
        <v>53094.322119807679</v>
      </c>
    </row>
    <row r="86" spans="2:4" x14ac:dyDescent="0.25">
      <c r="C86" s="19">
        <v>133104.41210256409</v>
      </c>
      <c r="D86" s="19">
        <v>163069.54287715384</v>
      </c>
    </row>
    <row r="99" spans="2:4" ht="15.75" thickBot="1" x14ac:dyDescent="0.3">
      <c r="B99" s="20" t="s">
        <v>203</v>
      </c>
      <c r="C99" s="21" t="s">
        <v>201</v>
      </c>
      <c r="D99" s="21" t="s">
        <v>202</v>
      </c>
    </row>
    <row r="100" spans="2:4" x14ac:dyDescent="0.25">
      <c r="B100" s="10" t="s">
        <v>87</v>
      </c>
      <c r="C100" s="18">
        <v>26210.225912087913</v>
      </c>
      <c r="D100" s="18">
        <v>32110.8030205467</v>
      </c>
    </row>
    <row r="101" spans="2:4" x14ac:dyDescent="0.25">
      <c r="B101" s="10" t="s">
        <v>133</v>
      </c>
      <c r="C101" s="18">
        <v>25445.5</v>
      </c>
      <c r="D101" s="18">
        <v>31173.918187500003</v>
      </c>
    </row>
    <row r="102" spans="2:4" x14ac:dyDescent="0.25">
      <c r="B102" s="10" t="s">
        <v>124</v>
      </c>
      <c r="C102" s="18">
        <v>15900</v>
      </c>
      <c r="D102" s="18">
        <v>19479.487499999999</v>
      </c>
    </row>
    <row r="103" spans="2:4" x14ac:dyDescent="0.25">
      <c r="B103" s="10" t="s">
        <v>73</v>
      </c>
      <c r="C103" s="18">
        <v>10531</v>
      </c>
      <c r="D103" s="18">
        <v>12901.791375000001</v>
      </c>
    </row>
    <row r="104" spans="2:4" x14ac:dyDescent="0.25">
      <c r="B104" s="10" t="s">
        <v>189</v>
      </c>
      <c r="C104" s="18">
        <v>8090</v>
      </c>
      <c r="D104" s="18">
        <v>9911.2612499999996</v>
      </c>
    </row>
    <row r="105" spans="2:4" x14ac:dyDescent="0.25">
      <c r="B105" s="10" t="s">
        <v>162</v>
      </c>
      <c r="C105" s="18">
        <v>7159</v>
      </c>
      <c r="D105" s="18">
        <v>8770.6698749999996</v>
      </c>
    </row>
    <row r="106" spans="2:4" x14ac:dyDescent="0.25">
      <c r="B106" s="10" t="s">
        <v>66</v>
      </c>
      <c r="C106" s="18">
        <v>4597</v>
      </c>
      <c r="D106" s="18">
        <v>5631.899625</v>
      </c>
    </row>
    <row r="107" spans="2:4" x14ac:dyDescent="0.25">
      <c r="B107" s="10" t="s">
        <v>20</v>
      </c>
      <c r="C107" s="18">
        <v>3100</v>
      </c>
      <c r="D107" s="18">
        <v>3797.8874999999998</v>
      </c>
    </row>
    <row r="108" spans="2:4" x14ac:dyDescent="0.25">
      <c r="B108" s="10" t="s">
        <v>175</v>
      </c>
      <c r="C108" s="18">
        <v>3000</v>
      </c>
      <c r="D108" s="18">
        <v>3675.375</v>
      </c>
    </row>
    <row r="109" spans="2:4" x14ac:dyDescent="0.25">
      <c r="B109" s="10" t="s">
        <v>181</v>
      </c>
      <c r="C109" s="18">
        <v>2600</v>
      </c>
      <c r="D109" s="18">
        <v>3185.3249999999998</v>
      </c>
    </row>
    <row r="110" spans="2:4" x14ac:dyDescent="0.25">
      <c r="B110" s="10" t="s">
        <v>129</v>
      </c>
      <c r="C110" s="18">
        <v>2520</v>
      </c>
      <c r="D110" s="18">
        <v>3087.3150000000001</v>
      </c>
    </row>
    <row r="111" spans="2:4" x14ac:dyDescent="0.25">
      <c r="B111" s="10" t="s">
        <v>154</v>
      </c>
      <c r="C111" s="18">
        <v>1900</v>
      </c>
      <c r="D111" s="18">
        <v>2327.7375000000002</v>
      </c>
    </row>
    <row r="112" spans="2:4" x14ac:dyDescent="0.25">
      <c r="B112" s="10" t="s">
        <v>115</v>
      </c>
      <c r="C112" s="18">
        <v>1669.46</v>
      </c>
      <c r="D112" s="18">
        <v>2045.2971825000002</v>
      </c>
    </row>
    <row r="113" spans="2:4" x14ac:dyDescent="0.25">
      <c r="B113" s="10" t="s">
        <v>112</v>
      </c>
      <c r="C113" s="18">
        <v>1525</v>
      </c>
      <c r="D113" s="18">
        <v>1868.3156250000002</v>
      </c>
    </row>
    <row r="114" spans="2:4" x14ac:dyDescent="0.25">
      <c r="B114" s="10" t="s">
        <v>40</v>
      </c>
      <c r="C114" s="18">
        <v>1500</v>
      </c>
      <c r="D114" s="18">
        <v>1837.6874999999998</v>
      </c>
    </row>
    <row r="115" spans="2:4" x14ac:dyDescent="0.25">
      <c r="B115" s="10" t="s">
        <v>35</v>
      </c>
      <c r="C115" s="18">
        <v>1425</v>
      </c>
      <c r="D115" s="18">
        <v>1745.8031249999999</v>
      </c>
    </row>
    <row r="116" spans="2:4" x14ac:dyDescent="0.25">
      <c r="B116" s="10" t="s">
        <v>178</v>
      </c>
      <c r="C116" s="18">
        <v>1338</v>
      </c>
      <c r="D116" s="18">
        <v>1639.2172500000001</v>
      </c>
    </row>
    <row r="117" spans="2:4" x14ac:dyDescent="0.25">
      <c r="B117" s="10" t="s">
        <v>53</v>
      </c>
      <c r="C117" s="18">
        <v>1330</v>
      </c>
      <c r="D117" s="18">
        <v>1629.41625</v>
      </c>
    </row>
    <row r="118" spans="2:4" x14ac:dyDescent="0.25">
      <c r="B118" s="10" t="s">
        <v>109</v>
      </c>
      <c r="C118" s="18">
        <v>1325</v>
      </c>
      <c r="D118" s="18">
        <v>1623.2906250000001</v>
      </c>
    </row>
    <row r="119" spans="2:4" x14ac:dyDescent="0.25">
      <c r="B119" s="10" t="s">
        <v>127</v>
      </c>
      <c r="C119" s="18">
        <v>1260</v>
      </c>
      <c r="D119" s="18">
        <v>1543.6575</v>
      </c>
    </row>
    <row r="120" spans="2:4" x14ac:dyDescent="0.25">
      <c r="B120" s="10" t="s">
        <v>85</v>
      </c>
      <c r="C120" s="18">
        <v>1200</v>
      </c>
      <c r="D120" s="18">
        <v>1470.15</v>
      </c>
    </row>
    <row r="121" spans="2:4" x14ac:dyDescent="0.25">
      <c r="B121" s="10" t="s">
        <v>45</v>
      </c>
      <c r="C121" s="18">
        <v>1190.4761904761904</v>
      </c>
      <c r="D121" s="18">
        <v>1458.4821428571429</v>
      </c>
    </row>
    <row r="122" spans="2:4" x14ac:dyDescent="0.25">
      <c r="B122" s="10" t="s">
        <v>168</v>
      </c>
      <c r="C122" s="18">
        <v>1166</v>
      </c>
      <c r="D122" s="18">
        <v>1428.49575</v>
      </c>
    </row>
    <row r="123" spans="2:4" x14ac:dyDescent="0.25">
      <c r="B123" s="10" t="s">
        <v>173</v>
      </c>
      <c r="C123" s="18">
        <v>1057</v>
      </c>
      <c r="D123" s="18">
        <v>1294.9571250000001</v>
      </c>
    </row>
    <row r="124" spans="2:4" x14ac:dyDescent="0.25">
      <c r="B124" s="10" t="s">
        <v>118</v>
      </c>
      <c r="C124" s="18">
        <v>1032</v>
      </c>
      <c r="D124" s="18">
        <v>1264.329</v>
      </c>
    </row>
    <row r="125" spans="2:4" x14ac:dyDescent="0.25">
      <c r="B125" s="10" t="s">
        <v>157</v>
      </c>
      <c r="C125" s="18">
        <v>925</v>
      </c>
      <c r="D125" s="18">
        <v>1133.2406249999999</v>
      </c>
    </row>
    <row r="126" spans="2:4" x14ac:dyDescent="0.25">
      <c r="B126" s="10" t="s">
        <v>194</v>
      </c>
      <c r="C126" s="18">
        <v>822</v>
      </c>
      <c r="D126" s="18">
        <v>1007.0527499999999</v>
      </c>
    </row>
    <row r="127" spans="2:4" x14ac:dyDescent="0.25">
      <c r="B127" s="10" t="s">
        <v>64</v>
      </c>
      <c r="C127" s="18">
        <v>621</v>
      </c>
      <c r="D127" s="18">
        <v>760.80262500000003</v>
      </c>
    </row>
    <row r="128" spans="2:4" x14ac:dyDescent="0.25">
      <c r="B128" s="10" t="s">
        <v>152</v>
      </c>
      <c r="C128" s="18">
        <v>600</v>
      </c>
      <c r="D128" s="18">
        <v>735.07500000000005</v>
      </c>
    </row>
    <row r="129" spans="2:4" x14ac:dyDescent="0.25">
      <c r="B129" s="10" t="s">
        <v>58</v>
      </c>
      <c r="C129" s="18">
        <v>510</v>
      </c>
      <c r="D129" s="18">
        <v>624.81375000000003</v>
      </c>
    </row>
    <row r="130" spans="2:4" x14ac:dyDescent="0.25">
      <c r="B130" s="10" t="s">
        <v>171</v>
      </c>
      <c r="C130" s="18">
        <v>475</v>
      </c>
      <c r="D130" s="18">
        <v>581.93437500000005</v>
      </c>
    </row>
    <row r="131" spans="2:4" x14ac:dyDescent="0.25">
      <c r="B131" s="10" t="s">
        <v>149</v>
      </c>
      <c r="C131" s="18">
        <v>350</v>
      </c>
      <c r="D131" s="18">
        <v>428.79374999999999</v>
      </c>
    </row>
    <row r="132" spans="2:4" x14ac:dyDescent="0.25">
      <c r="B132" s="10" t="s">
        <v>14</v>
      </c>
      <c r="C132" s="18">
        <v>250</v>
      </c>
      <c r="D132" s="18">
        <v>306.28125</v>
      </c>
    </row>
    <row r="133" spans="2:4" x14ac:dyDescent="0.25">
      <c r="B133" s="10" t="s">
        <v>159</v>
      </c>
      <c r="C133" s="18">
        <v>200</v>
      </c>
      <c r="D133" s="18">
        <v>245.02500000000001</v>
      </c>
    </row>
    <row r="134" spans="2:4" x14ac:dyDescent="0.25">
      <c r="B134" s="10" t="s">
        <v>147</v>
      </c>
      <c r="C134" s="18">
        <v>175</v>
      </c>
      <c r="D134" s="18">
        <v>214.39687499999999</v>
      </c>
    </row>
    <row r="135" spans="2:4" x14ac:dyDescent="0.25">
      <c r="B135" s="10" t="s">
        <v>28</v>
      </c>
      <c r="C135" s="18">
        <v>105.75</v>
      </c>
      <c r="D135" s="18">
        <v>129.55696875000001</v>
      </c>
    </row>
    <row r="136" spans="2:4" x14ac:dyDescent="0.25">
      <c r="C136" s="19">
        <v>133104.41210256412</v>
      </c>
      <c r="D136" s="19">
        <v>163069.54287715384</v>
      </c>
    </row>
  </sheetData>
  <mergeCells count="1">
    <mergeCell ref="B72:D7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CCA54-CD9A-43FE-A501-51DAAAB6262E}">
  <dimension ref="B10:E173"/>
  <sheetViews>
    <sheetView showGridLines="0" workbookViewId="0"/>
  </sheetViews>
  <sheetFormatPr baseColWidth="10" defaultRowHeight="15" x14ac:dyDescent="0.25"/>
  <cols>
    <col min="2" max="2" width="37.85546875" customWidth="1"/>
    <col min="3" max="3" width="13.85546875" customWidth="1"/>
    <col min="4" max="4" width="21.28515625" customWidth="1"/>
  </cols>
  <sheetData>
    <row r="10" spans="2:4" ht="15.75" thickBot="1" x14ac:dyDescent="0.3">
      <c r="B10" s="20" t="s">
        <v>204</v>
      </c>
      <c r="C10" s="21" t="s">
        <v>201</v>
      </c>
      <c r="D10" s="21" t="s">
        <v>202</v>
      </c>
    </row>
    <row r="11" spans="2:4" x14ac:dyDescent="0.25">
      <c r="B11" s="10" t="s">
        <v>95</v>
      </c>
      <c r="C11" s="13"/>
      <c r="D11" s="13"/>
    </row>
    <row r="12" spans="2:4" x14ac:dyDescent="0.25">
      <c r="B12" s="12" t="s">
        <v>90</v>
      </c>
      <c r="C12" s="13">
        <v>1000</v>
      </c>
      <c r="D12" s="13">
        <v>1225.125</v>
      </c>
    </row>
    <row r="13" spans="2:4" x14ac:dyDescent="0.25">
      <c r="B13" s="10" t="s">
        <v>123</v>
      </c>
      <c r="C13" s="13"/>
      <c r="D13" s="13"/>
    </row>
    <row r="14" spans="2:4" x14ac:dyDescent="0.25">
      <c r="B14" s="12" t="s">
        <v>125</v>
      </c>
      <c r="C14" s="13">
        <v>15900</v>
      </c>
      <c r="D14" s="13">
        <v>19479.487499999999</v>
      </c>
    </row>
    <row r="15" spans="2:4" x14ac:dyDescent="0.25">
      <c r="B15" s="10" t="s">
        <v>144</v>
      </c>
      <c r="C15" s="13"/>
      <c r="D15" s="13"/>
    </row>
    <row r="16" spans="2:4" x14ac:dyDescent="0.25">
      <c r="B16" s="12" t="s">
        <v>142</v>
      </c>
      <c r="C16" s="13">
        <v>587.5</v>
      </c>
      <c r="D16" s="13">
        <v>719.76093749999995</v>
      </c>
    </row>
    <row r="17" spans="2:5" x14ac:dyDescent="0.25">
      <c r="B17" s="10" t="s">
        <v>33</v>
      </c>
      <c r="C17" s="13"/>
      <c r="D17" s="13"/>
    </row>
    <row r="18" spans="2:5" x14ac:dyDescent="0.25">
      <c r="B18" s="12" t="s">
        <v>134</v>
      </c>
      <c r="C18" s="13">
        <v>14358</v>
      </c>
      <c r="D18" s="13">
        <v>17590.34475</v>
      </c>
    </row>
    <row r="19" spans="2:5" x14ac:dyDescent="0.25">
      <c r="B19" s="12" t="s">
        <v>74</v>
      </c>
      <c r="C19" s="13">
        <v>3474.75</v>
      </c>
      <c r="D19" s="13">
        <v>4257.0030937499996</v>
      </c>
    </row>
    <row r="20" spans="2:5" x14ac:dyDescent="0.25">
      <c r="B20" s="12" t="s">
        <v>140</v>
      </c>
      <c r="C20" s="13">
        <v>3000</v>
      </c>
      <c r="D20" s="13">
        <v>3675.375</v>
      </c>
    </row>
    <row r="21" spans="2:5" x14ac:dyDescent="0.25">
      <c r="B21" s="12" t="s">
        <v>155</v>
      </c>
      <c r="C21" s="13">
        <v>1900</v>
      </c>
      <c r="D21" s="13">
        <v>2327.7375000000002</v>
      </c>
    </row>
    <row r="22" spans="2:5" x14ac:dyDescent="0.25">
      <c r="B22" s="12" t="s">
        <v>142</v>
      </c>
      <c r="C22" s="13">
        <v>1800</v>
      </c>
      <c r="D22" s="13">
        <v>2205.2250000000004</v>
      </c>
    </row>
    <row r="23" spans="2:5" x14ac:dyDescent="0.25">
      <c r="B23" s="12" t="s">
        <v>90</v>
      </c>
      <c r="C23" s="13">
        <v>1575</v>
      </c>
      <c r="D23" s="13">
        <v>1929.5718750000001</v>
      </c>
    </row>
    <row r="24" spans="2:5" x14ac:dyDescent="0.25">
      <c r="B24" s="12" t="s">
        <v>176</v>
      </c>
      <c r="C24" s="13">
        <v>1500</v>
      </c>
      <c r="D24" s="13">
        <v>1837.6875</v>
      </c>
    </row>
    <row r="25" spans="2:5" x14ac:dyDescent="0.25">
      <c r="B25" s="12" t="s">
        <v>36</v>
      </c>
      <c r="C25" s="13">
        <v>1425</v>
      </c>
      <c r="D25" s="13">
        <v>1745.8031249999999</v>
      </c>
    </row>
    <row r="26" spans="2:5" x14ac:dyDescent="0.25">
      <c r="B26" s="12" t="s">
        <v>160</v>
      </c>
      <c r="C26" s="13">
        <v>1192.5</v>
      </c>
      <c r="D26" s="13">
        <v>1460.9615624999999</v>
      </c>
    </row>
    <row r="27" spans="2:5" x14ac:dyDescent="0.25">
      <c r="B27" s="12" t="s">
        <v>165</v>
      </c>
      <c r="C27" s="13">
        <v>1170</v>
      </c>
      <c r="D27" s="13">
        <v>1433.39625</v>
      </c>
    </row>
    <row r="28" spans="2:5" x14ac:dyDescent="0.25">
      <c r="B28" s="12" t="s">
        <v>174</v>
      </c>
      <c r="C28" s="13">
        <v>1057</v>
      </c>
      <c r="D28" s="13">
        <v>1294.9571250000001</v>
      </c>
    </row>
    <row r="29" spans="2:5" x14ac:dyDescent="0.25">
      <c r="B29" s="12" t="s">
        <v>139</v>
      </c>
      <c r="C29" s="13">
        <v>850</v>
      </c>
      <c r="D29" s="13">
        <v>1041.35625</v>
      </c>
    </row>
    <row r="30" spans="2:5" x14ac:dyDescent="0.25">
      <c r="B30" s="12" t="s">
        <v>153</v>
      </c>
      <c r="C30" s="13">
        <v>600</v>
      </c>
      <c r="D30" s="13">
        <v>735.07500000000005</v>
      </c>
      <c r="E30" s="13"/>
    </row>
    <row r="31" spans="2:5" x14ac:dyDescent="0.25">
      <c r="B31" s="12" t="s">
        <v>52</v>
      </c>
      <c r="C31" s="13">
        <v>525</v>
      </c>
      <c r="D31" s="13">
        <v>643.19062499999995</v>
      </c>
    </row>
    <row r="32" spans="2:5" x14ac:dyDescent="0.25">
      <c r="B32" s="12" t="s">
        <v>128</v>
      </c>
      <c r="C32" s="13">
        <v>420</v>
      </c>
      <c r="D32" s="13">
        <v>514.55250000000001</v>
      </c>
    </row>
    <row r="33" spans="2:4" x14ac:dyDescent="0.25">
      <c r="B33" s="12" t="s">
        <v>86</v>
      </c>
      <c r="C33" s="13">
        <v>400</v>
      </c>
      <c r="D33" s="13">
        <v>490.05</v>
      </c>
    </row>
    <row r="34" spans="2:4" x14ac:dyDescent="0.25">
      <c r="B34" s="12" t="s">
        <v>150</v>
      </c>
      <c r="C34" s="13">
        <v>350</v>
      </c>
      <c r="D34" s="13">
        <v>428.79374999999999</v>
      </c>
    </row>
    <row r="35" spans="2:4" x14ac:dyDescent="0.25">
      <c r="B35" s="12" t="s">
        <v>178</v>
      </c>
      <c r="C35" s="13">
        <v>250</v>
      </c>
      <c r="D35" s="13">
        <v>306.28125</v>
      </c>
    </row>
    <row r="36" spans="2:4" x14ac:dyDescent="0.25">
      <c r="B36" s="12" t="s">
        <v>110</v>
      </c>
      <c r="C36" s="13">
        <v>225</v>
      </c>
      <c r="D36" s="13">
        <v>275.65312499999999</v>
      </c>
    </row>
    <row r="37" spans="2:4" x14ac:dyDescent="0.25">
      <c r="B37" s="12" t="s">
        <v>172</v>
      </c>
      <c r="C37" s="13">
        <v>225</v>
      </c>
      <c r="D37" s="13">
        <v>275.65312499999999</v>
      </c>
    </row>
    <row r="38" spans="2:4" x14ac:dyDescent="0.25">
      <c r="B38" s="12" t="s">
        <v>112</v>
      </c>
      <c r="C38" s="13">
        <v>225</v>
      </c>
      <c r="D38" s="13">
        <v>275.65312499999999</v>
      </c>
    </row>
    <row r="39" spans="2:4" x14ac:dyDescent="0.25">
      <c r="B39" s="12" t="s">
        <v>15</v>
      </c>
      <c r="C39" s="13">
        <v>225</v>
      </c>
      <c r="D39" s="13">
        <v>275.65312499999999</v>
      </c>
    </row>
    <row r="40" spans="2:4" x14ac:dyDescent="0.25">
      <c r="B40" s="12" t="s">
        <v>157</v>
      </c>
      <c r="C40" s="13">
        <v>200</v>
      </c>
      <c r="D40" s="13">
        <v>245.02500000000001</v>
      </c>
    </row>
    <row r="41" spans="2:4" x14ac:dyDescent="0.25">
      <c r="B41" s="12" t="s">
        <v>190</v>
      </c>
      <c r="C41" s="13">
        <v>90</v>
      </c>
      <c r="D41" s="13">
        <v>110.26125</v>
      </c>
    </row>
    <row r="42" spans="2:4" x14ac:dyDescent="0.25">
      <c r="B42" s="10" t="s">
        <v>12</v>
      </c>
      <c r="C42" s="13"/>
      <c r="D42" s="13"/>
    </row>
    <row r="43" spans="2:4" x14ac:dyDescent="0.25">
      <c r="B43" s="12" t="s">
        <v>90</v>
      </c>
      <c r="C43" s="13">
        <v>4980</v>
      </c>
      <c r="D43" s="13">
        <v>6101.1224999999995</v>
      </c>
    </row>
    <row r="44" spans="2:4" x14ac:dyDescent="0.25">
      <c r="B44" s="12" t="s">
        <v>130</v>
      </c>
      <c r="C44" s="13">
        <v>1920</v>
      </c>
      <c r="D44" s="13">
        <v>2352.2399999999998</v>
      </c>
    </row>
    <row r="45" spans="2:4" x14ac:dyDescent="0.25">
      <c r="B45" s="12" t="s">
        <v>74</v>
      </c>
      <c r="C45" s="13">
        <v>1455</v>
      </c>
      <c r="D45" s="13">
        <v>1782.556875</v>
      </c>
    </row>
    <row r="46" spans="2:4" x14ac:dyDescent="0.25">
      <c r="B46" s="12" t="s">
        <v>165</v>
      </c>
      <c r="C46" s="13">
        <v>1300</v>
      </c>
      <c r="D46" s="13">
        <v>1592.6624999999999</v>
      </c>
    </row>
    <row r="47" spans="2:4" x14ac:dyDescent="0.25">
      <c r="B47" s="12" t="s">
        <v>112</v>
      </c>
      <c r="C47" s="13">
        <v>600</v>
      </c>
      <c r="D47" s="13">
        <v>735.07500000000005</v>
      </c>
    </row>
    <row r="48" spans="2:4" x14ac:dyDescent="0.25">
      <c r="B48" s="12" t="s">
        <v>178</v>
      </c>
      <c r="C48" s="13">
        <v>590</v>
      </c>
      <c r="D48" s="13">
        <v>722.82375000000002</v>
      </c>
    </row>
    <row r="49" spans="2:4" x14ac:dyDescent="0.25">
      <c r="B49" s="12" t="s">
        <v>83</v>
      </c>
      <c r="C49" s="13">
        <v>571</v>
      </c>
      <c r="D49" s="13">
        <v>699.54637500000001</v>
      </c>
    </row>
    <row r="50" spans="2:4" x14ac:dyDescent="0.25">
      <c r="B50" s="12" t="s">
        <v>110</v>
      </c>
      <c r="C50" s="13">
        <v>550</v>
      </c>
      <c r="D50" s="13">
        <v>673.81875000000002</v>
      </c>
    </row>
    <row r="51" spans="2:4" x14ac:dyDescent="0.25">
      <c r="B51" s="12" t="s">
        <v>128</v>
      </c>
      <c r="C51" s="13">
        <v>420</v>
      </c>
      <c r="D51" s="13">
        <v>514.55250000000001</v>
      </c>
    </row>
    <row r="52" spans="2:4" x14ac:dyDescent="0.25">
      <c r="B52" s="12" t="s">
        <v>195</v>
      </c>
      <c r="C52" s="13">
        <v>411</v>
      </c>
      <c r="D52" s="13">
        <v>503.52637499999997</v>
      </c>
    </row>
    <row r="53" spans="2:4" x14ac:dyDescent="0.25">
      <c r="B53" s="12" t="s">
        <v>172</v>
      </c>
      <c r="C53" s="13">
        <v>396</v>
      </c>
      <c r="D53" s="13">
        <v>485.14949999999999</v>
      </c>
    </row>
    <row r="54" spans="2:4" x14ac:dyDescent="0.25">
      <c r="B54" s="12" t="s">
        <v>157</v>
      </c>
      <c r="C54" s="13">
        <v>325</v>
      </c>
      <c r="D54" s="13">
        <v>398.16562499999998</v>
      </c>
    </row>
    <row r="55" spans="2:4" x14ac:dyDescent="0.25">
      <c r="B55" s="12" t="s">
        <v>15</v>
      </c>
      <c r="C55" s="13">
        <v>250</v>
      </c>
      <c r="D55" s="13">
        <v>306.28125</v>
      </c>
    </row>
    <row r="56" spans="2:4" x14ac:dyDescent="0.25">
      <c r="B56" s="10" t="s">
        <v>76</v>
      </c>
      <c r="C56" s="13"/>
      <c r="D56" s="13"/>
    </row>
    <row r="57" spans="2:4" x14ac:dyDescent="0.25">
      <c r="B57" s="12" t="s">
        <v>190</v>
      </c>
      <c r="C57" s="13">
        <v>8000</v>
      </c>
      <c r="D57" s="13">
        <v>9801</v>
      </c>
    </row>
    <row r="58" spans="2:4" x14ac:dyDescent="0.25">
      <c r="B58" s="12" t="s">
        <v>74</v>
      </c>
      <c r="C58" s="13">
        <v>1382.25</v>
      </c>
      <c r="D58" s="13">
        <v>1693.42903125</v>
      </c>
    </row>
    <row r="59" spans="2:4" x14ac:dyDescent="0.25">
      <c r="B59" s="12" t="s">
        <v>165</v>
      </c>
      <c r="C59" s="13">
        <v>1170</v>
      </c>
      <c r="D59" s="13">
        <v>1433.39625</v>
      </c>
    </row>
    <row r="60" spans="2:4" x14ac:dyDescent="0.25">
      <c r="B60" s="12" t="s">
        <v>50</v>
      </c>
      <c r="C60" s="13">
        <v>900</v>
      </c>
      <c r="D60" s="13">
        <v>1102.6125000000002</v>
      </c>
    </row>
    <row r="61" spans="2:4" x14ac:dyDescent="0.25">
      <c r="B61" s="12" t="s">
        <v>52</v>
      </c>
      <c r="C61" s="13">
        <v>600</v>
      </c>
      <c r="D61" s="13">
        <v>735.07500000000005</v>
      </c>
    </row>
    <row r="62" spans="2:4" x14ac:dyDescent="0.25">
      <c r="B62" s="10" t="s">
        <v>108</v>
      </c>
      <c r="C62" s="13"/>
      <c r="D62" s="13"/>
    </row>
    <row r="63" spans="2:4" x14ac:dyDescent="0.25">
      <c r="B63" s="12" t="s">
        <v>52</v>
      </c>
      <c r="C63" s="13">
        <v>600</v>
      </c>
      <c r="D63" s="13">
        <v>735.07500000000005</v>
      </c>
    </row>
    <row r="64" spans="2:4" x14ac:dyDescent="0.25">
      <c r="B64" s="10" t="s">
        <v>102</v>
      </c>
      <c r="C64" s="13"/>
      <c r="D64" s="13"/>
    </row>
    <row r="65" spans="2:4" x14ac:dyDescent="0.25">
      <c r="B65" s="12" t="s">
        <v>90</v>
      </c>
      <c r="C65" s="13">
        <v>300</v>
      </c>
      <c r="D65" s="13">
        <v>367.53750000000002</v>
      </c>
    </row>
    <row r="66" spans="2:4" x14ac:dyDescent="0.25">
      <c r="B66" s="10" t="s">
        <v>97</v>
      </c>
      <c r="C66" s="13"/>
      <c r="D66" s="13"/>
    </row>
    <row r="67" spans="2:4" x14ac:dyDescent="0.25">
      <c r="B67" s="12" t="s">
        <v>90</v>
      </c>
      <c r="C67" s="13">
        <v>834.05050000000006</v>
      </c>
      <c r="D67" s="13">
        <v>1021.8161188125</v>
      </c>
    </row>
    <row r="68" spans="2:4" x14ac:dyDescent="0.25">
      <c r="B68" s="10" t="s">
        <v>62</v>
      </c>
      <c r="C68" s="13"/>
      <c r="D68" s="13"/>
    </row>
    <row r="69" spans="2:4" x14ac:dyDescent="0.25">
      <c r="B69" s="12" t="s">
        <v>90</v>
      </c>
      <c r="C69" s="13">
        <v>1200</v>
      </c>
      <c r="D69" s="13">
        <v>1470.15</v>
      </c>
    </row>
    <row r="70" spans="2:4" x14ac:dyDescent="0.25">
      <c r="B70" s="12" t="s">
        <v>160</v>
      </c>
      <c r="C70" s="13">
        <v>385</v>
      </c>
      <c r="D70" s="13">
        <v>471.67312500000003</v>
      </c>
    </row>
    <row r="71" spans="2:4" x14ac:dyDescent="0.25">
      <c r="B71" s="12" t="s">
        <v>15</v>
      </c>
      <c r="C71" s="13">
        <v>225</v>
      </c>
      <c r="D71" s="13">
        <v>275.65312499999999</v>
      </c>
    </row>
    <row r="72" spans="2:4" x14ac:dyDescent="0.25">
      <c r="B72" s="10" t="s">
        <v>91</v>
      </c>
      <c r="C72" s="13"/>
      <c r="D72" s="13"/>
    </row>
    <row r="73" spans="2:4" x14ac:dyDescent="0.25">
      <c r="B73" s="12" t="s">
        <v>90</v>
      </c>
      <c r="C73" s="13">
        <v>107.74</v>
      </c>
      <c r="D73" s="13">
        <v>131.9949675</v>
      </c>
    </row>
    <row r="74" spans="2:4" x14ac:dyDescent="0.25">
      <c r="B74" s="10" t="s">
        <v>101</v>
      </c>
      <c r="C74" s="13"/>
      <c r="D74" s="13"/>
    </row>
    <row r="75" spans="2:4" x14ac:dyDescent="0.25">
      <c r="B75" s="12" t="s">
        <v>90</v>
      </c>
      <c r="C75" s="13">
        <v>900</v>
      </c>
      <c r="D75" s="13">
        <v>1102.6125</v>
      </c>
    </row>
    <row r="76" spans="2:4" x14ac:dyDescent="0.25">
      <c r="B76" s="12" t="s">
        <v>116</v>
      </c>
      <c r="C76" s="13">
        <v>769.46</v>
      </c>
      <c r="D76" s="13">
        <v>942.68468249999989</v>
      </c>
    </row>
    <row r="77" spans="2:4" x14ac:dyDescent="0.25">
      <c r="B77" s="10" t="s">
        <v>104</v>
      </c>
      <c r="C77" s="13"/>
      <c r="D77" s="13"/>
    </row>
    <row r="78" spans="2:4" x14ac:dyDescent="0.25">
      <c r="B78" s="12" t="s">
        <v>52</v>
      </c>
      <c r="C78" s="13">
        <v>300</v>
      </c>
      <c r="D78" s="13">
        <v>367.53750000000002</v>
      </c>
    </row>
    <row r="79" spans="2:4" x14ac:dyDescent="0.25">
      <c r="B79" s="10" t="s">
        <v>93</v>
      </c>
      <c r="C79" s="13"/>
      <c r="D79" s="13"/>
    </row>
    <row r="80" spans="2:4" x14ac:dyDescent="0.25">
      <c r="B80" s="12" t="s">
        <v>90</v>
      </c>
      <c r="C80" s="13">
        <v>600</v>
      </c>
      <c r="D80" s="13">
        <v>735.07500000000005</v>
      </c>
    </row>
    <row r="81" spans="2:4" x14ac:dyDescent="0.25">
      <c r="B81" s="10" t="s">
        <v>57</v>
      </c>
      <c r="C81" s="13"/>
      <c r="D81" s="13"/>
    </row>
    <row r="82" spans="2:4" x14ac:dyDescent="0.25">
      <c r="B82" s="12" t="s">
        <v>165</v>
      </c>
      <c r="C82" s="13">
        <v>936</v>
      </c>
      <c r="D82" s="13">
        <v>1146.7170000000001</v>
      </c>
    </row>
    <row r="83" spans="2:4" x14ac:dyDescent="0.25">
      <c r="B83" s="12" t="s">
        <v>74</v>
      </c>
      <c r="C83" s="13">
        <v>912</v>
      </c>
      <c r="D83" s="13">
        <v>1117.3139999999999</v>
      </c>
    </row>
    <row r="84" spans="2:4" x14ac:dyDescent="0.25">
      <c r="B84" s="12" t="s">
        <v>176</v>
      </c>
      <c r="C84" s="13">
        <v>750</v>
      </c>
      <c r="D84" s="13">
        <v>918.84375</v>
      </c>
    </row>
    <row r="85" spans="2:4" x14ac:dyDescent="0.25">
      <c r="B85" s="12" t="s">
        <v>52</v>
      </c>
      <c r="C85" s="13">
        <v>666.67000000000007</v>
      </c>
      <c r="D85" s="13">
        <v>816.75408375000018</v>
      </c>
    </row>
    <row r="86" spans="2:4" x14ac:dyDescent="0.25">
      <c r="B86" s="12" t="s">
        <v>50</v>
      </c>
      <c r="C86" s="13">
        <v>666.67</v>
      </c>
      <c r="D86" s="13">
        <v>816.75408374999984</v>
      </c>
    </row>
    <row r="87" spans="2:4" x14ac:dyDescent="0.25">
      <c r="B87" s="12" t="s">
        <v>110</v>
      </c>
      <c r="C87" s="13">
        <v>550</v>
      </c>
      <c r="D87" s="13">
        <v>673.81875000000002</v>
      </c>
    </row>
    <row r="88" spans="2:4" x14ac:dyDescent="0.25">
      <c r="B88" s="12" t="s">
        <v>86</v>
      </c>
      <c r="C88" s="13">
        <v>400</v>
      </c>
      <c r="D88" s="13">
        <v>490.05</v>
      </c>
    </row>
    <row r="89" spans="2:4" x14ac:dyDescent="0.25">
      <c r="B89" s="12" t="s">
        <v>112</v>
      </c>
      <c r="C89" s="13">
        <v>350</v>
      </c>
      <c r="D89" s="13">
        <v>428.79374999999999</v>
      </c>
    </row>
    <row r="90" spans="2:4" x14ac:dyDescent="0.25">
      <c r="B90" s="12" t="s">
        <v>178</v>
      </c>
      <c r="C90" s="13">
        <v>249</v>
      </c>
      <c r="D90" s="13">
        <v>305.05612500000001</v>
      </c>
    </row>
    <row r="91" spans="2:4" x14ac:dyDescent="0.25">
      <c r="B91" s="12" t="s">
        <v>157</v>
      </c>
      <c r="C91" s="13">
        <v>200</v>
      </c>
      <c r="D91" s="13">
        <v>245.02500000000001</v>
      </c>
    </row>
    <row r="92" spans="2:4" x14ac:dyDescent="0.25">
      <c r="B92" s="12" t="s">
        <v>147</v>
      </c>
      <c r="C92" s="13">
        <v>175</v>
      </c>
      <c r="D92" s="13">
        <v>214.39687499999999</v>
      </c>
    </row>
    <row r="93" spans="2:4" x14ac:dyDescent="0.25">
      <c r="B93" s="12" t="s">
        <v>15</v>
      </c>
      <c r="C93" s="13">
        <v>60</v>
      </c>
      <c r="D93" s="13">
        <v>73.507499999999993</v>
      </c>
    </row>
    <row r="94" spans="2:4" x14ac:dyDescent="0.25">
      <c r="B94" s="10" t="s">
        <v>105</v>
      </c>
      <c r="C94" s="13"/>
      <c r="D94" s="13"/>
    </row>
    <row r="95" spans="2:4" x14ac:dyDescent="0.25">
      <c r="B95" s="12" t="s">
        <v>52</v>
      </c>
      <c r="C95" s="13">
        <v>300</v>
      </c>
      <c r="D95" s="13">
        <v>367.53750000000002</v>
      </c>
    </row>
    <row r="96" spans="2:4" x14ac:dyDescent="0.25">
      <c r="B96" s="10" t="s">
        <v>56</v>
      </c>
      <c r="C96" s="13"/>
      <c r="D96" s="13"/>
    </row>
    <row r="97" spans="2:4" x14ac:dyDescent="0.25">
      <c r="B97" s="12" t="s">
        <v>67</v>
      </c>
      <c r="C97" s="13">
        <v>2810</v>
      </c>
      <c r="D97" s="13">
        <v>3442.6012499999997</v>
      </c>
    </row>
    <row r="98" spans="2:4" x14ac:dyDescent="0.25">
      <c r="B98" s="12" t="s">
        <v>74</v>
      </c>
      <c r="C98" s="13">
        <v>912</v>
      </c>
      <c r="D98" s="13">
        <v>1117.3139999999999</v>
      </c>
    </row>
    <row r="99" spans="2:4" x14ac:dyDescent="0.25">
      <c r="B99" s="12" t="s">
        <v>176</v>
      </c>
      <c r="C99" s="13">
        <v>750</v>
      </c>
      <c r="D99" s="13">
        <v>918.84375</v>
      </c>
    </row>
    <row r="100" spans="2:4" x14ac:dyDescent="0.25">
      <c r="B100" s="12" t="s">
        <v>50</v>
      </c>
      <c r="C100" s="13">
        <v>570</v>
      </c>
      <c r="D100" s="13">
        <v>698.32124999999996</v>
      </c>
    </row>
    <row r="101" spans="2:4" x14ac:dyDescent="0.25">
      <c r="B101" s="12" t="s">
        <v>128</v>
      </c>
      <c r="C101" s="13">
        <v>420</v>
      </c>
      <c r="D101" s="13">
        <v>514.55250000000001</v>
      </c>
    </row>
    <row r="102" spans="2:4" x14ac:dyDescent="0.25">
      <c r="B102" s="12" t="s">
        <v>86</v>
      </c>
      <c r="C102" s="13">
        <v>400</v>
      </c>
      <c r="D102" s="13">
        <v>490.05</v>
      </c>
    </row>
    <row r="103" spans="2:4" x14ac:dyDescent="0.25">
      <c r="B103" s="12" t="s">
        <v>112</v>
      </c>
      <c r="C103" s="13">
        <v>350</v>
      </c>
      <c r="D103" s="13">
        <v>428.79374999999999</v>
      </c>
    </row>
    <row r="104" spans="2:4" x14ac:dyDescent="0.25">
      <c r="B104" s="12" t="s">
        <v>163</v>
      </c>
      <c r="C104" s="13">
        <v>346.5</v>
      </c>
      <c r="D104" s="13">
        <v>424.50581249999999</v>
      </c>
    </row>
    <row r="105" spans="2:4" x14ac:dyDescent="0.25">
      <c r="B105" s="12" t="s">
        <v>52</v>
      </c>
      <c r="C105" s="13">
        <v>300</v>
      </c>
      <c r="D105" s="13">
        <v>367.53750000000002</v>
      </c>
    </row>
    <row r="106" spans="2:4" x14ac:dyDescent="0.25">
      <c r="B106" s="12" t="s">
        <v>54</v>
      </c>
      <c r="C106" s="13">
        <v>280</v>
      </c>
      <c r="D106" s="13">
        <v>343.03499999999997</v>
      </c>
    </row>
    <row r="107" spans="2:4" x14ac:dyDescent="0.25">
      <c r="B107" s="12" t="s">
        <v>178</v>
      </c>
      <c r="C107" s="13">
        <v>249</v>
      </c>
      <c r="D107" s="13">
        <v>305.05612500000001</v>
      </c>
    </row>
    <row r="108" spans="2:4" x14ac:dyDescent="0.25">
      <c r="B108" s="12" t="s">
        <v>157</v>
      </c>
      <c r="C108" s="13">
        <v>200</v>
      </c>
      <c r="D108" s="13">
        <v>245.02500000000001</v>
      </c>
    </row>
    <row r="109" spans="2:4" x14ac:dyDescent="0.25">
      <c r="B109" s="12" t="s">
        <v>160</v>
      </c>
      <c r="C109" s="13">
        <v>200</v>
      </c>
      <c r="D109" s="13">
        <v>245.02500000000001</v>
      </c>
    </row>
    <row r="110" spans="2:4" x14ac:dyDescent="0.25">
      <c r="B110" s="10" t="s">
        <v>71</v>
      </c>
      <c r="C110" s="13"/>
      <c r="D110" s="13"/>
    </row>
    <row r="111" spans="2:4" x14ac:dyDescent="0.25">
      <c r="B111" s="12" t="s">
        <v>67</v>
      </c>
      <c r="C111" s="13">
        <v>1787</v>
      </c>
      <c r="D111" s="13">
        <v>2189.2983750000003</v>
      </c>
    </row>
    <row r="112" spans="2:4" x14ac:dyDescent="0.25">
      <c r="B112" s="12" t="s">
        <v>160</v>
      </c>
      <c r="C112" s="13">
        <v>396</v>
      </c>
      <c r="D112" s="13">
        <v>485.14949999999999</v>
      </c>
    </row>
    <row r="113" spans="2:4" x14ac:dyDescent="0.25">
      <c r="B113" s="12" t="s">
        <v>52</v>
      </c>
      <c r="C113" s="13">
        <v>300</v>
      </c>
      <c r="D113" s="13">
        <v>367.53750000000002</v>
      </c>
    </row>
    <row r="114" spans="2:4" x14ac:dyDescent="0.25">
      <c r="B114" s="12" t="s">
        <v>50</v>
      </c>
      <c r="C114" s="13">
        <v>300</v>
      </c>
      <c r="D114" s="13">
        <v>367.53750000000002</v>
      </c>
    </row>
    <row r="115" spans="2:4" x14ac:dyDescent="0.25">
      <c r="B115" s="10" t="s">
        <v>117</v>
      </c>
      <c r="C115" s="13"/>
      <c r="D115" s="13"/>
    </row>
    <row r="116" spans="2:4" x14ac:dyDescent="0.25">
      <c r="B116" s="12" t="s">
        <v>119</v>
      </c>
      <c r="C116" s="13">
        <v>1032</v>
      </c>
      <c r="D116" s="13">
        <v>1264.329</v>
      </c>
    </row>
    <row r="117" spans="2:4" x14ac:dyDescent="0.25">
      <c r="B117" s="10" t="s">
        <v>19</v>
      </c>
      <c r="C117" s="13"/>
      <c r="D117" s="13"/>
    </row>
    <row r="118" spans="2:4" x14ac:dyDescent="0.25">
      <c r="B118" s="12" t="s">
        <v>142</v>
      </c>
      <c r="C118" s="13">
        <v>3000</v>
      </c>
      <c r="D118" s="13">
        <v>3675.375</v>
      </c>
    </row>
    <row r="119" spans="2:4" x14ac:dyDescent="0.25">
      <c r="B119" s="12" t="s">
        <v>21</v>
      </c>
      <c r="C119" s="13">
        <v>2450</v>
      </c>
      <c r="D119" s="13">
        <v>3001.5562500000001</v>
      </c>
    </row>
    <row r="120" spans="2:4" x14ac:dyDescent="0.25">
      <c r="B120" s="12" t="s">
        <v>54</v>
      </c>
      <c r="C120" s="13">
        <v>1050</v>
      </c>
      <c r="D120" s="13">
        <v>1286.3812499999999</v>
      </c>
    </row>
    <row r="121" spans="2:4" x14ac:dyDescent="0.25">
      <c r="B121" s="12" t="s">
        <v>50</v>
      </c>
      <c r="C121" s="13">
        <v>1016.5999999999999</v>
      </c>
      <c r="D121" s="13">
        <v>1245.4620750000001</v>
      </c>
    </row>
    <row r="122" spans="2:4" x14ac:dyDescent="0.25">
      <c r="B122" s="12" t="s">
        <v>140</v>
      </c>
      <c r="C122" s="13">
        <v>1000</v>
      </c>
      <c r="D122" s="13">
        <v>1225.125</v>
      </c>
    </row>
    <row r="123" spans="2:4" x14ac:dyDescent="0.25">
      <c r="B123" s="12" t="s">
        <v>40</v>
      </c>
      <c r="C123" s="13">
        <v>1000</v>
      </c>
      <c r="D123" s="13">
        <v>1225.1249999999998</v>
      </c>
    </row>
    <row r="124" spans="2:4" x14ac:dyDescent="0.25">
      <c r="B124" s="12" t="s">
        <v>74</v>
      </c>
      <c r="C124" s="13">
        <v>912</v>
      </c>
      <c r="D124" s="13">
        <v>1117.3139999999999</v>
      </c>
    </row>
    <row r="125" spans="2:4" x14ac:dyDescent="0.25">
      <c r="B125" s="12" t="s">
        <v>25</v>
      </c>
      <c r="C125" s="13">
        <v>650</v>
      </c>
      <c r="D125" s="13">
        <v>796.33124999999995</v>
      </c>
    </row>
    <row r="126" spans="2:4" x14ac:dyDescent="0.25">
      <c r="B126" s="12" t="s">
        <v>163</v>
      </c>
      <c r="C126" s="13">
        <v>450</v>
      </c>
      <c r="D126" s="13">
        <v>551.30624999999998</v>
      </c>
    </row>
    <row r="127" spans="2:4" x14ac:dyDescent="0.25">
      <c r="B127" s="10" t="s">
        <v>114</v>
      </c>
      <c r="C127" s="13"/>
      <c r="D127" s="13"/>
    </row>
    <row r="128" spans="2:4" x14ac:dyDescent="0.25">
      <c r="B128" s="12" t="s">
        <v>116</v>
      </c>
      <c r="C128" s="13">
        <v>900</v>
      </c>
      <c r="D128" s="13">
        <v>1102.6125000000002</v>
      </c>
    </row>
    <row r="129" spans="2:4" x14ac:dyDescent="0.25">
      <c r="B129" s="12" t="s">
        <v>130</v>
      </c>
      <c r="C129" s="13">
        <v>600</v>
      </c>
      <c r="D129" s="13">
        <v>735.07500000000005</v>
      </c>
    </row>
    <row r="130" spans="2:4" x14ac:dyDescent="0.25">
      <c r="B130" s="10" t="s">
        <v>180</v>
      </c>
      <c r="C130" s="13"/>
      <c r="D130" s="13"/>
    </row>
    <row r="131" spans="2:4" x14ac:dyDescent="0.25">
      <c r="B131" s="12" t="s">
        <v>182</v>
      </c>
      <c r="C131" s="13">
        <v>1000</v>
      </c>
      <c r="D131" s="13">
        <v>1225.125</v>
      </c>
    </row>
    <row r="132" spans="2:4" x14ac:dyDescent="0.25">
      <c r="B132" s="10" t="s">
        <v>30</v>
      </c>
      <c r="C132" s="13"/>
      <c r="D132" s="13"/>
    </row>
    <row r="133" spans="2:4" x14ac:dyDescent="0.25">
      <c r="B133" s="12" t="s">
        <v>90</v>
      </c>
      <c r="C133" s="13">
        <v>200</v>
      </c>
      <c r="D133" s="13">
        <v>245.02500000000001</v>
      </c>
    </row>
    <row r="134" spans="2:4" x14ac:dyDescent="0.25">
      <c r="B134" s="12" t="s">
        <v>28</v>
      </c>
      <c r="C134" s="13">
        <v>105.75</v>
      </c>
      <c r="D134" s="13">
        <v>129.55696875000001</v>
      </c>
    </row>
    <row r="135" spans="2:4" x14ac:dyDescent="0.25">
      <c r="B135" s="10" t="s">
        <v>106</v>
      </c>
      <c r="C135" s="13"/>
      <c r="D135" s="13"/>
    </row>
    <row r="136" spans="2:4" x14ac:dyDescent="0.25">
      <c r="B136" s="12" t="s">
        <v>52</v>
      </c>
      <c r="C136" s="13">
        <v>300</v>
      </c>
      <c r="D136" s="13">
        <v>367.53750000000002</v>
      </c>
    </row>
    <row r="137" spans="2:4" x14ac:dyDescent="0.25">
      <c r="B137" s="10" t="s">
        <v>92</v>
      </c>
      <c r="C137" s="13"/>
      <c r="D137" s="13"/>
    </row>
    <row r="138" spans="2:4" x14ac:dyDescent="0.25">
      <c r="B138" s="12" t="s">
        <v>52</v>
      </c>
      <c r="C138" s="13">
        <v>1175.5899999999999</v>
      </c>
      <c r="D138" s="13">
        <v>1440.2446987499998</v>
      </c>
    </row>
    <row r="139" spans="2:4" x14ac:dyDescent="0.25">
      <c r="B139" s="12" t="s">
        <v>90</v>
      </c>
      <c r="C139" s="13">
        <v>128.03</v>
      </c>
      <c r="D139" s="13">
        <v>156.85275375000001</v>
      </c>
    </row>
    <row r="140" spans="2:4" x14ac:dyDescent="0.25">
      <c r="B140" s="10" t="s">
        <v>79</v>
      </c>
      <c r="C140" s="13"/>
      <c r="D140" s="13"/>
    </row>
    <row r="141" spans="2:4" x14ac:dyDescent="0.25">
      <c r="B141" s="12" t="s">
        <v>74</v>
      </c>
      <c r="C141" s="13">
        <v>912</v>
      </c>
      <c r="D141" s="13">
        <v>1117.3139999999999</v>
      </c>
    </row>
    <row r="142" spans="2:4" x14ac:dyDescent="0.25">
      <c r="B142" s="12" t="s">
        <v>184</v>
      </c>
      <c r="C142" s="13">
        <v>800</v>
      </c>
      <c r="D142" s="13">
        <v>980.1</v>
      </c>
    </row>
    <row r="143" spans="2:4" x14ac:dyDescent="0.25">
      <c r="B143" s="12" t="s">
        <v>165</v>
      </c>
      <c r="C143" s="13">
        <v>594</v>
      </c>
      <c r="D143" s="13">
        <v>727.72424999999998</v>
      </c>
    </row>
    <row r="144" spans="2:4" x14ac:dyDescent="0.25">
      <c r="B144" s="12" t="s">
        <v>52</v>
      </c>
      <c r="C144" s="13">
        <v>467.9487179487179</v>
      </c>
      <c r="D144" s="13">
        <v>573.29567307692309</v>
      </c>
    </row>
    <row r="145" spans="2:4" x14ac:dyDescent="0.25">
      <c r="B145" s="12" t="s">
        <v>50</v>
      </c>
      <c r="C145" s="13">
        <v>467.9487179487179</v>
      </c>
      <c r="D145" s="13">
        <v>573.29567307692309</v>
      </c>
    </row>
    <row r="146" spans="2:4" x14ac:dyDescent="0.25">
      <c r="B146" s="12" t="s">
        <v>172</v>
      </c>
      <c r="C146" s="13">
        <v>250</v>
      </c>
      <c r="D146" s="13">
        <v>306.28125</v>
      </c>
    </row>
    <row r="147" spans="2:4" x14ac:dyDescent="0.25">
      <c r="B147" s="10" t="s">
        <v>89</v>
      </c>
      <c r="C147" s="13"/>
      <c r="D147" s="13"/>
    </row>
    <row r="148" spans="2:4" x14ac:dyDescent="0.25">
      <c r="B148" s="12" t="s">
        <v>90</v>
      </c>
      <c r="C148" s="13">
        <v>400</v>
      </c>
      <c r="D148" s="13">
        <v>490.05</v>
      </c>
    </row>
    <row r="149" spans="2:4" x14ac:dyDescent="0.25">
      <c r="B149" s="12" t="s">
        <v>50</v>
      </c>
      <c r="C149" s="13">
        <v>400</v>
      </c>
      <c r="D149" s="13">
        <v>490.05</v>
      </c>
    </row>
    <row r="150" spans="2:4" x14ac:dyDescent="0.25">
      <c r="B150" s="10" t="s">
        <v>27</v>
      </c>
      <c r="C150" s="13"/>
      <c r="D150" s="13"/>
    </row>
    <row r="151" spans="2:4" x14ac:dyDescent="0.25">
      <c r="B151" s="12" t="s">
        <v>28</v>
      </c>
      <c r="C151" s="13">
        <v>0</v>
      </c>
      <c r="D151" s="13">
        <v>0</v>
      </c>
    </row>
    <row r="152" spans="2:4" x14ac:dyDescent="0.25">
      <c r="B152" s="10" t="s">
        <v>40</v>
      </c>
      <c r="C152" s="13"/>
      <c r="D152" s="13"/>
    </row>
    <row r="153" spans="2:4" x14ac:dyDescent="0.25">
      <c r="B153" s="12" t="s">
        <v>40</v>
      </c>
      <c r="C153" s="13">
        <v>500</v>
      </c>
      <c r="D153" s="13">
        <v>612.5625</v>
      </c>
    </row>
    <row r="154" spans="2:4" x14ac:dyDescent="0.25">
      <c r="B154" s="10" t="s">
        <v>98</v>
      </c>
      <c r="C154" s="13"/>
      <c r="D154" s="13"/>
    </row>
    <row r="155" spans="2:4" x14ac:dyDescent="0.25">
      <c r="B155" s="12" t="s">
        <v>90</v>
      </c>
      <c r="C155" s="13">
        <v>1000</v>
      </c>
      <c r="D155" s="13">
        <v>1225.125</v>
      </c>
    </row>
    <row r="156" spans="2:4" x14ac:dyDescent="0.25">
      <c r="B156" s="10" t="s">
        <v>44</v>
      </c>
      <c r="C156" s="13"/>
      <c r="D156" s="13"/>
    </row>
    <row r="157" spans="2:4" x14ac:dyDescent="0.25">
      <c r="B157" s="12" t="s">
        <v>50</v>
      </c>
      <c r="C157" s="13">
        <v>1500</v>
      </c>
      <c r="D157" s="13">
        <v>1837.6874999999998</v>
      </c>
    </row>
    <row r="158" spans="2:4" x14ac:dyDescent="0.25">
      <c r="B158" s="12" t="s">
        <v>46</v>
      </c>
      <c r="C158" s="13">
        <v>1000</v>
      </c>
      <c r="D158" s="13">
        <v>1225.125</v>
      </c>
    </row>
    <row r="159" spans="2:4" x14ac:dyDescent="0.25">
      <c r="B159" s="12" t="s">
        <v>137</v>
      </c>
      <c r="C159" s="13">
        <v>850</v>
      </c>
      <c r="D159" s="13">
        <v>1041.35625</v>
      </c>
    </row>
    <row r="160" spans="2:4" x14ac:dyDescent="0.25">
      <c r="B160" s="12" t="s">
        <v>52</v>
      </c>
      <c r="C160" s="13">
        <v>500</v>
      </c>
      <c r="D160" s="13">
        <v>612.5625</v>
      </c>
    </row>
    <row r="161" spans="2:4" x14ac:dyDescent="0.25">
      <c r="B161" s="12" t="s">
        <v>190</v>
      </c>
      <c r="C161" s="13">
        <v>0</v>
      </c>
      <c r="D161" s="13">
        <v>0</v>
      </c>
    </row>
    <row r="162" spans="2:4" x14ac:dyDescent="0.25">
      <c r="B162" s="10" t="s">
        <v>186</v>
      </c>
      <c r="C162" s="13"/>
      <c r="D162" s="13"/>
    </row>
    <row r="163" spans="2:4" x14ac:dyDescent="0.25">
      <c r="B163" s="12" t="s">
        <v>187</v>
      </c>
      <c r="C163" s="13">
        <v>800</v>
      </c>
      <c r="D163" s="13">
        <v>980.1</v>
      </c>
    </row>
    <row r="164" spans="2:4" x14ac:dyDescent="0.25">
      <c r="B164" s="10" t="s">
        <v>103</v>
      </c>
      <c r="C164" s="13"/>
      <c r="D164" s="13"/>
    </row>
    <row r="165" spans="2:4" x14ac:dyDescent="0.25">
      <c r="B165" s="12" t="s">
        <v>90</v>
      </c>
      <c r="C165" s="13">
        <v>466.66666666666669</v>
      </c>
      <c r="D165" s="13">
        <v>571.72500000000002</v>
      </c>
    </row>
    <row r="166" spans="2:4" x14ac:dyDescent="0.25">
      <c r="B166" s="10" t="s">
        <v>94</v>
      </c>
      <c r="C166" s="13"/>
      <c r="D166" s="13"/>
    </row>
    <row r="167" spans="2:4" x14ac:dyDescent="0.25">
      <c r="B167" s="12" t="s">
        <v>90</v>
      </c>
      <c r="C167" s="13">
        <v>774.02</v>
      </c>
      <c r="D167" s="13">
        <v>948.27125250000006</v>
      </c>
    </row>
    <row r="168" spans="2:4" x14ac:dyDescent="0.25">
      <c r="B168" s="12" t="s">
        <v>52</v>
      </c>
      <c r="C168" s="13">
        <v>78.767499999999998</v>
      </c>
      <c r="D168" s="13">
        <v>96.500033437500008</v>
      </c>
    </row>
    <row r="169" spans="2:4" x14ac:dyDescent="0.25">
      <c r="B169" s="10" t="s">
        <v>61</v>
      </c>
      <c r="C169" s="13"/>
      <c r="D169" s="13"/>
    </row>
    <row r="170" spans="2:4" x14ac:dyDescent="0.25">
      <c r="B170" s="12" t="s">
        <v>195</v>
      </c>
      <c r="C170" s="13">
        <v>411</v>
      </c>
      <c r="D170" s="13">
        <v>503.52637499999997</v>
      </c>
    </row>
    <row r="171" spans="2:4" x14ac:dyDescent="0.25">
      <c r="B171" s="12" t="s">
        <v>160</v>
      </c>
      <c r="C171" s="13">
        <v>385</v>
      </c>
      <c r="D171" s="13">
        <v>471.67312500000003</v>
      </c>
    </row>
    <row r="172" spans="2:4" x14ac:dyDescent="0.25">
      <c r="B172" s="12" t="s">
        <v>15</v>
      </c>
      <c r="C172" s="13">
        <v>225</v>
      </c>
      <c r="D172" s="13">
        <v>275.65312499999999</v>
      </c>
    </row>
    <row r="173" spans="2:4" x14ac:dyDescent="0.25">
      <c r="C173" s="14">
        <v>133104.41210256409</v>
      </c>
      <c r="D173" s="14">
        <v>163069.54287715387</v>
      </c>
    </row>
  </sheetData>
  <sortState xmlns:xlrd2="http://schemas.microsoft.com/office/spreadsheetml/2017/richdata2" ref="B170:D172">
    <sortCondition descending="1" ref="D170:D172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4FC34-8D89-496E-88DF-F00E2E41651A}">
  <dimension ref="B10:D156"/>
  <sheetViews>
    <sheetView showGridLines="0" workbookViewId="0"/>
  </sheetViews>
  <sheetFormatPr baseColWidth="10" defaultRowHeight="15" x14ac:dyDescent="0.25"/>
  <cols>
    <col min="2" max="2" width="40.140625" bestFit="1" customWidth="1"/>
    <col min="3" max="3" width="20" customWidth="1"/>
    <col min="4" max="4" width="20.42578125" customWidth="1"/>
  </cols>
  <sheetData>
    <row r="10" spans="2:4" ht="15.75" thickBot="1" x14ac:dyDescent="0.3">
      <c r="B10" s="20" t="s">
        <v>205</v>
      </c>
      <c r="C10" s="21" t="s">
        <v>201</v>
      </c>
      <c r="D10" s="21" t="s">
        <v>202</v>
      </c>
    </row>
    <row r="11" spans="2:4" x14ac:dyDescent="0.25">
      <c r="B11" s="15" t="s">
        <v>87</v>
      </c>
      <c r="C11" s="16"/>
      <c r="D11" s="11"/>
    </row>
    <row r="12" spans="2:4" x14ac:dyDescent="0.25">
      <c r="B12" s="16" t="s">
        <v>12</v>
      </c>
      <c r="C12" s="11">
        <v>4980</v>
      </c>
      <c r="D12" s="11">
        <v>6101.1224999999995</v>
      </c>
    </row>
    <row r="13" spans="2:4" x14ac:dyDescent="0.25">
      <c r="B13" s="16" t="s">
        <v>33</v>
      </c>
      <c r="C13" s="11">
        <v>2100</v>
      </c>
      <c r="D13" s="11">
        <v>2572.7624999999998</v>
      </c>
    </row>
    <row r="14" spans="2:4" x14ac:dyDescent="0.25">
      <c r="B14" s="16" t="s">
        <v>44</v>
      </c>
      <c r="C14" s="11">
        <v>1809.5238095238096</v>
      </c>
      <c r="D14" s="11">
        <v>2216.8928571428569</v>
      </c>
    </row>
    <row r="15" spans="2:4" x14ac:dyDescent="0.25">
      <c r="B15" s="16" t="s">
        <v>76</v>
      </c>
      <c r="C15" s="11">
        <v>1500</v>
      </c>
      <c r="D15" s="11">
        <v>1837.6875000000002</v>
      </c>
    </row>
    <row r="16" spans="2:4" x14ac:dyDescent="0.25">
      <c r="B16" s="16" t="s">
        <v>57</v>
      </c>
      <c r="C16" s="11">
        <v>1333.3400000000001</v>
      </c>
      <c r="D16" s="11">
        <v>1633.5081674999999</v>
      </c>
    </row>
    <row r="17" spans="2:4" x14ac:dyDescent="0.25">
      <c r="B17" s="16" t="s">
        <v>92</v>
      </c>
      <c r="C17" s="11">
        <v>1303.6199999999999</v>
      </c>
      <c r="D17" s="11">
        <v>1597.0974524999997</v>
      </c>
    </row>
    <row r="18" spans="2:4" x14ac:dyDescent="0.25">
      <c r="B18" s="16" t="s">
        <v>62</v>
      </c>
      <c r="C18" s="11">
        <v>1200</v>
      </c>
      <c r="D18" s="11">
        <v>1470.15</v>
      </c>
    </row>
    <row r="19" spans="2:4" x14ac:dyDescent="0.25">
      <c r="B19" s="16" t="s">
        <v>19</v>
      </c>
      <c r="C19" s="11">
        <v>1016.5999999999999</v>
      </c>
      <c r="D19" s="11">
        <v>1245.4620750000001</v>
      </c>
    </row>
    <row r="20" spans="2:4" x14ac:dyDescent="0.25">
      <c r="B20" s="16" t="s">
        <v>98</v>
      </c>
      <c r="C20" s="11">
        <v>1000</v>
      </c>
      <c r="D20" s="11">
        <v>1225.125</v>
      </c>
    </row>
    <row r="21" spans="2:4" x14ac:dyDescent="0.25">
      <c r="B21" s="16" t="s">
        <v>95</v>
      </c>
      <c r="C21" s="11">
        <v>1000</v>
      </c>
      <c r="D21" s="11">
        <v>1225.125</v>
      </c>
    </row>
    <row r="22" spans="2:4" x14ac:dyDescent="0.25">
      <c r="B22" s="16" t="s">
        <v>79</v>
      </c>
      <c r="C22" s="11">
        <v>935.89743589743591</v>
      </c>
      <c r="D22" s="11">
        <v>1146.5913461538462</v>
      </c>
    </row>
    <row r="23" spans="2:4" x14ac:dyDescent="0.25">
      <c r="B23" s="16" t="s">
        <v>101</v>
      </c>
      <c r="C23" s="11">
        <v>900</v>
      </c>
      <c r="D23" s="11">
        <v>1102.6125</v>
      </c>
    </row>
    <row r="24" spans="2:4" x14ac:dyDescent="0.25">
      <c r="B24" s="16" t="s">
        <v>56</v>
      </c>
      <c r="C24" s="11">
        <v>870</v>
      </c>
      <c r="D24" s="11">
        <v>1065.8587499999999</v>
      </c>
    </row>
    <row r="25" spans="2:4" x14ac:dyDescent="0.25">
      <c r="B25" s="16" t="s">
        <v>94</v>
      </c>
      <c r="C25" s="11">
        <v>852.78750000000002</v>
      </c>
      <c r="D25" s="11">
        <v>1044.7712859375001</v>
      </c>
    </row>
    <row r="26" spans="2:4" x14ac:dyDescent="0.25">
      <c r="B26" s="16" t="s">
        <v>97</v>
      </c>
      <c r="C26" s="11">
        <v>834.05050000000006</v>
      </c>
      <c r="D26" s="11">
        <v>1021.8161188125</v>
      </c>
    </row>
    <row r="27" spans="2:4" x14ac:dyDescent="0.25">
      <c r="B27" s="16" t="s">
        <v>89</v>
      </c>
      <c r="C27" s="11">
        <v>800</v>
      </c>
      <c r="D27" s="11">
        <v>980.1</v>
      </c>
    </row>
    <row r="28" spans="2:4" x14ac:dyDescent="0.25">
      <c r="B28" s="16" t="s">
        <v>93</v>
      </c>
      <c r="C28" s="11">
        <v>600</v>
      </c>
      <c r="D28" s="11">
        <v>735.07500000000005</v>
      </c>
    </row>
    <row r="29" spans="2:4" x14ac:dyDescent="0.25">
      <c r="B29" s="16" t="s">
        <v>108</v>
      </c>
      <c r="C29" s="11">
        <v>600</v>
      </c>
      <c r="D29" s="11">
        <v>735.07500000000005</v>
      </c>
    </row>
    <row r="30" spans="2:4" x14ac:dyDescent="0.25">
      <c r="B30" s="16" t="s">
        <v>71</v>
      </c>
      <c r="C30" s="11">
        <v>600</v>
      </c>
      <c r="D30" s="11">
        <v>735.07500000000005</v>
      </c>
    </row>
    <row r="31" spans="2:4" x14ac:dyDescent="0.25">
      <c r="B31" s="16" t="s">
        <v>103</v>
      </c>
      <c r="C31" s="11">
        <v>466.66666666666669</v>
      </c>
      <c r="D31" s="11">
        <v>571.72500000000002</v>
      </c>
    </row>
    <row r="32" spans="2:4" x14ac:dyDescent="0.25">
      <c r="B32" s="16" t="s">
        <v>105</v>
      </c>
      <c r="C32" s="11">
        <v>300</v>
      </c>
      <c r="D32" s="11">
        <v>367.53750000000002</v>
      </c>
    </row>
    <row r="33" spans="2:4" x14ac:dyDescent="0.25">
      <c r="B33" s="16" t="s">
        <v>106</v>
      </c>
      <c r="C33" s="11">
        <v>300</v>
      </c>
      <c r="D33" s="11">
        <v>367.53750000000002</v>
      </c>
    </row>
    <row r="34" spans="2:4" x14ac:dyDescent="0.25">
      <c r="B34" s="16" t="s">
        <v>102</v>
      </c>
      <c r="C34" s="11">
        <v>300</v>
      </c>
      <c r="D34" s="11">
        <v>367.53750000000002</v>
      </c>
    </row>
    <row r="35" spans="2:4" x14ac:dyDescent="0.25">
      <c r="B35" s="16" t="s">
        <v>104</v>
      </c>
      <c r="C35" s="11">
        <v>300</v>
      </c>
      <c r="D35" s="11">
        <v>367.53750000000002</v>
      </c>
    </row>
    <row r="36" spans="2:4" x14ac:dyDescent="0.25">
      <c r="B36" s="16" t="s">
        <v>30</v>
      </c>
      <c r="C36" s="11">
        <v>200</v>
      </c>
      <c r="D36" s="11">
        <v>245.02500000000001</v>
      </c>
    </row>
    <row r="37" spans="2:4" x14ac:dyDescent="0.25">
      <c r="B37" s="16" t="s">
        <v>91</v>
      </c>
      <c r="C37" s="11">
        <v>107.74</v>
      </c>
      <c r="D37" s="11">
        <v>131.9949675</v>
      </c>
    </row>
    <row r="38" spans="2:4" x14ac:dyDescent="0.25">
      <c r="B38" s="15" t="s">
        <v>133</v>
      </c>
      <c r="C38" s="16"/>
      <c r="D38" s="11"/>
    </row>
    <row r="39" spans="2:4" x14ac:dyDescent="0.25">
      <c r="B39" s="16" t="s">
        <v>33</v>
      </c>
      <c r="C39" s="11">
        <v>20008</v>
      </c>
      <c r="D39" s="11">
        <v>24512.301000000003</v>
      </c>
    </row>
    <row r="40" spans="2:4" x14ac:dyDescent="0.25">
      <c r="B40" s="16" t="s">
        <v>19</v>
      </c>
      <c r="C40" s="11">
        <v>4000</v>
      </c>
      <c r="D40" s="11">
        <v>4900.5</v>
      </c>
    </row>
    <row r="41" spans="2:4" x14ac:dyDescent="0.25">
      <c r="B41" s="16" t="s">
        <v>44</v>
      </c>
      <c r="C41" s="11">
        <v>850</v>
      </c>
      <c r="D41" s="11">
        <v>1041.35625</v>
      </c>
    </row>
    <row r="42" spans="2:4" x14ac:dyDescent="0.25">
      <c r="B42" s="16" t="s">
        <v>144</v>
      </c>
      <c r="C42" s="11">
        <v>587.5</v>
      </c>
      <c r="D42" s="11">
        <v>719.76093749999995</v>
      </c>
    </row>
    <row r="43" spans="2:4" x14ac:dyDescent="0.25">
      <c r="B43" s="15" t="s">
        <v>124</v>
      </c>
      <c r="C43" s="11"/>
      <c r="D43" s="11"/>
    </row>
    <row r="44" spans="2:4" x14ac:dyDescent="0.25">
      <c r="B44" s="16" t="s">
        <v>123</v>
      </c>
      <c r="C44" s="11">
        <v>15900</v>
      </c>
      <c r="D44" s="11">
        <v>19479.487499999999</v>
      </c>
    </row>
    <row r="45" spans="2:4" x14ac:dyDescent="0.25">
      <c r="B45" s="15" t="s">
        <v>73</v>
      </c>
      <c r="C45" s="11"/>
      <c r="D45" s="11"/>
    </row>
    <row r="46" spans="2:4" x14ac:dyDescent="0.25">
      <c r="B46" s="16" t="s">
        <v>33</v>
      </c>
      <c r="C46" s="11">
        <v>3474.75</v>
      </c>
      <c r="D46" s="11">
        <v>4257.0030937499996</v>
      </c>
    </row>
    <row r="47" spans="2:4" x14ac:dyDescent="0.25">
      <c r="B47" s="16" t="s">
        <v>12</v>
      </c>
      <c r="C47" s="11">
        <v>2026</v>
      </c>
      <c r="D47" s="11">
        <v>2482.1032500000001</v>
      </c>
    </row>
    <row r="48" spans="2:4" x14ac:dyDescent="0.25">
      <c r="B48" s="16" t="s">
        <v>76</v>
      </c>
      <c r="C48" s="11">
        <v>1382.25</v>
      </c>
      <c r="D48" s="11">
        <v>1693.42903125</v>
      </c>
    </row>
    <row r="49" spans="2:4" x14ac:dyDescent="0.25">
      <c r="B49" s="16" t="s">
        <v>79</v>
      </c>
      <c r="C49" s="11">
        <v>912</v>
      </c>
      <c r="D49" s="11">
        <v>1117.3139999999999</v>
      </c>
    </row>
    <row r="50" spans="2:4" x14ac:dyDescent="0.25">
      <c r="B50" s="16" t="s">
        <v>19</v>
      </c>
      <c r="C50" s="11">
        <v>912</v>
      </c>
      <c r="D50" s="11">
        <v>1117.3139999999999</v>
      </c>
    </row>
    <row r="51" spans="2:4" x14ac:dyDescent="0.25">
      <c r="B51" s="16" t="s">
        <v>56</v>
      </c>
      <c r="C51" s="11">
        <v>912</v>
      </c>
      <c r="D51" s="11">
        <v>1117.3139999999999</v>
      </c>
    </row>
    <row r="52" spans="2:4" x14ac:dyDescent="0.25">
      <c r="B52" s="16" t="s">
        <v>57</v>
      </c>
      <c r="C52" s="11">
        <v>912</v>
      </c>
      <c r="D52" s="11">
        <v>1117.3139999999999</v>
      </c>
    </row>
    <row r="53" spans="2:4" x14ac:dyDescent="0.25">
      <c r="B53" s="15" t="s">
        <v>189</v>
      </c>
      <c r="C53" s="11"/>
      <c r="D53" s="11"/>
    </row>
    <row r="54" spans="2:4" x14ac:dyDescent="0.25">
      <c r="B54" s="16" t="s">
        <v>76</v>
      </c>
      <c r="C54" s="11">
        <v>8000</v>
      </c>
      <c r="D54" s="11">
        <v>9801</v>
      </c>
    </row>
    <row r="55" spans="2:4" x14ac:dyDescent="0.25">
      <c r="B55" s="16" t="s">
        <v>33</v>
      </c>
      <c r="C55" s="11">
        <v>90</v>
      </c>
      <c r="D55" s="11">
        <v>110.26125</v>
      </c>
    </row>
    <row r="56" spans="2:4" x14ac:dyDescent="0.25">
      <c r="B56" s="16" t="s">
        <v>44</v>
      </c>
      <c r="C56" s="11">
        <v>0</v>
      </c>
      <c r="D56" s="11">
        <v>0</v>
      </c>
    </row>
    <row r="57" spans="2:4" x14ac:dyDescent="0.25">
      <c r="B57" s="15" t="s">
        <v>162</v>
      </c>
      <c r="C57" s="11"/>
      <c r="D57" s="11"/>
    </row>
    <row r="58" spans="2:4" x14ac:dyDescent="0.25">
      <c r="B58" s="16" t="s">
        <v>33</v>
      </c>
      <c r="C58" s="11">
        <v>2362.5</v>
      </c>
      <c r="D58" s="11">
        <v>2894.3578124999999</v>
      </c>
    </row>
    <row r="59" spans="2:4" x14ac:dyDescent="0.25">
      <c r="B59" s="16" t="s">
        <v>12</v>
      </c>
      <c r="C59" s="11">
        <v>1300</v>
      </c>
      <c r="D59" s="11">
        <v>1592.6624999999999</v>
      </c>
    </row>
    <row r="60" spans="2:4" x14ac:dyDescent="0.25">
      <c r="B60" s="16" t="s">
        <v>76</v>
      </c>
      <c r="C60" s="11">
        <v>1170</v>
      </c>
      <c r="D60" s="11">
        <v>1433.39625</v>
      </c>
    </row>
    <row r="61" spans="2:4" x14ac:dyDescent="0.25">
      <c r="B61" s="16" t="s">
        <v>57</v>
      </c>
      <c r="C61" s="11">
        <v>936</v>
      </c>
      <c r="D61" s="11">
        <v>1146.7170000000001</v>
      </c>
    </row>
    <row r="62" spans="2:4" x14ac:dyDescent="0.25">
      <c r="B62" s="16" t="s">
        <v>79</v>
      </c>
      <c r="C62" s="11">
        <v>594</v>
      </c>
      <c r="D62" s="11">
        <v>727.72424999999998</v>
      </c>
    </row>
    <row r="63" spans="2:4" x14ac:dyDescent="0.25">
      <c r="B63" s="16" t="s">
        <v>19</v>
      </c>
      <c r="C63" s="11">
        <v>450</v>
      </c>
      <c r="D63" s="11">
        <v>551.30624999999998</v>
      </c>
    </row>
    <row r="64" spans="2:4" x14ac:dyDescent="0.25">
      <c r="B64" s="16" t="s">
        <v>56</v>
      </c>
      <c r="C64" s="11">
        <v>346.5</v>
      </c>
      <c r="D64" s="11">
        <v>424.50581249999999</v>
      </c>
    </row>
    <row r="65" spans="2:4" x14ac:dyDescent="0.25">
      <c r="B65" s="15" t="s">
        <v>66</v>
      </c>
      <c r="C65" s="11"/>
      <c r="D65" s="11"/>
    </row>
    <row r="66" spans="2:4" x14ac:dyDescent="0.25">
      <c r="B66" s="16" t="s">
        <v>56</v>
      </c>
      <c r="C66" s="11">
        <v>2810</v>
      </c>
      <c r="D66" s="11">
        <v>3442.6012499999997</v>
      </c>
    </row>
    <row r="67" spans="2:4" x14ac:dyDescent="0.25">
      <c r="B67" s="16" t="s">
        <v>71</v>
      </c>
      <c r="C67" s="11">
        <v>1787</v>
      </c>
      <c r="D67" s="11">
        <v>2189.2983750000003</v>
      </c>
    </row>
    <row r="68" spans="2:4" x14ac:dyDescent="0.25">
      <c r="B68" s="15" t="s">
        <v>20</v>
      </c>
      <c r="C68" s="11"/>
      <c r="D68" s="11"/>
    </row>
    <row r="69" spans="2:4" x14ac:dyDescent="0.25">
      <c r="B69" s="16" t="s">
        <v>19</v>
      </c>
      <c r="C69" s="11">
        <v>3100</v>
      </c>
      <c r="D69" s="11">
        <v>3797.8874999999998</v>
      </c>
    </row>
    <row r="70" spans="2:4" x14ac:dyDescent="0.25">
      <c r="B70" s="15" t="s">
        <v>175</v>
      </c>
      <c r="C70" s="11"/>
      <c r="D70" s="11"/>
    </row>
    <row r="71" spans="2:4" x14ac:dyDescent="0.25">
      <c r="B71" s="16" t="s">
        <v>33</v>
      </c>
      <c r="C71" s="11">
        <v>1500</v>
      </c>
      <c r="D71" s="11">
        <v>1837.6875</v>
      </c>
    </row>
    <row r="72" spans="2:4" x14ac:dyDescent="0.25">
      <c r="B72" s="16" t="s">
        <v>56</v>
      </c>
      <c r="C72" s="11">
        <v>750</v>
      </c>
      <c r="D72" s="11">
        <v>918.84375</v>
      </c>
    </row>
    <row r="73" spans="2:4" x14ac:dyDescent="0.25">
      <c r="B73" s="16" t="s">
        <v>57</v>
      </c>
      <c r="C73" s="11">
        <v>750</v>
      </c>
      <c r="D73" s="11">
        <v>918.84375</v>
      </c>
    </row>
    <row r="74" spans="2:4" x14ac:dyDescent="0.25">
      <c r="B74" s="15" t="s">
        <v>181</v>
      </c>
      <c r="C74" s="11"/>
      <c r="D74" s="11"/>
    </row>
    <row r="75" spans="2:4" x14ac:dyDescent="0.25">
      <c r="B75" s="16" t="s">
        <v>180</v>
      </c>
      <c r="C75" s="11">
        <v>1000</v>
      </c>
      <c r="D75" s="11">
        <v>1225.125</v>
      </c>
    </row>
    <row r="76" spans="2:4" x14ac:dyDescent="0.25">
      <c r="B76" s="16" t="s">
        <v>186</v>
      </c>
      <c r="C76" s="11">
        <v>800</v>
      </c>
      <c r="D76" s="11">
        <v>980.1</v>
      </c>
    </row>
    <row r="77" spans="2:4" x14ac:dyDescent="0.25">
      <c r="B77" s="16" t="s">
        <v>79</v>
      </c>
      <c r="C77" s="11">
        <v>800</v>
      </c>
      <c r="D77" s="11">
        <v>980.1</v>
      </c>
    </row>
    <row r="78" spans="2:4" x14ac:dyDescent="0.25">
      <c r="B78" s="15" t="s">
        <v>129</v>
      </c>
      <c r="C78" s="11"/>
      <c r="D78" s="11"/>
    </row>
    <row r="79" spans="2:4" x14ac:dyDescent="0.25">
      <c r="B79" s="16" t="s">
        <v>12</v>
      </c>
      <c r="C79" s="11">
        <v>1920</v>
      </c>
      <c r="D79" s="11">
        <v>2352.2399999999998</v>
      </c>
    </row>
    <row r="80" spans="2:4" x14ac:dyDescent="0.25">
      <c r="B80" s="16" t="s">
        <v>114</v>
      </c>
      <c r="C80" s="11">
        <v>600</v>
      </c>
      <c r="D80" s="11">
        <v>735.07500000000005</v>
      </c>
    </row>
    <row r="81" spans="2:4" x14ac:dyDescent="0.25">
      <c r="B81" s="15" t="s">
        <v>154</v>
      </c>
      <c r="C81" s="11"/>
      <c r="D81" s="11"/>
    </row>
    <row r="82" spans="2:4" x14ac:dyDescent="0.25">
      <c r="B82" s="16" t="s">
        <v>33</v>
      </c>
      <c r="C82" s="11">
        <v>1900</v>
      </c>
      <c r="D82" s="11">
        <v>2327.7375000000002</v>
      </c>
    </row>
    <row r="83" spans="2:4" x14ac:dyDescent="0.25">
      <c r="B83" s="15" t="s">
        <v>115</v>
      </c>
      <c r="C83" s="11"/>
      <c r="D83" s="11"/>
    </row>
    <row r="84" spans="2:4" x14ac:dyDescent="0.25">
      <c r="B84" s="16" t="s">
        <v>114</v>
      </c>
      <c r="C84" s="11">
        <v>900</v>
      </c>
      <c r="D84" s="11">
        <v>1102.6125000000002</v>
      </c>
    </row>
    <row r="85" spans="2:4" x14ac:dyDescent="0.25">
      <c r="B85" s="16" t="s">
        <v>101</v>
      </c>
      <c r="C85" s="11">
        <v>769.46</v>
      </c>
      <c r="D85" s="11">
        <v>942.68468249999989</v>
      </c>
    </row>
    <row r="86" spans="2:4" x14ac:dyDescent="0.25">
      <c r="B86" s="15" t="s">
        <v>112</v>
      </c>
      <c r="C86" s="11"/>
      <c r="D86" s="11"/>
    </row>
    <row r="87" spans="2:4" x14ac:dyDescent="0.25">
      <c r="B87" s="16" t="s">
        <v>12</v>
      </c>
      <c r="C87" s="11">
        <v>600</v>
      </c>
      <c r="D87" s="11">
        <v>735.07500000000005</v>
      </c>
    </row>
    <row r="88" spans="2:4" x14ac:dyDescent="0.25">
      <c r="B88" s="16" t="s">
        <v>56</v>
      </c>
      <c r="C88" s="11">
        <v>350</v>
      </c>
      <c r="D88" s="11">
        <v>428.79374999999999</v>
      </c>
    </row>
    <row r="89" spans="2:4" x14ac:dyDescent="0.25">
      <c r="B89" s="16" t="s">
        <v>57</v>
      </c>
      <c r="C89" s="11">
        <v>350</v>
      </c>
      <c r="D89" s="11">
        <v>428.79374999999999</v>
      </c>
    </row>
    <row r="90" spans="2:4" x14ac:dyDescent="0.25">
      <c r="B90" s="16" t="s">
        <v>33</v>
      </c>
      <c r="C90" s="11">
        <v>225</v>
      </c>
      <c r="D90" s="11">
        <v>275.65312499999999</v>
      </c>
    </row>
    <row r="91" spans="2:4" x14ac:dyDescent="0.25">
      <c r="B91" s="15" t="s">
        <v>40</v>
      </c>
      <c r="C91" s="11"/>
      <c r="D91" s="11"/>
    </row>
    <row r="92" spans="2:4" x14ac:dyDescent="0.25">
      <c r="B92" s="16" t="s">
        <v>19</v>
      </c>
      <c r="C92" s="11">
        <v>1000</v>
      </c>
      <c r="D92" s="11">
        <v>1225.1249999999998</v>
      </c>
    </row>
    <row r="93" spans="2:4" x14ac:dyDescent="0.25">
      <c r="B93" s="16" t="s">
        <v>40</v>
      </c>
      <c r="C93" s="11">
        <v>500</v>
      </c>
      <c r="D93" s="11">
        <v>612.5625</v>
      </c>
    </row>
    <row r="94" spans="2:4" x14ac:dyDescent="0.25">
      <c r="B94" s="15" t="s">
        <v>35</v>
      </c>
      <c r="C94" s="11"/>
      <c r="D94" s="11"/>
    </row>
    <row r="95" spans="2:4" x14ac:dyDescent="0.25">
      <c r="B95" s="16" t="s">
        <v>33</v>
      </c>
      <c r="C95" s="11">
        <v>1425</v>
      </c>
      <c r="D95" s="11">
        <v>1745.8031249999999</v>
      </c>
    </row>
    <row r="96" spans="2:4" x14ac:dyDescent="0.25">
      <c r="B96" s="15" t="s">
        <v>178</v>
      </c>
      <c r="C96" s="11"/>
      <c r="D96" s="11"/>
    </row>
    <row r="97" spans="2:4" x14ac:dyDescent="0.25">
      <c r="B97" s="16" t="s">
        <v>12</v>
      </c>
      <c r="C97" s="11">
        <v>590</v>
      </c>
      <c r="D97" s="11">
        <v>722.82375000000002</v>
      </c>
    </row>
    <row r="98" spans="2:4" x14ac:dyDescent="0.25">
      <c r="B98" s="16" t="s">
        <v>33</v>
      </c>
      <c r="C98" s="11">
        <v>250</v>
      </c>
      <c r="D98" s="11">
        <v>306.28125</v>
      </c>
    </row>
    <row r="99" spans="2:4" x14ac:dyDescent="0.25">
      <c r="B99" s="16" t="s">
        <v>56</v>
      </c>
      <c r="C99" s="11">
        <v>249</v>
      </c>
      <c r="D99" s="11">
        <v>305.05612500000001</v>
      </c>
    </row>
    <row r="100" spans="2:4" x14ac:dyDescent="0.25">
      <c r="B100" s="16" t="s">
        <v>57</v>
      </c>
      <c r="C100" s="11">
        <v>249</v>
      </c>
      <c r="D100" s="11">
        <v>305.05612500000001</v>
      </c>
    </row>
    <row r="101" spans="2:4" x14ac:dyDescent="0.25">
      <c r="B101" s="15" t="s">
        <v>53</v>
      </c>
      <c r="C101" s="11"/>
      <c r="D101" s="11"/>
    </row>
    <row r="102" spans="2:4" x14ac:dyDescent="0.25">
      <c r="B102" s="16" t="s">
        <v>19</v>
      </c>
      <c r="C102" s="11">
        <v>1050</v>
      </c>
      <c r="D102" s="11">
        <v>1286.3812499999999</v>
      </c>
    </row>
    <row r="103" spans="2:4" x14ac:dyDescent="0.25">
      <c r="B103" s="16" t="s">
        <v>56</v>
      </c>
      <c r="C103" s="11">
        <v>280</v>
      </c>
      <c r="D103" s="11">
        <v>343.03499999999997</v>
      </c>
    </row>
    <row r="104" spans="2:4" x14ac:dyDescent="0.25">
      <c r="B104" s="15" t="s">
        <v>109</v>
      </c>
      <c r="C104" s="11"/>
      <c r="D104" s="11"/>
    </row>
    <row r="105" spans="2:4" x14ac:dyDescent="0.25">
      <c r="B105" s="16" t="s">
        <v>57</v>
      </c>
      <c r="C105" s="11">
        <v>550</v>
      </c>
      <c r="D105" s="11">
        <v>673.81875000000002</v>
      </c>
    </row>
    <row r="106" spans="2:4" x14ac:dyDescent="0.25">
      <c r="B106" s="16" t="s">
        <v>12</v>
      </c>
      <c r="C106" s="11">
        <v>550</v>
      </c>
      <c r="D106" s="11">
        <v>673.81875000000002</v>
      </c>
    </row>
    <row r="107" spans="2:4" x14ac:dyDescent="0.25">
      <c r="B107" s="16" t="s">
        <v>33</v>
      </c>
      <c r="C107" s="11">
        <v>225</v>
      </c>
      <c r="D107" s="11">
        <v>275.65312499999999</v>
      </c>
    </row>
    <row r="108" spans="2:4" x14ac:dyDescent="0.25">
      <c r="B108" s="15" t="s">
        <v>127</v>
      </c>
      <c r="C108" s="11"/>
      <c r="D108" s="11"/>
    </row>
    <row r="109" spans="2:4" x14ac:dyDescent="0.25">
      <c r="B109" s="16" t="s">
        <v>33</v>
      </c>
      <c r="C109" s="11">
        <v>420</v>
      </c>
      <c r="D109" s="11">
        <v>514.55250000000001</v>
      </c>
    </row>
    <row r="110" spans="2:4" x14ac:dyDescent="0.25">
      <c r="B110" s="16" t="s">
        <v>56</v>
      </c>
      <c r="C110" s="11">
        <v>420</v>
      </c>
      <c r="D110" s="11">
        <v>514.55250000000001</v>
      </c>
    </row>
    <row r="111" spans="2:4" x14ac:dyDescent="0.25">
      <c r="B111" s="16" t="s">
        <v>12</v>
      </c>
      <c r="C111" s="11">
        <v>420</v>
      </c>
      <c r="D111" s="11">
        <v>514.55250000000001</v>
      </c>
    </row>
    <row r="112" spans="2:4" x14ac:dyDescent="0.25">
      <c r="B112" s="15" t="s">
        <v>85</v>
      </c>
      <c r="C112" s="11"/>
      <c r="D112" s="11"/>
    </row>
    <row r="113" spans="2:4" x14ac:dyDescent="0.25">
      <c r="B113" s="16" t="s">
        <v>33</v>
      </c>
      <c r="C113" s="11">
        <v>400</v>
      </c>
      <c r="D113" s="11">
        <v>490.05</v>
      </c>
    </row>
    <row r="114" spans="2:4" x14ac:dyDescent="0.25">
      <c r="B114" s="16" t="s">
        <v>56</v>
      </c>
      <c r="C114" s="11">
        <v>400</v>
      </c>
      <c r="D114" s="11">
        <v>490.05</v>
      </c>
    </row>
    <row r="115" spans="2:4" x14ac:dyDescent="0.25">
      <c r="B115" s="16" t="s">
        <v>57</v>
      </c>
      <c r="C115" s="11">
        <v>400</v>
      </c>
      <c r="D115" s="11">
        <v>490.05</v>
      </c>
    </row>
    <row r="116" spans="2:4" x14ac:dyDescent="0.25">
      <c r="B116" s="15" t="s">
        <v>45</v>
      </c>
      <c r="C116" s="11"/>
      <c r="D116" s="11"/>
    </row>
    <row r="117" spans="2:4" x14ac:dyDescent="0.25">
      <c r="B117" s="16" t="s">
        <v>44</v>
      </c>
      <c r="C117" s="11">
        <v>1190.4761904761904</v>
      </c>
      <c r="D117" s="11">
        <v>1458.4821428571429</v>
      </c>
    </row>
    <row r="118" spans="2:4" x14ac:dyDescent="0.25">
      <c r="B118" s="15" t="s">
        <v>168</v>
      </c>
      <c r="C118" s="11"/>
      <c r="D118" s="11"/>
    </row>
    <row r="119" spans="2:4" x14ac:dyDescent="0.25">
      <c r="B119" s="16" t="s">
        <v>71</v>
      </c>
      <c r="C119" s="11">
        <v>396</v>
      </c>
      <c r="D119" s="11">
        <v>485.14949999999999</v>
      </c>
    </row>
    <row r="120" spans="2:4" x14ac:dyDescent="0.25">
      <c r="B120" s="16" t="s">
        <v>61</v>
      </c>
      <c r="C120" s="11">
        <v>385</v>
      </c>
      <c r="D120" s="11">
        <v>471.67312500000003</v>
      </c>
    </row>
    <row r="121" spans="2:4" x14ac:dyDescent="0.25">
      <c r="B121" s="16" t="s">
        <v>62</v>
      </c>
      <c r="C121" s="11">
        <v>385</v>
      </c>
      <c r="D121" s="11">
        <v>471.67312500000003</v>
      </c>
    </row>
    <row r="122" spans="2:4" x14ac:dyDescent="0.25">
      <c r="B122" s="15" t="s">
        <v>173</v>
      </c>
      <c r="C122" s="11"/>
      <c r="D122" s="11"/>
    </row>
    <row r="123" spans="2:4" x14ac:dyDescent="0.25">
      <c r="B123" s="16" t="s">
        <v>33</v>
      </c>
      <c r="C123" s="11">
        <v>1057</v>
      </c>
      <c r="D123" s="11">
        <v>1294.9571250000001</v>
      </c>
    </row>
    <row r="124" spans="2:4" x14ac:dyDescent="0.25">
      <c r="B124" s="15" t="s">
        <v>118</v>
      </c>
      <c r="C124" s="11"/>
      <c r="D124" s="11"/>
    </row>
    <row r="125" spans="2:4" x14ac:dyDescent="0.25">
      <c r="B125" s="16" t="s">
        <v>117</v>
      </c>
      <c r="C125" s="11">
        <v>1032</v>
      </c>
      <c r="D125" s="11">
        <v>1264.329</v>
      </c>
    </row>
    <row r="126" spans="2:4" x14ac:dyDescent="0.25">
      <c r="B126" s="15" t="s">
        <v>157</v>
      </c>
      <c r="C126" s="11"/>
      <c r="D126" s="11"/>
    </row>
    <row r="127" spans="2:4" x14ac:dyDescent="0.25">
      <c r="B127" s="16" t="s">
        <v>12</v>
      </c>
      <c r="C127" s="11">
        <v>325</v>
      </c>
      <c r="D127" s="11">
        <v>398.16562499999998</v>
      </c>
    </row>
    <row r="128" spans="2:4" x14ac:dyDescent="0.25">
      <c r="B128" s="16" t="s">
        <v>33</v>
      </c>
      <c r="C128" s="11">
        <v>200</v>
      </c>
      <c r="D128" s="11">
        <v>245.02500000000001</v>
      </c>
    </row>
    <row r="129" spans="2:4" x14ac:dyDescent="0.25">
      <c r="B129" s="16" t="s">
        <v>56</v>
      </c>
      <c r="C129" s="11">
        <v>200</v>
      </c>
      <c r="D129" s="11">
        <v>245.02500000000001</v>
      </c>
    </row>
    <row r="130" spans="2:4" x14ac:dyDescent="0.25">
      <c r="B130" s="16" t="s">
        <v>57</v>
      </c>
      <c r="C130" s="11">
        <v>200</v>
      </c>
      <c r="D130" s="11">
        <v>245.02500000000001</v>
      </c>
    </row>
    <row r="131" spans="2:4" x14ac:dyDescent="0.25">
      <c r="B131" s="15" t="s">
        <v>194</v>
      </c>
      <c r="C131" s="11"/>
      <c r="D131" s="11"/>
    </row>
    <row r="132" spans="2:4" x14ac:dyDescent="0.25">
      <c r="B132" s="16" t="s">
        <v>61</v>
      </c>
      <c r="C132" s="11">
        <v>411</v>
      </c>
      <c r="D132" s="11">
        <v>503.52637499999997</v>
      </c>
    </row>
    <row r="133" spans="2:4" x14ac:dyDescent="0.25">
      <c r="B133" s="16" t="s">
        <v>12</v>
      </c>
      <c r="C133" s="11">
        <v>411</v>
      </c>
      <c r="D133" s="11">
        <v>503.52637499999997</v>
      </c>
    </row>
    <row r="134" spans="2:4" x14ac:dyDescent="0.25">
      <c r="B134" s="15" t="s">
        <v>64</v>
      </c>
      <c r="C134" s="11"/>
      <c r="D134" s="11"/>
    </row>
    <row r="135" spans="2:4" x14ac:dyDescent="0.25">
      <c r="B135" s="16" t="s">
        <v>12</v>
      </c>
      <c r="C135" s="11">
        <v>396</v>
      </c>
      <c r="D135" s="11">
        <v>485.14949999999999</v>
      </c>
    </row>
    <row r="136" spans="2:4" x14ac:dyDescent="0.25">
      <c r="B136" s="16" t="s">
        <v>33</v>
      </c>
      <c r="C136" s="11">
        <v>225</v>
      </c>
      <c r="D136" s="11">
        <v>275.65312499999999</v>
      </c>
    </row>
    <row r="137" spans="2:4" x14ac:dyDescent="0.25">
      <c r="B137" s="15" t="s">
        <v>152</v>
      </c>
      <c r="C137" s="11"/>
      <c r="D137" s="11"/>
    </row>
    <row r="138" spans="2:4" x14ac:dyDescent="0.25">
      <c r="B138" s="16" t="s">
        <v>33</v>
      </c>
      <c r="C138" s="11">
        <v>600</v>
      </c>
      <c r="D138" s="11">
        <v>735.07500000000005</v>
      </c>
    </row>
    <row r="139" spans="2:4" x14ac:dyDescent="0.25">
      <c r="B139" s="15" t="s">
        <v>58</v>
      </c>
      <c r="C139" s="11"/>
      <c r="D139" s="11"/>
    </row>
    <row r="140" spans="2:4" x14ac:dyDescent="0.25">
      <c r="B140" s="16" t="s">
        <v>62</v>
      </c>
      <c r="C140" s="11">
        <v>225</v>
      </c>
      <c r="D140" s="11">
        <v>275.65312499999999</v>
      </c>
    </row>
    <row r="141" spans="2:4" x14ac:dyDescent="0.25">
      <c r="B141" s="16" t="s">
        <v>61</v>
      </c>
      <c r="C141" s="11">
        <v>225</v>
      </c>
      <c r="D141" s="11">
        <v>275.65312499999999</v>
      </c>
    </row>
    <row r="142" spans="2:4" x14ac:dyDescent="0.25">
      <c r="B142" s="16" t="s">
        <v>57</v>
      </c>
      <c r="C142" s="11">
        <v>60</v>
      </c>
      <c r="D142" s="11">
        <v>73.507499999999993</v>
      </c>
    </row>
    <row r="143" spans="2:4" x14ac:dyDescent="0.25">
      <c r="B143" s="15" t="s">
        <v>171</v>
      </c>
      <c r="C143" s="11"/>
      <c r="D143" s="11"/>
    </row>
    <row r="144" spans="2:4" x14ac:dyDescent="0.25">
      <c r="B144" s="16" t="s">
        <v>79</v>
      </c>
      <c r="C144" s="11">
        <v>250</v>
      </c>
      <c r="D144" s="11">
        <v>306.28125</v>
      </c>
    </row>
    <row r="145" spans="2:4" x14ac:dyDescent="0.25">
      <c r="B145" s="16" t="s">
        <v>33</v>
      </c>
      <c r="C145" s="11">
        <v>225</v>
      </c>
      <c r="D145" s="11">
        <v>275.65312499999999</v>
      </c>
    </row>
    <row r="146" spans="2:4" x14ac:dyDescent="0.25">
      <c r="B146" s="15" t="s">
        <v>149</v>
      </c>
      <c r="C146" s="11"/>
      <c r="D146" s="11"/>
    </row>
    <row r="147" spans="2:4" x14ac:dyDescent="0.25">
      <c r="B147" s="16" t="s">
        <v>33</v>
      </c>
      <c r="C147" s="11">
        <v>350</v>
      </c>
      <c r="D147" s="11">
        <v>428.79374999999999</v>
      </c>
    </row>
    <row r="148" spans="2:4" x14ac:dyDescent="0.25">
      <c r="B148" s="15" t="s">
        <v>14</v>
      </c>
      <c r="C148" s="11"/>
      <c r="D148" s="11"/>
    </row>
    <row r="149" spans="2:4" x14ac:dyDescent="0.25">
      <c r="B149" s="16" t="s">
        <v>12</v>
      </c>
      <c r="C149" s="11">
        <v>250</v>
      </c>
      <c r="D149" s="11">
        <v>306.28125</v>
      </c>
    </row>
    <row r="150" spans="2:4" x14ac:dyDescent="0.25">
      <c r="B150" s="15" t="s">
        <v>159</v>
      </c>
      <c r="C150" s="11"/>
      <c r="D150" s="11"/>
    </row>
    <row r="151" spans="2:4" x14ac:dyDescent="0.25">
      <c r="B151" s="16" t="s">
        <v>56</v>
      </c>
      <c r="C151" s="11">
        <v>200</v>
      </c>
      <c r="D151" s="11">
        <v>245.02500000000001</v>
      </c>
    </row>
    <row r="152" spans="2:4" x14ac:dyDescent="0.25">
      <c r="B152" s="15" t="s">
        <v>147</v>
      </c>
      <c r="C152" s="11"/>
      <c r="D152" s="11"/>
    </row>
    <row r="153" spans="2:4" x14ac:dyDescent="0.25">
      <c r="B153" s="16" t="s">
        <v>57</v>
      </c>
      <c r="C153" s="11">
        <v>175</v>
      </c>
      <c r="D153" s="11">
        <v>214.39687499999999</v>
      </c>
    </row>
    <row r="154" spans="2:4" x14ac:dyDescent="0.25">
      <c r="B154" s="15" t="s">
        <v>28</v>
      </c>
      <c r="C154" s="11"/>
      <c r="D154" s="11"/>
    </row>
    <row r="155" spans="2:4" x14ac:dyDescent="0.25">
      <c r="B155" s="16" t="s">
        <v>30</v>
      </c>
      <c r="C155" s="11">
        <v>105.75</v>
      </c>
      <c r="D155" s="11">
        <v>129.55696875000001</v>
      </c>
    </row>
    <row r="156" spans="2:4" x14ac:dyDescent="0.25">
      <c r="B156" s="16" t="s">
        <v>27</v>
      </c>
      <c r="C156" s="11">
        <v>0</v>
      </c>
      <c r="D156" s="11">
        <v>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13933-2E1F-40BD-93AD-6141DC1F4DBE}">
  <dimension ref="A10:S202"/>
  <sheetViews>
    <sheetView showGridLines="0" zoomScale="85" zoomScaleNormal="85" workbookViewId="0"/>
  </sheetViews>
  <sheetFormatPr baseColWidth="10" defaultRowHeight="15" x14ac:dyDescent="0.25"/>
  <cols>
    <col min="1" max="1" width="2.7109375" customWidth="1"/>
    <col min="2" max="2" width="21.7109375" bestFit="1" customWidth="1"/>
    <col min="3" max="3" width="21.28515625" bestFit="1" customWidth="1"/>
    <col min="5" max="5" width="36.140625" bestFit="1" customWidth="1"/>
    <col min="6" max="6" width="21.42578125" bestFit="1" customWidth="1"/>
    <col min="9" max="9" width="28.5703125" bestFit="1" customWidth="1"/>
    <col min="11" max="11" width="13.140625" customWidth="1"/>
    <col min="15" max="15" width="14.85546875" customWidth="1"/>
  </cols>
  <sheetData>
    <row r="10" spans="1:19" ht="30.75" customHeight="1" x14ac:dyDescent="0.25">
      <c r="A10" s="1"/>
      <c r="B10" s="25" t="s">
        <v>0</v>
      </c>
      <c r="C10" s="25" t="s">
        <v>1</v>
      </c>
      <c r="D10" s="25" t="s">
        <v>2</v>
      </c>
      <c r="E10" s="25" t="s">
        <v>3</v>
      </c>
      <c r="F10" s="25" t="s">
        <v>4</v>
      </c>
      <c r="G10" s="25" t="s">
        <v>5</v>
      </c>
      <c r="H10" s="25" t="s">
        <v>6</v>
      </c>
      <c r="I10" s="25" t="s">
        <v>7</v>
      </c>
      <c r="J10" s="25" t="s">
        <v>8</v>
      </c>
      <c r="K10" s="25" t="s">
        <v>197</v>
      </c>
      <c r="L10" s="25" t="s">
        <v>9</v>
      </c>
      <c r="M10" s="25" t="s">
        <v>10</v>
      </c>
      <c r="N10" s="25" t="s">
        <v>198</v>
      </c>
      <c r="O10" s="26" t="s">
        <v>199</v>
      </c>
      <c r="P10" s="2"/>
      <c r="Q10" s="2"/>
      <c r="R10" s="2"/>
      <c r="S10" s="2"/>
    </row>
    <row r="11" spans="1:19" ht="13.5" customHeight="1" x14ac:dyDescent="0.25">
      <c r="B11" s="27" t="s">
        <v>11</v>
      </c>
      <c r="C11" s="27" t="s">
        <v>12</v>
      </c>
      <c r="D11" s="27" t="s">
        <v>13</v>
      </c>
      <c r="E11" s="27" t="s">
        <v>14</v>
      </c>
      <c r="F11" s="27" t="s">
        <v>15</v>
      </c>
      <c r="G11" s="27" t="s">
        <v>16</v>
      </c>
      <c r="H11" s="28" t="s">
        <v>17</v>
      </c>
      <c r="I11" s="27" t="s">
        <v>18</v>
      </c>
      <c r="J11" s="29">
        <v>1</v>
      </c>
      <c r="K11" s="30">
        <v>250</v>
      </c>
      <c r="L11" s="31">
        <v>1.2500000000000001E-2</v>
      </c>
      <c r="M11" s="32">
        <v>3.125</v>
      </c>
      <c r="N11" s="32">
        <v>253.125</v>
      </c>
      <c r="O11" s="32">
        <v>306.28125</v>
      </c>
    </row>
    <row r="12" spans="1:19" s="3" customFormat="1" ht="13.5" customHeight="1" x14ac:dyDescent="0.25">
      <c r="A12"/>
      <c r="B12" s="27" t="s">
        <v>11</v>
      </c>
      <c r="C12" s="27" t="s">
        <v>19</v>
      </c>
      <c r="D12" s="27" t="s">
        <v>13</v>
      </c>
      <c r="E12" s="27" t="s">
        <v>20</v>
      </c>
      <c r="F12" s="27" t="s">
        <v>21</v>
      </c>
      <c r="G12" s="27" t="s">
        <v>16</v>
      </c>
      <c r="H12" s="28" t="s">
        <v>22</v>
      </c>
      <c r="I12" s="27" t="s">
        <v>23</v>
      </c>
      <c r="J12" s="29">
        <v>1</v>
      </c>
      <c r="K12" s="30">
        <v>2450</v>
      </c>
      <c r="L12" s="31">
        <v>1.2500000000000001E-2</v>
      </c>
      <c r="M12" s="32">
        <v>30.625</v>
      </c>
      <c r="N12" s="32">
        <v>2480.625</v>
      </c>
      <c r="O12" s="32">
        <v>3001.5562500000001</v>
      </c>
      <c r="P12"/>
      <c r="Q12"/>
      <c r="R12"/>
      <c r="S12"/>
    </row>
    <row r="13" spans="1:19" s="3" customFormat="1" ht="13.5" customHeight="1" x14ac:dyDescent="0.25">
      <c r="A13"/>
      <c r="B13" s="27" t="s">
        <v>11</v>
      </c>
      <c r="C13" s="27" t="s">
        <v>19</v>
      </c>
      <c r="D13" s="27" t="s">
        <v>24</v>
      </c>
      <c r="E13" s="27" t="s">
        <v>20</v>
      </c>
      <c r="F13" s="27" t="s">
        <v>25</v>
      </c>
      <c r="G13" s="27" t="s">
        <v>16</v>
      </c>
      <c r="H13" s="28" t="s">
        <v>22</v>
      </c>
      <c r="I13" s="27" t="s">
        <v>26</v>
      </c>
      <c r="J13" s="29">
        <v>1</v>
      </c>
      <c r="K13" s="30">
        <v>650</v>
      </c>
      <c r="L13" s="31">
        <v>1.2500000000000001E-2</v>
      </c>
      <c r="M13" s="32">
        <v>8.125</v>
      </c>
      <c r="N13" s="32">
        <v>658.125</v>
      </c>
      <c r="O13" s="32">
        <v>796.33124999999995</v>
      </c>
      <c r="P13"/>
      <c r="Q13"/>
      <c r="R13"/>
      <c r="S13"/>
    </row>
    <row r="14" spans="1:19" ht="13.5" customHeight="1" x14ac:dyDescent="0.25">
      <c r="B14" s="27" t="s">
        <v>11</v>
      </c>
      <c r="C14" s="27" t="s">
        <v>27</v>
      </c>
      <c r="D14" s="27" t="s">
        <v>13</v>
      </c>
      <c r="E14" s="27" t="s">
        <v>28</v>
      </c>
      <c r="F14" s="27" t="s">
        <v>28</v>
      </c>
      <c r="G14" s="27" t="s">
        <v>16</v>
      </c>
      <c r="H14" s="28" t="s">
        <v>17</v>
      </c>
      <c r="I14" s="27" t="s">
        <v>29</v>
      </c>
      <c r="J14" s="29">
        <v>1</v>
      </c>
      <c r="K14" s="30">
        <v>0</v>
      </c>
      <c r="L14" s="31">
        <v>1.2500000000000001E-2</v>
      </c>
      <c r="M14" s="32">
        <v>0</v>
      </c>
      <c r="N14" s="32">
        <v>0</v>
      </c>
      <c r="O14" s="32">
        <v>0</v>
      </c>
    </row>
    <row r="15" spans="1:19" ht="13.5" customHeight="1" x14ac:dyDescent="0.25">
      <c r="B15" s="27" t="s">
        <v>11</v>
      </c>
      <c r="C15" s="27" t="s">
        <v>30</v>
      </c>
      <c r="D15" s="27" t="s">
        <v>13</v>
      </c>
      <c r="E15" s="27" t="s">
        <v>28</v>
      </c>
      <c r="F15" s="27" t="s">
        <v>28</v>
      </c>
      <c r="G15" s="27" t="s">
        <v>16</v>
      </c>
      <c r="H15" s="28" t="s">
        <v>31</v>
      </c>
      <c r="I15" s="27" t="s">
        <v>29</v>
      </c>
      <c r="J15" s="29">
        <v>1</v>
      </c>
      <c r="K15" s="30">
        <v>43.45</v>
      </c>
      <c r="L15" s="31">
        <v>1.2500000000000001E-2</v>
      </c>
      <c r="M15" s="32">
        <v>0.54312500000000008</v>
      </c>
      <c r="N15" s="32">
        <v>43.993125000000006</v>
      </c>
      <c r="O15" s="32">
        <v>53.231681250000008</v>
      </c>
    </row>
    <row r="16" spans="1:19" ht="13.5" customHeight="1" x14ac:dyDescent="0.25">
      <c r="B16" s="27" t="s">
        <v>11</v>
      </c>
      <c r="C16" s="27" t="s">
        <v>30</v>
      </c>
      <c r="D16" s="27" t="s">
        <v>13</v>
      </c>
      <c r="E16" s="27" t="s">
        <v>28</v>
      </c>
      <c r="F16" s="27" t="s">
        <v>28</v>
      </c>
      <c r="G16" s="27" t="s">
        <v>16</v>
      </c>
      <c r="H16" s="28" t="s">
        <v>32</v>
      </c>
      <c r="I16" s="27" t="s">
        <v>29</v>
      </c>
      <c r="J16" s="29">
        <v>1</v>
      </c>
      <c r="K16" s="30">
        <v>62.3</v>
      </c>
      <c r="L16" s="31">
        <v>1.2500000000000001E-2</v>
      </c>
      <c r="M16" s="32">
        <v>0.77875000000000005</v>
      </c>
      <c r="N16" s="32">
        <v>63.078749999999999</v>
      </c>
      <c r="O16" s="32">
        <v>76.325287500000002</v>
      </c>
    </row>
    <row r="17" spans="1:19" s="4" customFormat="1" ht="13.5" customHeight="1" x14ac:dyDescent="0.25">
      <c r="A17"/>
      <c r="B17" s="33" t="s">
        <v>11</v>
      </c>
      <c r="C17" s="33" t="s">
        <v>33</v>
      </c>
      <c r="D17" s="33" t="s">
        <v>34</v>
      </c>
      <c r="E17" s="33" t="s">
        <v>35</v>
      </c>
      <c r="F17" s="27" t="s">
        <v>36</v>
      </c>
      <c r="G17" s="33" t="s">
        <v>37</v>
      </c>
      <c r="H17" s="34" t="s">
        <v>38</v>
      </c>
      <c r="I17" s="33" t="s">
        <v>39</v>
      </c>
      <c r="J17" s="35">
        <v>1</v>
      </c>
      <c r="K17" s="36">
        <v>1425</v>
      </c>
      <c r="L17" s="31">
        <v>1.2500000000000001E-2</v>
      </c>
      <c r="M17" s="36">
        <v>17.8125</v>
      </c>
      <c r="N17" s="36">
        <v>1442.8125</v>
      </c>
      <c r="O17" s="36">
        <v>1745.8031249999999</v>
      </c>
      <c r="P17"/>
      <c r="Q17"/>
      <c r="R17"/>
      <c r="S17"/>
    </row>
    <row r="18" spans="1:19" s="5" customFormat="1" ht="13.5" customHeight="1" x14ac:dyDescent="0.25">
      <c r="A18"/>
      <c r="B18" s="27" t="s">
        <v>11</v>
      </c>
      <c r="C18" s="27" t="s">
        <v>19</v>
      </c>
      <c r="D18" s="27" t="s">
        <v>13</v>
      </c>
      <c r="E18" s="27" t="s">
        <v>40</v>
      </c>
      <c r="F18" s="27" t="s">
        <v>40</v>
      </c>
      <c r="G18" s="27" t="s">
        <v>16</v>
      </c>
      <c r="H18" s="28" t="s">
        <v>41</v>
      </c>
      <c r="I18" s="27" t="s">
        <v>42</v>
      </c>
      <c r="J18" s="29">
        <v>1</v>
      </c>
      <c r="K18" s="30">
        <v>142.85714285714289</v>
      </c>
      <c r="L18" s="31">
        <v>1.2500000000000001E-2</v>
      </c>
      <c r="M18" s="32">
        <v>1.7857142857142863</v>
      </c>
      <c r="N18" s="32">
        <v>144.64285714285717</v>
      </c>
      <c r="O18" s="32">
        <v>175.01785714285717</v>
      </c>
      <c r="P18"/>
      <c r="Q18"/>
      <c r="R18"/>
      <c r="S18"/>
    </row>
    <row r="19" spans="1:19" s="5" customFormat="1" ht="13.5" customHeight="1" x14ac:dyDescent="0.25">
      <c r="A19"/>
      <c r="B19" s="27" t="s">
        <v>11</v>
      </c>
      <c r="C19" s="27" t="s">
        <v>40</v>
      </c>
      <c r="D19" s="27" t="s">
        <v>13</v>
      </c>
      <c r="E19" s="27" t="s">
        <v>40</v>
      </c>
      <c r="F19" s="27" t="s">
        <v>40</v>
      </c>
      <c r="G19" s="27" t="s">
        <v>16</v>
      </c>
      <c r="H19" s="28" t="s">
        <v>31</v>
      </c>
      <c r="I19" s="27" t="s">
        <v>42</v>
      </c>
      <c r="J19" s="29">
        <v>1</v>
      </c>
      <c r="K19" s="30">
        <v>256.27199999999999</v>
      </c>
      <c r="L19" s="31">
        <v>1.2500000000000001E-2</v>
      </c>
      <c r="M19" s="32">
        <v>3.2034000000000002</v>
      </c>
      <c r="N19" s="32">
        <v>259.47539999999998</v>
      </c>
      <c r="O19" s="32">
        <v>313.96523399999995</v>
      </c>
      <c r="P19"/>
      <c r="Q19"/>
      <c r="R19"/>
      <c r="S19"/>
    </row>
    <row r="20" spans="1:19" s="5" customFormat="1" ht="13.5" customHeight="1" x14ac:dyDescent="0.25">
      <c r="A20"/>
      <c r="B20" s="27" t="s">
        <v>11</v>
      </c>
      <c r="C20" s="27" t="s">
        <v>40</v>
      </c>
      <c r="D20" s="27" t="s">
        <v>13</v>
      </c>
      <c r="E20" s="27" t="s">
        <v>40</v>
      </c>
      <c r="F20" s="27" t="s">
        <v>40</v>
      </c>
      <c r="G20" s="27" t="s">
        <v>16</v>
      </c>
      <c r="H20" s="28" t="s">
        <v>32</v>
      </c>
      <c r="I20" s="27" t="s">
        <v>42</v>
      </c>
      <c r="J20" s="29">
        <v>1</v>
      </c>
      <c r="K20" s="30">
        <v>243.72800000000001</v>
      </c>
      <c r="L20" s="31">
        <v>1.2500000000000001E-2</v>
      </c>
      <c r="M20" s="32">
        <v>3.0466000000000002</v>
      </c>
      <c r="N20" s="32">
        <v>246.77460000000002</v>
      </c>
      <c r="O20" s="32">
        <v>298.59726600000005</v>
      </c>
      <c r="P20"/>
      <c r="Q20"/>
      <c r="R20"/>
      <c r="S20"/>
    </row>
    <row r="21" spans="1:19" s="5" customFormat="1" ht="13.5" customHeight="1" x14ac:dyDescent="0.25">
      <c r="A21"/>
      <c r="B21" s="27" t="s">
        <v>11</v>
      </c>
      <c r="C21" s="27" t="s">
        <v>19</v>
      </c>
      <c r="D21" s="27" t="s">
        <v>13</v>
      </c>
      <c r="E21" s="27" t="s">
        <v>40</v>
      </c>
      <c r="F21" s="33" t="s">
        <v>40</v>
      </c>
      <c r="G21" s="27" t="s">
        <v>16</v>
      </c>
      <c r="H21" s="28" t="s">
        <v>22</v>
      </c>
      <c r="I21" s="27" t="s">
        <v>42</v>
      </c>
      <c r="J21" s="29">
        <v>1</v>
      </c>
      <c r="K21" s="30">
        <v>857.14285714285711</v>
      </c>
      <c r="L21" s="31">
        <v>1.2500000000000001E-2</v>
      </c>
      <c r="M21" s="32">
        <v>10.714285714285715</v>
      </c>
      <c r="N21" s="32">
        <v>867.85714285714278</v>
      </c>
      <c r="O21" s="32">
        <v>1050.1071428571427</v>
      </c>
      <c r="P21"/>
      <c r="Q21"/>
      <c r="R21"/>
      <c r="S21"/>
    </row>
    <row r="22" spans="1:19" s="5" customFormat="1" ht="13.5" customHeight="1" x14ac:dyDescent="0.25">
      <c r="A22"/>
      <c r="B22" s="27" t="s">
        <v>11</v>
      </c>
      <c r="C22" s="27" t="s">
        <v>19</v>
      </c>
      <c r="D22" s="27" t="s">
        <v>13</v>
      </c>
      <c r="E22" s="27" t="s">
        <v>40</v>
      </c>
      <c r="F22" s="27" t="s">
        <v>40</v>
      </c>
      <c r="G22" s="27" t="s">
        <v>16</v>
      </c>
      <c r="H22" s="28" t="s">
        <v>43</v>
      </c>
      <c r="I22" s="27" t="s">
        <v>42</v>
      </c>
      <c r="J22" s="29">
        <v>1</v>
      </c>
      <c r="K22" s="30">
        <v>0</v>
      </c>
      <c r="L22" s="31">
        <v>1.2500000000000001E-2</v>
      </c>
      <c r="M22" s="32">
        <v>0</v>
      </c>
      <c r="N22" s="32">
        <v>0</v>
      </c>
      <c r="O22" s="32">
        <v>0</v>
      </c>
      <c r="Q22"/>
      <c r="R22"/>
      <c r="S22"/>
    </row>
    <row r="23" spans="1:19" s="5" customFormat="1" ht="13.5" customHeight="1" x14ac:dyDescent="0.25">
      <c r="A23"/>
      <c r="B23" s="27" t="s">
        <v>11</v>
      </c>
      <c r="C23" s="27" t="s">
        <v>44</v>
      </c>
      <c r="D23" s="27" t="s">
        <v>13</v>
      </c>
      <c r="E23" s="27" t="s">
        <v>45</v>
      </c>
      <c r="F23" s="27" t="s">
        <v>46</v>
      </c>
      <c r="G23" s="27" t="s">
        <v>16</v>
      </c>
      <c r="H23" s="28" t="s">
        <v>43</v>
      </c>
      <c r="I23" s="27" t="s">
        <v>47</v>
      </c>
      <c r="J23" s="29">
        <v>1</v>
      </c>
      <c r="K23" s="30">
        <v>904.76190476190482</v>
      </c>
      <c r="L23" s="31">
        <v>1.2500000000000001E-2</v>
      </c>
      <c r="M23" s="32">
        <v>11.30952380952381</v>
      </c>
      <c r="N23" s="32">
        <v>916.07142857142867</v>
      </c>
      <c r="O23" s="32">
        <v>1108.4464285714287</v>
      </c>
      <c r="Q23"/>
      <c r="R23"/>
      <c r="S23"/>
    </row>
    <row r="24" spans="1:19" s="5" customFormat="1" ht="13.5" customHeight="1" x14ac:dyDescent="0.25">
      <c r="A24"/>
      <c r="B24" s="27" t="s">
        <v>11</v>
      </c>
      <c r="C24" s="27" t="s">
        <v>44</v>
      </c>
      <c r="D24" s="27" t="s">
        <v>13</v>
      </c>
      <c r="E24" s="27" t="s">
        <v>45</v>
      </c>
      <c r="F24" s="27" t="s">
        <v>46</v>
      </c>
      <c r="G24" s="27" t="s">
        <v>16</v>
      </c>
      <c r="H24" s="28" t="s">
        <v>48</v>
      </c>
      <c r="I24" s="27" t="s">
        <v>47</v>
      </c>
      <c r="J24" s="29">
        <v>1</v>
      </c>
      <c r="K24" s="30">
        <v>95.238095238095184</v>
      </c>
      <c r="L24" s="31">
        <v>1.2500000000000001E-2</v>
      </c>
      <c r="M24" s="32">
        <v>1.1904761904761898</v>
      </c>
      <c r="N24" s="32">
        <v>96.428571428571374</v>
      </c>
      <c r="O24" s="32">
        <v>116.67857142857136</v>
      </c>
      <c r="Q24"/>
      <c r="R24"/>
      <c r="S24"/>
    </row>
    <row r="25" spans="1:19" s="5" customFormat="1" ht="13.5" customHeight="1" x14ac:dyDescent="0.25">
      <c r="A25"/>
      <c r="B25" s="27" t="s">
        <v>11</v>
      </c>
      <c r="C25" s="27" t="s">
        <v>44</v>
      </c>
      <c r="D25" s="27" t="s">
        <v>13</v>
      </c>
      <c r="E25" s="27" t="s">
        <v>45</v>
      </c>
      <c r="F25" s="27" t="s">
        <v>46</v>
      </c>
      <c r="G25" s="27" t="s">
        <v>16</v>
      </c>
      <c r="H25" s="28" t="s">
        <v>49</v>
      </c>
      <c r="I25" s="27" t="s">
        <v>47</v>
      </c>
      <c r="J25" s="29">
        <v>1</v>
      </c>
      <c r="K25" s="30">
        <v>0</v>
      </c>
      <c r="L25" s="31">
        <v>1.2500000000000001E-2</v>
      </c>
      <c r="M25" s="32">
        <v>0</v>
      </c>
      <c r="N25" s="32">
        <v>0</v>
      </c>
      <c r="O25" s="32">
        <v>0</v>
      </c>
      <c r="Q25"/>
      <c r="R25"/>
      <c r="S25"/>
    </row>
    <row r="26" spans="1:19" s="5" customFormat="1" ht="13.5" customHeight="1" x14ac:dyDescent="0.25">
      <c r="A26"/>
      <c r="B26" s="27" t="s">
        <v>11</v>
      </c>
      <c r="C26" s="27" t="s">
        <v>44</v>
      </c>
      <c r="D26" s="27" t="s">
        <v>13</v>
      </c>
      <c r="E26" s="27" t="s">
        <v>45</v>
      </c>
      <c r="F26" s="27" t="s">
        <v>50</v>
      </c>
      <c r="G26" s="27" t="s">
        <v>16</v>
      </c>
      <c r="H26" s="28" t="s">
        <v>48</v>
      </c>
      <c r="I26" s="27" t="s">
        <v>29</v>
      </c>
      <c r="J26" s="29">
        <v>1</v>
      </c>
      <c r="K26" s="30">
        <v>47.619047619047592</v>
      </c>
      <c r="L26" s="31">
        <v>1.2500000000000001E-2</v>
      </c>
      <c r="M26" s="32">
        <v>0.5952380952380949</v>
      </c>
      <c r="N26" s="32">
        <v>48.214285714285687</v>
      </c>
      <c r="O26" s="32">
        <v>58.33928571428568</v>
      </c>
      <c r="Q26"/>
      <c r="R26"/>
      <c r="S26"/>
    </row>
    <row r="27" spans="1:19" s="5" customFormat="1" ht="13.5" customHeight="1" x14ac:dyDescent="0.25">
      <c r="A27"/>
      <c r="B27" s="27" t="s">
        <v>11</v>
      </c>
      <c r="C27" s="27" t="s">
        <v>44</v>
      </c>
      <c r="D27" s="27" t="s">
        <v>13</v>
      </c>
      <c r="E27" s="27" t="s">
        <v>45</v>
      </c>
      <c r="F27" s="27" t="s">
        <v>50</v>
      </c>
      <c r="G27" s="27" t="s">
        <v>16</v>
      </c>
      <c r="H27" s="28" t="s">
        <v>48</v>
      </c>
      <c r="I27" s="27" t="s">
        <v>51</v>
      </c>
      <c r="J27" s="29">
        <v>1</v>
      </c>
      <c r="K27" s="30">
        <v>95.238095238095184</v>
      </c>
      <c r="L27" s="31">
        <v>1.2500000000000001E-2</v>
      </c>
      <c r="M27" s="32">
        <v>1.1904761904761898</v>
      </c>
      <c r="N27" s="32">
        <v>96.428571428571374</v>
      </c>
      <c r="O27" s="32">
        <v>116.67857142857136</v>
      </c>
      <c r="Q27"/>
      <c r="R27"/>
      <c r="S27"/>
    </row>
    <row r="28" spans="1:19" s="5" customFormat="1" ht="13.5" customHeight="1" x14ac:dyDescent="0.25">
      <c r="B28" s="27" t="s">
        <v>11</v>
      </c>
      <c r="C28" s="27" t="s">
        <v>44</v>
      </c>
      <c r="D28" s="27" t="s">
        <v>13</v>
      </c>
      <c r="E28" s="27" t="s">
        <v>45</v>
      </c>
      <c r="F28" s="27" t="s">
        <v>52</v>
      </c>
      <c r="G28" s="27" t="s">
        <v>16</v>
      </c>
      <c r="H28" s="28" t="s">
        <v>48</v>
      </c>
      <c r="I28" s="27" t="s">
        <v>29</v>
      </c>
      <c r="J28" s="29">
        <v>1</v>
      </c>
      <c r="K28" s="30">
        <v>47.619047619047592</v>
      </c>
      <c r="L28" s="31">
        <v>1.2500000000000001E-2</v>
      </c>
      <c r="M28" s="32">
        <v>0.5952380952380949</v>
      </c>
      <c r="N28" s="32">
        <v>48.214285714285687</v>
      </c>
      <c r="O28" s="32">
        <v>58.33928571428568</v>
      </c>
    </row>
    <row r="29" spans="1:19" s="5" customFormat="1" ht="13.5" customHeight="1" x14ac:dyDescent="0.25">
      <c r="B29" s="27" t="s">
        <v>11</v>
      </c>
      <c r="C29" s="27" t="s">
        <v>19</v>
      </c>
      <c r="D29" s="27" t="s">
        <v>13</v>
      </c>
      <c r="E29" s="27" t="s">
        <v>53</v>
      </c>
      <c r="F29" s="27" t="s">
        <v>54</v>
      </c>
      <c r="G29" s="27" t="s">
        <v>16</v>
      </c>
      <c r="H29" s="28" t="s">
        <v>22</v>
      </c>
      <c r="I29" s="27" t="s">
        <v>55</v>
      </c>
      <c r="J29" s="29">
        <v>1</v>
      </c>
      <c r="K29" s="30">
        <v>900</v>
      </c>
      <c r="L29" s="31">
        <v>1.2500000000000001E-2</v>
      </c>
      <c r="M29" s="32">
        <v>11.25</v>
      </c>
      <c r="N29" s="32">
        <v>911.25</v>
      </c>
      <c r="O29" s="32">
        <v>1102.6125</v>
      </c>
      <c r="P29"/>
    </row>
    <row r="30" spans="1:19" s="5" customFormat="1" ht="13.5" customHeight="1" x14ac:dyDescent="0.25">
      <c r="B30" s="27" t="s">
        <v>11</v>
      </c>
      <c r="C30" s="27" t="s">
        <v>56</v>
      </c>
      <c r="D30" s="27" t="s">
        <v>13</v>
      </c>
      <c r="E30" s="27" t="s">
        <v>53</v>
      </c>
      <c r="F30" s="27" t="s">
        <v>54</v>
      </c>
      <c r="G30" s="27" t="s">
        <v>16</v>
      </c>
      <c r="H30" s="28" t="s">
        <v>41</v>
      </c>
      <c r="I30" s="27" t="s">
        <v>55</v>
      </c>
      <c r="J30" s="29">
        <v>1</v>
      </c>
      <c r="K30" s="30">
        <v>280</v>
      </c>
      <c r="L30" s="31">
        <v>1.2500000000000001E-2</v>
      </c>
      <c r="M30" s="32">
        <v>3.5</v>
      </c>
      <c r="N30" s="32">
        <v>283.5</v>
      </c>
      <c r="O30" s="32">
        <v>343.03499999999997</v>
      </c>
      <c r="P30"/>
    </row>
    <row r="31" spans="1:19" s="5" customFormat="1" ht="13.5" customHeight="1" x14ac:dyDescent="0.25">
      <c r="B31" s="27" t="s">
        <v>11</v>
      </c>
      <c r="C31" s="27" t="s">
        <v>19</v>
      </c>
      <c r="D31" s="27" t="s">
        <v>13</v>
      </c>
      <c r="E31" s="27" t="s">
        <v>53</v>
      </c>
      <c r="F31" s="27" t="s">
        <v>54</v>
      </c>
      <c r="G31" s="27" t="s">
        <v>16</v>
      </c>
      <c r="H31" s="28" t="s">
        <v>41</v>
      </c>
      <c r="I31" s="27" t="s">
        <v>55</v>
      </c>
      <c r="J31" s="29">
        <v>1</v>
      </c>
      <c r="K31" s="30">
        <v>150</v>
      </c>
      <c r="L31" s="31">
        <v>1.2500000000000001E-2</v>
      </c>
      <c r="M31" s="32">
        <v>1.875</v>
      </c>
      <c r="N31" s="32">
        <v>151.875</v>
      </c>
      <c r="O31" s="32">
        <v>183.76875000000001</v>
      </c>
      <c r="P31"/>
    </row>
    <row r="32" spans="1:19" s="5" customFormat="1" ht="13.5" customHeight="1" x14ac:dyDescent="0.25">
      <c r="A32"/>
      <c r="B32" s="27" t="s">
        <v>11</v>
      </c>
      <c r="C32" s="27" t="s">
        <v>57</v>
      </c>
      <c r="D32" s="27" t="s">
        <v>13</v>
      </c>
      <c r="E32" s="27" t="s">
        <v>58</v>
      </c>
      <c r="F32" s="27" t="s">
        <v>15</v>
      </c>
      <c r="G32" s="27" t="s">
        <v>16</v>
      </c>
      <c r="H32" s="28" t="s">
        <v>59</v>
      </c>
      <c r="I32" s="27" t="s">
        <v>60</v>
      </c>
      <c r="J32" s="29">
        <v>1</v>
      </c>
      <c r="K32" s="30">
        <v>60</v>
      </c>
      <c r="L32" s="31">
        <v>1.2500000000000001E-2</v>
      </c>
      <c r="M32" s="32">
        <v>0.75</v>
      </c>
      <c r="N32" s="32">
        <v>60.75</v>
      </c>
      <c r="O32" s="32">
        <v>73.507499999999993</v>
      </c>
      <c r="P32"/>
      <c r="Q32"/>
      <c r="R32"/>
      <c r="S32"/>
    </row>
    <row r="33" spans="1:19" s="5" customFormat="1" ht="13.5" customHeight="1" x14ac:dyDescent="0.25">
      <c r="A33"/>
      <c r="B33" s="27" t="s">
        <v>11</v>
      </c>
      <c r="C33" s="27" t="s">
        <v>61</v>
      </c>
      <c r="D33" s="27" t="s">
        <v>13</v>
      </c>
      <c r="E33" s="27" t="s">
        <v>58</v>
      </c>
      <c r="F33" s="27" t="s">
        <v>15</v>
      </c>
      <c r="G33" s="27" t="s">
        <v>16</v>
      </c>
      <c r="H33" s="28" t="s">
        <v>59</v>
      </c>
      <c r="I33" s="27" t="s">
        <v>60</v>
      </c>
      <c r="J33" s="29">
        <v>1</v>
      </c>
      <c r="K33" s="30">
        <v>225</v>
      </c>
      <c r="L33" s="31">
        <v>1.2500000000000001E-2</v>
      </c>
      <c r="M33" s="32">
        <v>2.8125</v>
      </c>
      <c r="N33" s="32">
        <v>227.8125</v>
      </c>
      <c r="O33" s="32">
        <v>275.65312499999999</v>
      </c>
      <c r="P33"/>
      <c r="Q33"/>
      <c r="R33"/>
      <c r="S33"/>
    </row>
    <row r="34" spans="1:19" s="5" customFormat="1" ht="13.5" customHeight="1" x14ac:dyDescent="0.25">
      <c r="A34"/>
      <c r="B34" s="27" t="s">
        <v>11</v>
      </c>
      <c r="C34" s="27" t="s">
        <v>62</v>
      </c>
      <c r="D34" s="27" t="s">
        <v>13</v>
      </c>
      <c r="E34" s="27" t="s">
        <v>58</v>
      </c>
      <c r="F34" s="27" t="s">
        <v>15</v>
      </c>
      <c r="G34" s="27" t="s">
        <v>16</v>
      </c>
      <c r="H34" s="28" t="s">
        <v>63</v>
      </c>
      <c r="I34" s="27" t="s">
        <v>60</v>
      </c>
      <c r="J34" s="29">
        <v>1</v>
      </c>
      <c r="K34" s="30">
        <v>225</v>
      </c>
      <c r="L34" s="31">
        <v>1.2500000000000001E-2</v>
      </c>
      <c r="M34" s="32">
        <v>2.8125</v>
      </c>
      <c r="N34" s="32">
        <v>227.8125</v>
      </c>
      <c r="O34" s="32">
        <v>275.65312499999999</v>
      </c>
      <c r="P34"/>
      <c r="Q34"/>
      <c r="R34"/>
      <c r="S34"/>
    </row>
    <row r="35" spans="1:19" s="5" customFormat="1" ht="13.5" customHeight="1" x14ac:dyDescent="0.25">
      <c r="A35"/>
      <c r="B35" s="27" t="s">
        <v>11</v>
      </c>
      <c r="C35" s="27" t="s">
        <v>33</v>
      </c>
      <c r="D35" s="27" t="s">
        <v>13</v>
      </c>
      <c r="E35" s="27" t="s">
        <v>64</v>
      </c>
      <c r="F35" s="27" t="s">
        <v>15</v>
      </c>
      <c r="G35" s="27" t="s">
        <v>16</v>
      </c>
      <c r="H35" s="28" t="s">
        <v>38</v>
      </c>
      <c r="I35" s="27" t="s">
        <v>60</v>
      </c>
      <c r="J35" s="29">
        <v>1</v>
      </c>
      <c r="K35" s="30">
        <v>225</v>
      </c>
      <c r="L35" s="31">
        <v>1.2500000000000001E-2</v>
      </c>
      <c r="M35" s="32">
        <v>2.8125</v>
      </c>
      <c r="N35" s="32">
        <v>227.8125</v>
      </c>
      <c r="O35" s="32">
        <v>275.65312499999999</v>
      </c>
      <c r="P35"/>
      <c r="Q35"/>
      <c r="R35"/>
      <c r="S35"/>
    </row>
    <row r="36" spans="1:19" s="5" customFormat="1" ht="13.5" customHeight="1" x14ac:dyDescent="0.25">
      <c r="B36" s="27" t="s">
        <v>11</v>
      </c>
      <c r="C36" s="27" t="s">
        <v>56</v>
      </c>
      <c r="D36" s="27" t="s">
        <v>65</v>
      </c>
      <c r="E36" s="27" t="s">
        <v>66</v>
      </c>
      <c r="F36" s="27" t="s">
        <v>67</v>
      </c>
      <c r="G36" s="27" t="s">
        <v>68</v>
      </c>
      <c r="H36" s="28" t="s">
        <v>22</v>
      </c>
      <c r="I36" s="27" t="s">
        <v>69</v>
      </c>
      <c r="J36" s="29">
        <v>2</v>
      </c>
      <c r="K36" s="30">
        <v>1710</v>
      </c>
      <c r="L36" s="31">
        <v>1.2500000000000001E-2</v>
      </c>
      <c r="M36" s="32">
        <v>21.375</v>
      </c>
      <c r="N36" s="32">
        <v>1731.375</v>
      </c>
      <c r="O36" s="32">
        <v>2094.9637499999999</v>
      </c>
    </row>
    <row r="37" spans="1:19" s="5" customFormat="1" ht="13.5" customHeight="1" x14ac:dyDescent="0.25">
      <c r="B37" s="27" t="s">
        <v>11</v>
      </c>
      <c r="C37" s="27" t="s">
        <v>56</v>
      </c>
      <c r="D37" s="27" t="s">
        <v>65</v>
      </c>
      <c r="E37" s="27" t="s">
        <v>66</v>
      </c>
      <c r="F37" s="27" t="s">
        <v>67</v>
      </c>
      <c r="G37" s="27" t="s">
        <v>70</v>
      </c>
      <c r="H37" s="28" t="s">
        <v>22</v>
      </c>
      <c r="I37" s="27" t="s">
        <v>69</v>
      </c>
      <c r="J37" s="29">
        <v>2</v>
      </c>
      <c r="K37" s="30">
        <v>1100</v>
      </c>
      <c r="L37" s="31">
        <v>1.2500000000000001E-2</v>
      </c>
      <c r="M37" s="32">
        <v>13.75</v>
      </c>
      <c r="N37" s="32">
        <v>1113.75</v>
      </c>
      <c r="O37" s="32">
        <v>1347.6375</v>
      </c>
    </row>
    <row r="38" spans="1:19" s="5" customFormat="1" ht="13.5" customHeight="1" x14ac:dyDescent="0.25">
      <c r="A38"/>
      <c r="B38" s="27" t="s">
        <v>11</v>
      </c>
      <c r="C38" s="27" t="s">
        <v>71</v>
      </c>
      <c r="D38" s="27" t="s">
        <v>65</v>
      </c>
      <c r="E38" s="27" t="s">
        <v>66</v>
      </c>
      <c r="F38" s="27" t="s">
        <v>67</v>
      </c>
      <c r="G38" s="27" t="s">
        <v>68</v>
      </c>
      <c r="H38" s="28" t="s">
        <v>59</v>
      </c>
      <c r="I38" s="27" t="s">
        <v>72</v>
      </c>
      <c r="J38" s="29">
        <v>2</v>
      </c>
      <c r="K38" s="30">
        <v>1387</v>
      </c>
      <c r="L38" s="31">
        <v>1.2500000000000001E-2</v>
      </c>
      <c r="M38" s="32">
        <v>17.337500000000002</v>
      </c>
      <c r="N38" s="32">
        <v>1404.3375000000001</v>
      </c>
      <c r="O38" s="32">
        <v>1699.2483750000001</v>
      </c>
      <c r="P38"/>
      <c r="Q38"/>
      <c r="R38"/>
      <c r="S38"/>
    </row>
    <row r="39" spans="1:19" s="5" customFormat="1" ht="13.5" customHeight="1" x14ac:dyDescent="0.25">
      <c r="A39"/>
      <c r="B39" s="27" t="s">
        <v>11</v>
      </c>
      <c r="C39" s="27" t="s">
        <v>71</v>
      </c>
      <c r="D39" s="27" t="s">
        <v>65</v>
      </c>
      <c r="E39" s="27" t="s">
        <v>66</v>
      </c>
      <c r="F39" s="27" t="s">
        <v>67</v>
      </c>
      <c r="G39" s="27" t="s">
        <v>70</v>
      </c>
      <c r="H39" s="28" t="s">
        <v>59</v>
      </c>
      <c r="I39" s="27" t="s">
        <v>72</v>
      </c>
      <c r="J39" s="29">
        <v>2</v>
      </c>
      <c r="K39" s="30">
        <v>400</v>
      </c>
      <c r="L39" s="31">
        <v>1.2500000000000001E-2</v>
      </c>
      <c r="M39" s="32">
        <v>5</v>
      </c>
      <c r="N39" s="32">
        <v>405</v>
      </c>
      <c r="O39" s="32">
        <v>490.05</v>
      </c>
      <c r="P39"/>
      <c r="Q39"/>
      <c r="R39"/>
      <c r="S39"/>
    </row>
    <row r="40" spans="1:19" s="5" customFormat="1" ht="13.5" customHeight="1" x14ac:dyDescent="0.25">
      <c r="A40"/>
      <c r="B40" s="27" t="s">
        <v>11</v>
      </c>
      <c r="C40" s="27" t="s">
        <v>12</v>
      </c>
      <c r="D40" s="27" t="s">
        <v>24</v>
      </c>
      <c r="E40" s="27" t="s">
        <v>73</v>
      </c>
      <c r="F40" s="27" t="s">
        <v>74</v>
      </c>
      <c r="G40" s="27" t="s">
        <v>16</v>
      </c>
      <c r="H40" s="28" t="s">
        <v>17</v>
      </c>
      <c r="I40" s="27" t="s">
        <v>75</v>
      </c>
      <c r="J40" s="29">
        <v>1</v>
      </c>
      <c r="K40" s="30">
        <v>1455</v>
      </c>
      <c r="L40" s="31">
        <v>1.2500000000000001E-2</v>
      </c>
      <c r="M40" s="32">
        <v>18.1875</v>
      </c>
      <c r="N40" s="32">
        <v>1473.1875</v>
      </c>
      <c r="O40" s="32">
        <v>1782.556875</v>
      </c>
      <c r="P40"/>
      <c r="Q40"/>
      <c r="R40"/>
      <c r="S40"/>
    </row>
    <row r="41" spans="1:19" s="5" customFormat="1" ht="13.5" customHeight="1" x14ac:dyDescent="0.25">
      <c r="A41"/>
      <c r="B41" s="27" t="s">
        <v>11</v>
      </c>
      <c r="C41" s="27" t="s">
        <v>76</v>
      </c>
      <c r="D41" s="27" t="s">
        <v>24</v>
      </c>
      <c r="E41" s="27" t="s">
        <v>73</v>
      </c>
      <c r="F41" s="27" t="s">
        <v>74</v>
      </c>
      <c r="G41" s="27" t="s">
        <v>16</v>
      </c>
      <c r="H41" s="28" t="s">
        <v>31</v>
      </c>
      <c r="I41" s="27" t="s">
        <v>75</v>
      </c>
      <c r="J41" s="29">
        <v>1</v>
      </c>
      <c r="K41" s="30">
        <v>1382.25</v>
      </c>
      <c r="L41" s="31">
        <v>1.2500000000000001E-2</v>
      </c>
      <c r="M41" s="32">
        <v>17.278124999999999</v>
      </c>
      <c r="N41" s="32">
        <v>1399.528125</v>
      </c>
      <c r="O41" s="32">
        <v>1693.42903125</v>
      </c>
      <c r="P41"/>
      <c r="Q41"/>
      <c r="R41"/>
      <c r="S41"/>
    </row>
    <row r="42" spans="1:19" s="5" customFormat="1" ht="13.5" customHeight="1" x14ac:dyDescent="0.25">
      <c r="A42"/>
      <c r="B42" s="27" t="s">
        <v>11</v>
      </c>
      <c r="C42" s="27" t="s">
        <v>19</v>
      </c>
      <c r="D42" s="27" t="s">
        <v>24</v>
      </c>
      <c r="E42" s="27" t="s">
        <v>73</v>
      </c>
      <c r="F42" s="27" t="s">
        <v>74</v>
      </c>
      <c r="G42" s="27" t="s">
        <v>16</v>
      </c>
      <c r="H42" s="28" t="s">
        <v>32</v>
      </c>
      <c r="I42" s="27" t="s">
        <v>77</v>
      </c>
      <c r="J42" s="29">
        <v>1</v>
      </c>
      <c r="K42" s="30">
        <v>912</v>
      </c>
      <c r="L42" s="31">
        <v>1.2500000000000001E-2</v>
      </c>
      <c r="M42" s="32">
        <v>11.4</v>
      </c>
      <c r="N42" s="32">
        <v>923.4</v>
      </c>
      <c r="O42" s="32">
        <v>1117.3139999999999</v>
      </c>
      <c r="P42"/>
      <c r="Q42"/>
      <c r="R42"/>
      <c r="S42"/>
    </row>
    <row r="43" spans="1:19" s="5" customFormat="1" ht="13.5" customHeight="1" x14ac:dyDescent="0.25">
      <c r="A43"/>
      <c r="B43" s="27" t="s">
        <v>11</v>
      </c>
      <c r="C43" s="27" t="s">
        <v>56</v>
      </c>
      <c r="D43" s="27" t="s">
        <v>24</v>
      </c>
      <c r="E43" s="27" t="s">
        <v>73</v>
      </c>
      <c r="F43" s="27" t="s">
        <v>74</v>
      </c>
      <c r="G43" s="27" t="s">
        <v>16</v>
      </c>
      <c r="H43" s="28" t="s">
        <v>22</v>
      </c>
      <c r="I43" s="27" t="s">
        <v>78</v>
      </c>
      <c r="J43" s="29">
        <v>1</v>
      </c>
      <c r="K43" s="30">
        <v>912</v>
      </c>
      <c r="L43" s="31">
        <v>1.2500000000000001E-2</v>
      </c>
      <c r="M43" s="32">
        <v>11.4</v>
      </c>
      <c r="N43" s="32">
        <v>923.4</v>
      </c>
      <c r="O43" s="32">
        <v>1117.3139999999999</v>
      </c>
      <c r="P43"/>
      <c r="Q43"/>
      <c r="R43"/>
      <c r="S43"/>
    </row>
    <row r="44" spans="1:19" s="5" customFormat="1" ht="13.5" customHeight="1" x14ac:dyDescent="0.25">
      <c r="A44"/>
      <c r="B44" s="27" t="s">
        <v>11</v>
      </c>
      <c r="C44" s="27" t="s">
        <v>79</v>
      </c>
      <c r="D44" s="27" t="s">
        <v>24</v>
      </c>
      <c r="E44" s="27" t="s">
        <v>73</v>
      </c>
      <c r="F44" s="27" t="s">
        <v>74</v>
      </c>
      <c r="G44" s="27" t="s">
        <v>16</v>
      </c>
      <c r="H44" s="28" t="s">
        <v>80</v>
      </c>
      <c r="I44" s="27" t="s">
        <v>77</v>
      </c>
      <c r="J44" s="29">
        <v>1</v>
      </c>
      <c r="K44" s="30">
        <v>912</v>
      </c>
      <c r="L44" s="31">
        <v>1.2500000000000001E-2</v>
      </c>
      <c r="M44" s="32">
        <v>11.4</v>
      </c>
      <c r="N44" s="32">
        <v>923.4</v>
      </c>
      <c r="O44" s="32">
        <v>1117.3139999999999</v>
      </c>
      <c r="P44"/>
      <c r="Q44"/>
      <c r="R44"/>
      <c r="S44"/>
    </row>
    <row r="45" spans="1:19" s="5" customFormat="1" ht="13.5" customHeight="1" x14ac:dyDescent="0.25">
      <c r="A45"/>
      <c r="B45" s="27" t="s">
        <v>11</v>
      </c>
      <c r="C45" s="27" t="s">
        <v>57</v>
      </c>
      <c r="D45" s="27" t="s">
        <v>24</v>
      </c>
      <c r="E45" s="27" t="s">
        <v>73</v>
      </c>
      <c r="F45" s="27" t="s">
        <v>74</v>
      </c>
      <c r="G45" s="27" t="s">
        <v>16</v>
      </c>
      <c r="H45" s="28" t="s">
        <v>48</v>
      </c>
      <c r="I45" s="27" t="s">
        <v>77</v>
      </c>
      <c r="J45" s="29">
        <v>1</v>
      </c>
      <c r="K45" s="30">
        <v>912</v>
      </c>
      <c r="L45" s="31">
        <v>1.2500000000000001E-2</v>
      </c>
      <c r="M45" s="32">
        <v>11.4</v>
      </c>
      <c r="N45" s="32">
        <v>923.4</v>
      </c>
      <c r="O45" s="32">
        <v>1117.3139999999999</v>
      </c>
      <c r="Q45"/>
      <c r="R45"/>
      <c r="S45"/>
    </row>
    <row r="46" spans="1:19" s="5" customFormat="1" ht="13.5" customHeight="1" x14ac:dyDescent="0.25">
      <c r="A46"/>
      <c r="B46" s="27" t="s">
        <v>11</v>
      </c>
      <c r="C46" s="27" t="s">
        <v>33</v>
      </c>
      <c r="D46" s="27" t="s">
        <v>24</v>
      </c>
      <c r="E46" s="27" t="s">
        <v>73</v>
      </c>
      <c r="F46" s="27" t="s">
        <v>74</v>
      </c>
      <c r="G46" s="27" t="s">
        <v>16</v>
      </c>
      <c r="H46" s="28" t="s">
        <v>38</v>
      </c>
      <c r="I46" s="27" t="s">
        <v>81</v>
      </c>
      <c r="J46" s="29">
        <v>1</v>
      </c>
      <c r="K46" s="30">
        <v>1382.25</v>
      </c>
      <c r="L46" s="31">
        <v>1.2500000000000001E-2</v>
      </c>
      <c r="M46" s="32">
        <v>17.278124999999999</v>
      </c>
      <c r="N46" s="32">
        <v>1399.528125</v>
      </c>
      <c r="O46" s="32">
        <v>1693.42903125</v>
      </c>
      <c r="Q46"/>
      <c r="R46"/>
      <c r="S46"/>
    </row>
    <row r="47" spans="1:19" s="5" customFormat="1" ht="13.5" customHeight="1" x14ac:dyDescent="0.25">
      <c r="A47"/>
      <c r="B47" s="27" t="s">
        <v>11</v>
      </c>
      <c r="C47" s="27" t="s">
        <v>33</v>
      </c>
      <c r="D47" s="27" t="s">
        <v>13</v>
      </c>
      <c r="E47" s="27" t="s">
        <v>73</v>
      </c>
      <c r="F47" s="27" t="s">
        <v>74</v>
      </c>
      <c r="G47" s="27" t="s">
        <v>16</v>
      </c>
      <c r="H47" s="28" t="s">
        <v>38</v>
      </c>
      <c r="I47" s="27" t="s">
        <v>82</v>
      </c>
      <c r="J47" s="29">
        <v>1</v>
      </c>
      <c r="K47" s="30">
        <v>2092.5</v>
      </c>
      <c r="L47" s="31">
        <v>1.2500000000000001E-2</v>
      </c>
      <c r="M47" s="32">
        <v>26.15625</v>
      </c>
      <c r="N47" s="32">
        <v>2118.65625</v>
      </c>
      <c r="O47" s="32">
        <v>2563.5740624999999</v>
      </c>
      <c r="Q47"/>
      <c r="R47"/>
      <c r="S47"/>
    </row>
    <row r="48" spans="1:19" s="5" customFormat="1" ht="13.5" customHeight="1" x14ac:dyDescent="0.25">
      <c r="A48"/>
      <c r="B48" s="27" t="s">
        <v>11</v>
      </c>
      <c r="C48" s="27" t="s">
        <v>12</v>
      </c>
      <c r="D48" s="27" t="s">
        <v>24</v>
      </c>
      <c r="E48" s="27" t="s">
        <v>73</v>
      </c>
      <c r="F48" s="27" t="s">
        <v>83</v>
      </c>
      <c r="G48" s="27" t="s">
        <v>16</v>
      </c>
      <c r="H48" s="28" t="s">
        <v>32</v>
      </c>
      <c r="I48" s="27" t="s">
        <v>84</v>
      </c>
      <c r="J48" s="29">
        <v>1</v>
      </c>
      <c r="K48" s="30">
        <v>571</v>
      </c>
      <c r="L48" s="31">
        <v>1.2500000000000001E-2</v>
      </c>
      <c r="M48" s="32">
        <v>7.1375000000000002</v>
      </c>
      <c r="N48" s="32">
        <v>578.13750000000005</v>
      </c>
      <c r="O48" s="32">
        <v>699.54637500000001</v>
      </c>
      <c r="Q48"/>
      <c r="R48"/>
      <c r="S48"/>
    </row>
    <row r="49" spans="1:19" s="5" customFormat="1" ht="13.5" customHeight="1" x14ac:dyDescent="0.25">
      <c r="A49"/>
      <c r="B49" s="27" t="s">
        <v>11</v>
      </c>
      <c r="C49" s="27" t="s">
        <v>56</v>
      </c>
      <c r="D49" s="27" t="s">
        <v>13</v>
      </c>
      <c r="E49" s="27" t="s">
        <v>85</v>
      </c>
      <c r="F49" s="27" t="s">
        <v>86</v>
      </c>
      <c r="G49" s="27" t="s">
        <v>16</v>
      </c>
      <c r="H49" s="28" t="s">
        <v>41</v>
      </c>
      <c r="I49" s="27" t="s">
        <v>18</v>
      </c>
      <c r="J49" s="29">
        <v>1</v>
      </c>
      <c r="K49" s="30">
        <v>400</v>
      </c>
      <c r="L49" s="31">
        <v>1.2500000000000001E-2</v>
      </c>
      <c r="M49" s="32">
        <v>5</v>
      </c>
      <c r="N49" s="32">
        <v>405</v>
      </c>
      <c r="O49" s="32">
        <v>490.05</v>
      </c>
      <c r="P49"/>
      <c r="Q49"/>
      <c r="R49"/>
      <c r="S49"/>
    </row>
    <row r="50" spans="1:19" s="5" customFormat="1" ht="13.5" customHeight="1" x14ac:dyDescent="0.25">
      <c r="A50"/>
      <c r="B50" s="27" t="s">
        <v>11</v>
      </c>
      <c r="C50" s="27" t="s">
        <v>57</v>
      </c>
      <c r="D50" s="27" t="s">
        <v>13</v>
      </c>
      <c r="E50" s="27" t="s">
        <v>85</v>
      </c>
      <c r="F50" s="27" t="s">
        <v>86</v>
      </c>
      <c r="G50" s="27" t="s">
        <v>16</v>
      </c>
      <c r="H50" s="28" t="s">
        <v>49</v>
      </c>
      <c r="I50" s="27" t="s">
        <v>18</v>
      </c>
      <c r="J50" s="29">
        <v>1</v>
      </c>
      <c r="K50" s="30">
        <v>400</v>
      </c>
      <c r="L50" s="31">
        <v>1.2500000000000001E-2</v>
      </c>
      <c r="M50" s="32">
        <v>5</v>
      </c>
      <c r="N50" s="32">
        <v>405</v>
      </c>
      <c r="O50" s="32">
        <v>490.05</v>
      </c>
      <c r="Q50"/>
      <c r="R50"/>
      <c r="S50"/>
    </row>
    <row r="51" spans="1:19" s="5" customFormat="1" ht="13.5" customHeight="1" x14ac:dyDescent="0.25">
      <c r="A51"/>
      <c r="B51" s="27" t="s">
        <v>11</v>
      </c>
      <c r="C51" s="27" t="s">
        <v>33</v>
      </c>
      <c r="D51" s="27" t="s">
        <v>13</v>
      </c>
      <c r="E51" s="27" t="s">
        <v>85</v>
      </c>
      <c r="F51" s="27" t="s">
        <v>86</v>
      </c>
      <c r="G51" s="27" t="s">
        <v>16</v>
      </c>
      <c r="H51" s="28" t="s">
        <v>38</v>
      </c>
      <c r="I51" s="27" t="s">
        <v>18</v>
      </c>
      <c r="J51" s="29">
        <v>1</v>
      </c>
      <c r="K51" s="30">
        <v>400</v>
      </c>
      <c r="L51" s="31">
        <v>1.2500000000000001E-2</v>
      </c>
      <c r="M51" s="32">
        <v>5</v>
      </c>
      <c r="N51" s="32">
        <v>405</v>
      </c>
      <c r="O51" s="32">
        <v>490.05</v>
      </c>
      <c r="Q51"/>
      <c r="R51"/>
      <c r="S51"/>
    </row>
    <row r="52" spans="1:19" s="5" customFormat="1" ht="13.5" customHeight="1" x14ac:dyDescent="0.25">
      <c r="A52" s="23"/>
      <c r="B52" s="27" t="s">
        <v>11</v>
      </c>
      <c r="C52" s="27" t="s">
        <v>19</v>
      </c>
      <c r="D52" s="27" t="s">
        <v>13</v>
      </c>
      <c r="E52" s="27" t="s">
        <v>87</v>
      </c>
      <c r="F52" s="27" t="s">
        <v>50</v>
      </c>
      <c r="G52" s="27" t="s">
        <v>16</v>
      </c>
      <c r="H52" s="28" t="s">
        <v>22</v>
      </c>
      <c r="I52" s="27" t="s">
        <v>29</v>
      </c>
      <c r="J52" s="29">
        <v>1</v>
      </c>
      <c r="K52" s="30">
        <v>471.42857142857144</v>
      </c>
      <c r="L52" s="31">
        <v>1.2500000000000001E-2</v>
      </c>
      <c r="M52" s="32">
        <v>5.8928571428571432</v>
      </c>
      <c r="N52" s="32">
        <v>477.32142857142861</v>
      </c>
      <c r="O52" s="32">
        <v>577.55892857142862</v>
      </c>
      <c r="P52"/>
      <c r="Q52"/>
      <c r="R52"/>
      <c r="S52"/>
    </row>
    <row r="53" spans="1:19" s="5" customFormat="1" ht="13.5" customHeight="1" x14ac:dyDescent="0.25">
      <c r="A53" s="23"/>
      <c r="B53" s="27" t="s">
        <v>11</v>
      </c>
      <c r="C53" s="27" t="s">
        <v>76</v>
      </c>
      <c r="D53" s="27" t="s">
        <v>13</v>
      </c>
      <c r="E53" s="27" t="s">
        <v>87</v>
      </c>
      <c r="F53" s="27" t="s">
        <v>50</v>
      </c>
      <c r="G53" s="27" t="s">
        <v>16</v>
      </c>
      <c r="H53" s="28" t="s">
        <v>31</v>
      </c>
      <c r="I53" s="27" t="s">
        <v>29</v>
      </c>
      <c r="J53" s="29">
        <v>1</v>
      </c>
      <c r="K53" s="30">
        <v>600</v>
      </c>
      <c r="L53" s="31">
        <v>1.2500000000000001E-2</v>
      </c>
      <c r="M53" s="32">
        <v>7.5</v>
      </c>
      <c r="N53" s="32">
        <v>607.5</v>
      </c>
      <c r="O53" s="32">
        <v>735.07500000000005</v>
      </c>
      <c r="P53"/>
      <c r="Q53"/>
      <c r="R53"/>
      <c r="S53"/>
    </row>
    <row r="54" spans="1:19" s="5" customFormat="1" ht="13.5" customHeight="1" x14ac:dyDescent="0.25">
      <c r="A54" s="23"/>
      <c r="B54" s="27" t="s">
        <v>11</v>
      </c>
      <c r="C54" s="27" t="s">
        <v>76</v>
      </c>
      <c r="D54" s="27" t="s">
        <v>13</v>
      </c>
      <c r="E54" s="27" t="s">
        <v>87</v>
      </c>
      <c r="F54" s="27" t="s">
        <v>50</v>
      </c>
      <c r="G54" s="27" t="s">
        <v>16</v>
      </c>
      <c r="H54" s="28" t="s">
        <v>31</v>
      </c>
      <c r="I54" s="27" t="s">
        <v>51</v>
      </c>
      <c r="J54" s="29">
        <v>1</v>
      </c>
      <c r="K54" s="30">
        <v>300</v>
      </c>
      <c r="L54" s="31">
        <v>1.2500000000000001E-2</v>
      </c>
      <c r="M54" s="32">
        <v>3.75</v>
      </c>
      <c r="N54" s="32">
        <v>303.75</v>
      </c>
      <c r="O54" s="32">
        <v>367.53750000000002</v>
      </c>
      <c r="P54"/>
      <c r="Q54"/>
      <c r="R54"/>
      <c r="S54"/>
    </row>
    <row r="55" spans="1:19" s="5" customFormat="1" ht="13.5" customHeight="1" x14ac:dyDescent="0.25">
      <c r="A55" s="23"/>
      <c r="B55" s="27" t="s">
        <v>11</v>
      </c>
      <c r="C55" s="27" t="s">
        <v>19</v>
      </c>
      <c r="D55" s="27" t="s">
        <v>13</v>
      </c>
      <c r="E55" s="27" t="s">
        <v>87</v>
      </c>
      <c r="F55" s="27" t="s">
        <v>50</v>
      </c>
      <c r="G55" s="27" t="s">
        <v>16</v>
      </c>
      <c r="H55" s="28" t="s">
        <v>22</v>
      </c>
      <c r="I55" s="27" t="s">
        <v>88</v>
      </c>
      <c r="J55" s="29">
        <v>1</v>
      </c>
      <c r="K55" s="30">
        <v>135.64000000000001</v>
      </c>
      <c r="L55" s="31">
        <v>1.2500000000000001E-2</v>
      </c>
      <c r="M55" s="32">
        <v>1.6955000000000002</v>
      </c>
      <c r="N55" s="32">
        <v>137.33550000000002</v>
      </c>
      <c r="O55" s="32">
        <v>166.17595500000004</v>
      </c>
      <c r="P55"/>
      <c r="Q55"/>
      <c r="R55"/>
      <c r="S55"/>
    </row>
    <row r="56" spans="1:19" s="5" customFormat="1" ht="13.5" customHeight="1" x14ac:dyDescent="0.25">
      <c r="A56" s="23"/>
      <c r="B56" s="27" t="s">
        <v>11</v>
      </c>
      <c r="C56" s="27" t="s">
        <v>19</v>
      </c>
      <c r="D56" s="27" t="s">
        <v>13</v>
      </c>
      <c r="E56" s="27" t="s">
        <v>87</v>
      </c>
      <c r="F56" s="27" t="s">
        <v>50</v>
      </c>
      <c r="G56" s="27" t="s">
        <v>16</v>
      </c>
      <c r="H56" s="28" t="s">
        <v>22</v>
      </c>
      <c r="I56" s="27" t="s">
        <v>51</v>
      </c>
      <c r="J56" s="29">
        <v>1</v>
      </c>
      <c r="K56" s="30">
        <v>257.14285714285717</v>
      </c>
      <c r="L56" s="31">
        <v>1.2500000000000001E-2</v>
      </c>
      <c r="M56" s="32">
        <v>3.2142857142857149</v>
      </c>
      <c r="N56" s="32">
        <v>260.35714285714289</v>
      </c>
      <c r="O56" s="32">
        <v>315.0321428571429</v>
      </c>
      <c r="P56"/>
      <c r="Q56"/>
      <c r="R56"/>
      <c r="S56"/>
    </row>
    <row r="57" spans="1:19" s="5" customFormat="1" ht="13.5" customHeight="1" x14ac:dyDescent="0.25">
      <c r="A57" s="23"/>
      <c r="B57" s="27" t="s">
        <v>11</v>
      </c>
      <c r="C57" s="27" t="s">
        <v>56</v>
      </c>
      <c r="D57" s="27" t="s">
        <v>13</v>
      </c>
      <c r="E57" s="27" t="s">
        <v>87</v>
      </c>
      <c r="F57" s="27" t="s">
        <v>50</v>
      </c>
      <c r="G57" s="27" t="s">
        <v>16</v>
      </c>
      <c r="H57" s="28" t="s">
        <v>41</v>
      </c>
      <c r="I57" s="27" t="s">
        <v>51</v>
      </c>
      <c r="J57" s="29">
        <v>1</v>
      </c>
      <c r="K57" s="30">
        <v>270</v>
      </c>
      <c r="L57" s="31">
        <v>1.2500000000000001E-2</v>
      </c>
      <c r="M57" s="32">
        <v>3.375</v>
      </c>
      <c r="N57" s="32">
        <v>273.375</v>
      </c>
      <c r="O57" s="32">
        <v>330.78375</v>
      </c>
      <c r="P57"/>
      <c r="Q57"/>
      <c r="R57"/>
      <c r="S57"/>
    </row>
    <row r="58" spans="1:19" s="5" customFormat="1" ht="13.5" customHeight="1" x14ac:dyDescent="0.25">
      <c r="A58" s="23"/>
      <c r="B58" s="27" t="s">
        <v>11</v>
      </c>
      <c r="C58" s="27" t="s">
        <v>56</v>
      </c>
      <c r="D58" s="27" t="s">
        <v>13</v>
      </c>
      <c r="E58" s="27" t="s">
        <v>87</v>
      </c>
      <c r="F58" s="27" t="s">
        <v>50</v>
      </c>
      <c r="G58" s="27" t="s">
        <v>16</v>
      </c>
      <c r="H58" s="28" t="s">
        <v>41</v>
      </c>
      <c r="I58" s="27" t="s">
        <v>29</v>
      </c>
      <c r="J58" s="29">
        <v>1</v>
      </c>
      <c r="K58" s="30">
        <v>300</v>
      </c>
      <c r="L58" s="31">
        <v>1.2500000000000001E-2</v>
      </c>
      <c r="M58" s="32">
        <v>3.75</v>
      </c>
      <c r="N58" s="32">
        <v>303.75</v>
      </c>
      <c r="O58" s="32">
        <v>367.53750000000002</v>
      </c>
      <c r="P58"/>
      <c r="Q58"/>
      <c r="R58"/>
      <c r="S58"/>
    </row>
    <row r="59" spans="1:19" s="5" customFormat="1" ht="13.5" customHeight="1" x14ac:dyDescent="0.25">
      <c r="A59" s="23"/>
      <c r="B59" s="27" t="s">
        <v>11</v>
      </c>
      <c r="C59" s="27" t="s">
        <v>19</v>
      </c>
      <c r="D59" s="27" t="s">
        <v>13</v>
      </c>
      <c r="E59" s="27" t="s">
        <v>87</v>
      </c>
      <c r="F59" s="27" t="s">
        <v>50</v>
      </c>
      <c r="G59" s="27" t="s">
        <v>16</v>
      </c>
      <c r="H59" s="28" t="s">
        <v>41</v>
      </c>
      <c r="I59" s="27" t="s">
        <v>29</v>
      </c>
      <c r="J59" s="29">
        <v>1</v>
      </c>
      <c r="K59" s="30">
        <v>78.571428571428555</v>
      </c>
      <c r="L59" s="31">
        <v>1.2500000000000001E-2</v>
      </c>
      <c r="M59" s="32">
        <v>0.98214285714285698</v>
      </c>
      <c r="N59" s="32">
        <v>79.553571428571416</v>
      </c>
      <c r="O59" s="32">
        <v>96.259821428571414</v>
      </c>
      <c r="P59"/>
      <c r="Q59"/>
      <c r="R59"/>
      <c r="S59"/>
    </row>
    <row r="60" spans="1:19" s="5" customFormat="1" ht="13.5" customHeight="1" x14ac:dyDescent="0.25">
      <c r="A60" s="23"/>
      <c r="B60" s="27" t="s">
        <v>11</v>
      </c>
      <c r="C60" s="27" t="s">
        <v>19</v>
      </c>
      <c r="D60" s="27" t="s">
        <v>13</v>
      </c>
      <c r="E60" s="27" t="s">
        <v>87</v>
      </c>
      <c r="F60" s="27" t="s">
        <v>50</v>
      </c>
      <c r="G60" s="27" t="s">
        <v>16</v>
      </c>
      <c r="H60" s="28" t="s">
        <v>41</v>
      </c>
      <c r="I60" s="27" t="s">
        <v>88</v>
      </c>
      <c r="J60" s="29">
        <v>1</v>
      </c>
      <c r="K60" s="30">
        <v>30.96</v>
      </c>
      <c r="L60" s="31">
        <v>1.2500000000000001E-2</v>
      </c>
      <c r="M60" s="32">
        <v>0.38700000000000001</v>
      </c>
      <c r="N60" s="32">
        <v>31.347000000000001</v>
      </c>
      <c r="O60" s="32">
        <v>37.929870000000001</v>
      </c>
      <c r="P60"/>
      <c r="Q60"/>
      <c r="R60"/>
      <c r="S60"/>
    </row>
    <row r="61" spans="1:19" s="5" customFormat="1" ht="13.5" customHeight="1" x14ac:dyDescent="0.25">
      <c r="A61" s="23"/>
      <c r="B61" s="27" t="s">
        <v>11</v>
      </c>
      <c r="C61" s="27" t="s">
        <v>19</v>
      </c>
      <c r="D61" s="27" t="s">
        <v>13</v>
      </c>
      <c r="E61" s="27" t="s">
        <v>87</v>
      </c>
      <c r="F61" s="27" t="s">
        <v>50</v>
      </c>
      <c r="G61" s="27" t="s">
        <v>16</v>
      </c>
      <c r="H61" s="28" t="s">
        <v>41</v>
      </c>
      <c r="I61" s="27" t="s">
        <v>51</v>
      </c>
      <c r="J61" s="29">
        <v>1</v>
      </c>
      <c r="K61" s="30">
        <v>42.857142857142833</v>
      </c>
      <c r="L61" s="31">
        <v>1.2500000000000001E-2</v>
      </c>
      <c r="M61" s="32">
        <v>0.53571428571428548</v>
      </c>
      <c r="N61" s="32">
        <v>43.392857142857117</v>
      </c>
      <c r="O61" s="32">
        <v>52.505357142857108</v>
      </c>
      <c r="P61"/>
      <c r="Q61"/>
      <c r="R61"/>
      <c r="S61"/>
    </row>
    <row r="62" spans="1:19" s="5" customFormat="1" ht="13.5" customHeight="1" x14ac:dyDescent="0.25">
      <c r="A62" s="23"/>
      <c r="B62" s="27" t="s">
        <v>11</v>
      </c>
      <c r="C62" s="27" t="s">
        <v>89</v>
      </c>
      <c r="D62" s="27" t="s">
        <v>13</v>
      </c>
      <c r="E62" s="27" t="s">
        <v>87</v>
      </c>
      <c r="F62" s="27" t="s">
        <v>50</v>
      </c>
      <c r="G62" s="27" t="s">
        <v>16</v>
      </c>
      <c r="H62" s="28" t="s">
        <v>41</v>
      </c>
      <c r="I62" s="27" t="s">
        <v>51</v>
      </c>
      <c r="J62" s="29">
        <v>1</v>
      </c>
      <c r="K62" s="30">
        <v>100</v>
      </c>
      <c r="L62" s="31">
        <v>1.2500000000000001E-2</v>
      </c>
      <c r="M62" s="32">
        <v>1.25</v>
      </c>
      <c r="N62" s="32">
        <v>101.25</v>
      </c>
      <c r="O62" s="32">
        <v>122.5125</v>
      </c>
      <c r="P62"/>
      <c r="Q62"/>
      <c r="R62"/>
      <c r="S62"/>
    </row>
    <row r="63" spans="1:19" s="5" customFormat="1" ht="13.5" customHeight="1" x14ac:dyDescent="0.25">
      <c r="A63" s="23"/>
      <c r="B63" s="27" t="s">
        <v>11</v>
      </c>
      <c r="C63" s="27" t="s">
        <v>44</v>
      </c>
      <c r="D63" s="27" t="s">
        <v>13</v>
      </c>
      <c r="E63" s="27" t="s">
        <v>87</v>
      </c>
      <c r="F63" s="27" t="s">
        <v>50</v>
      </c>
      <c r="G63" s="27" t="s">
        <v>16</v>
      </c>
      <c r="H63" s="28" t="s">
        <v>43</v>
      </c>
      <c r="I63" s="27" t="s">
        <v>29</v>
      </c>
      <c r="J63" s="29">
        <v>1</v>
      </c>
      <c r="K63" s="30">
        <v>452.38095238095241</v>
      </c>
      <c r="L63" s="31">
        <v>1.2500000000000001E-2</v>
      </c>
      <c r="M63" s="32">
        <v>5.6547619047619051</v>
      </c>
      <c r="N63" s="32">
        <v>458.03571428571433</v>
      </c>
      <c r="O63" s="32">
        <v>554.22321428571433</v>
      </c>
      <c r="P63"/>
      <c r="Q63"/>
      <c r="R63"/>
      <c r="S63"/>
    </row>
    <row r="64" spans="1:19" s="5" customFormat="1" ht="13.5" customHeight="1" x14ac:dyDescent="0.25">
      <c r="A64" s="23"/>
      <c r="B64" s="27" t="s">
        <v>11</v>
      </c>
      <c r="C64" s="27" t="s">
        <v>44</v>
      </c>
      <c r="D64" s="27" t="s">
        <v>13</v>
      </c>
      <c r="E64" s="27" t="s">
        <v>87</v>
      </c>
      <c r="F64" s="27" t="s">
        <v>50</v>
      </c>
      <c r="G64" s="27" t="s">
        <v>16</v>
      </c>
      <c r="H64" s="28" t="s">
        <v>43</v>
      </c>
      <c r="I64" s="27" t="s">
        <v>51</v>
      </c>
      <c r="J64" s="29">
        <v>1</v>
      </c>
      <c r="K64" s="30">
        <v>904.7619047619047</v>
      </c>
      <c r="L64" s="31">
        <v>1.2500000000000001E-2</v>
      </c>
      <c r="M64" s="32">
        <v>11.30952380952381</v>
      </c>
      <c r="N64" s="32">
        <v>916.07142857142856</v>
      </c>
      <c r="O64" s="32">
        <v>1108.4464285714284</v>
      </c>
      <c r="P64"/>
      <c r="Q64"/>
      <c r="R64"/>
      <c r="S64"/>
    </row>
    <row r="65" spans="1:19" s="5" customFormat="1" ht="13.5" customHeight="1" x14ac:dyDescent="0.25">
      <c r="A65" s="23"/>
      <c r="B65" s="27" t="s">
        <v>11</v>
      </c>
      <c r="C65" s="27" t="s">
        <v>89</v>
      </c>
      <c r="D65" s="27" t="s">
        <v>13</v>
      </c>
      <c r="E65" s="27" t="s">
        <v>87</v>
      </c>
      <c r="F65" s="27" t="s">
        <v>50</v>
      </c>
      <c r="G65" s="27" t="s">
        <v>16</v>
      </c>
      <c r="H65" s="28" t="s">
        <v>43</v>
      </c>
      <c r="I65" s="27" t="s">
        <v>51</v>
      </c>
      <c r="J65" s="29">
        <v>1</v>
      </c>
      <c r="K65" s="30">
        <v>300</v>
      </c>
      <c r="L65" s="31">
        <v>1.2500000000000001E-2</v>
      </c>
      <c r="M65" s="32">
        <v>3.75</v>
      </c>
      <c r="N65" s="32">
        <v>303.75</v>
      </c>
      <c r="O65" s="32">
        <v>367.53750000000002</v>
      </c>
      <c r="P65"/>
      <c r="Q65"/>
      <c r="R65"/>
      <c r="S65"/>
    </row>
    <row r="66" spans="1:19" s="5" customFormat="1" ht="13.5" customHeight="1" x14ac:dyDescent="0.25">
      <c r="A66" s="23"/>
      <c r="B66" s="27" t="s">
        <v>11</v>
      </c>
      <c r="C66" s="27" t="s">
        <v>79</v>
      </c>
      <c r="D66" s="27" t="s">
        <v>13</v>
      </c>
      <c r="E66" s="27" t="s">
        <v>87</v>
      </c>
      <c r="F66" s="27" t="s">
        <v>50</v>
      </c>
      <c r="G66" s="27" t="s">
        <v>16</v>
      </c>
      <c r="H66" s="28" t="s">
        <v>48</v>
      </c>
      <c r="I66" s="27" t="s">
        <v>29</v>
      </c>
      <c r="J66" s="29">
        <v>1</v>
      </c>
      <c r="K66" s="30">
        <v>198.7179487179487</v>
      </c>
      <c r="L66" s="31">
        <v>1.2500000000000001E-2</v>
      </c>
      <c r="M66" s="32">
        <v>2.483974358974359</v>
      </c>
      <c r="N66" s="32">
        <v>201.20192307692307</v>
      </c>
      <c r="O66" s="32">
        <v>243.45432692307691</v>
      </c>
      <c r="P66"/>
      <c r="Q66"/>
      <c r="R66"/>
      <c r="S66"/>
    </row>
    <row r="67" spans="1:19" s="5" customFormat="1" ht="13.5" customHeight="1" x14ac:dyDescent="0.25">
      <c r="A67" s="24"/>
      <c r="B67" s="27" t="s">
        <v>11</v>
      </c>
      <c r="C67" s="27" t="s">
        <v>57</v>
      </c>
      <c r="D67" s="27" t="s">
        <v>13</v>
      </c>
      <c r="E67" s="27" t="s">
        <v>87</v>
      </c>
      <c r="F67" s="27" t="s">
        <v>50</v>
      </c>
      <c r="G67" s="27" t="s">
        <v>16</v>
      </c>
      <c r="H67" s="28" t="s">
        <v>49</v>
      </c>
      <c r="I67" s="27" t="s">
        <v>29</v>
      </c>
      <c r="J67" s="29">
        <v>1</v>
      </c>
      <c r="K67" s="30">
        <v>222.22333333333333</v>
      </c>
      <c r="L67" s="31">
        <v>1.2500000000000001E-2</v>
      </c>
      <c r="M67" s="32">
        <v>2.7777916666666669</v>
      </c>
      <c r="N67" s="32">
        <v>225.001125</v>
      </c>
      <c r="O67" s="32">
        <v>272.25136125</v>
      </c>
    </row>
    <row r="68" spans="1:19" s="5" customFormat="1" ht="13.5" customHeight="1" x14ac:dyDescent="0.25">
      <c r="A68" s="24"/>
      <c r="B68" s="27" t="s">
        <v>11</v>
      </c>
      <c r="C68" s="27" t="s">
        <v>79</v>
      </c>
      <c r="D68" s="27" t="s">
        <v>13</v>
      </c>
      <c r="E68" s="27" t="s">
        <v>87</v>
      </c>
      <c r="F68" s="27" t="s">
        <v>50</v>
      </c>
      <c r="G68" s="27" t="s">
        <v>16</v>
      </c>
      <c r="H68" s="28" t="s">
        <v>49</v>
      </c>
      <c r="I68" s="27" t="s">
        <v>29</v>
      </c>
      <c r="J68" s="29">
        <v>1</v>
      </c>
      <c r="K68" s="30">
        <v>198.7179487179487</v>
      </c>
      <c r="L68" s="31">
        <v>1.2500000000000001E-2</v>
      </c>
      <c r="M68" s="32">
        <v>2.483974358974359</v>
      </c>
      <c r="N68" s="32">
        <v>201.20192307692307</v>
      </c>
      <c r="O68" s="32">
        <v>243.45432692307691</v>
      </c>
    </row>
    <row r="69" spans="1:19" s="5" customFormat="1" ht="13.5" customHeight="1" x14ac:dyDescent="0.25">
      <c r="A69" s="24"/>
      <c r="B69" s="27" t="s">
        <v>11</v>
      </c>
      <c r="C69" s="27" t="s">
        <v>57</v>
      </c>
      <c r="D69" s="27" t="s">
        <v>13</v>
      </c>
      <c r="E69" s="27" t="s">
        <v>87</v>
      </c>
      <c r="F69" s="27" t="s">
        <v>50</v>
      </c>
      <c r="G69" s="27" t="s">
        <v>16</v>
      </c>
      <c r="H69" s="28" t="s">
        <v>59</v>
      </c>
      <c r="I69" s="27" t="s">
        <v>29</v>
      </c>
      <c r="J69" s="29">
        <v>1</v>
      </c>
      <c r="K69" s="30">
        <v>444.4466666666666</v>
      </c>
      <c r="L69" s="31">
        <v>1.2500000000000001E-2</v>
      </c>
      <c r="M69" s="32">
        <v>5.5555833333333329</v>
      </c>
      <c r="N69" s="32">
        <v>450.00224999999995</v>
      </c>
      <c r="O69" s="32">
        <v>544.50272249999989</v>
      </c>
    </row>
    <row r="70" spans="1:19" s="5" customFormat="1" ht="13.5" customHeight="1" x14ac:dyDescent="0.25">
      <c r="A70" s="24"/>
      <c r="B70" s="27" t="s">
        <v>11</v>
      </c>
      <c r="C70" s="27" t="s">
        <v>79</v>
      </c>
      <c r="D70" s="27" t="s">
        <v>13</v>
      </c>
      <c r="E70" s="27" t="s">
        <v>87</v>
      </c>
      <c r="F70" s="27" t="s">
        <v>50</v>
      </c>
      <c r="G70" s="27" t="s">
        <v>16</v>
      </c>
      <c r="H70" s="28" t="s">
        <v>59</v>
      </c>
      <c r="I70" s="27" t="s">
        <v>29</v>
      </c>
      <c r="J70" s="29">
        <v>1</v>
      </c>
      <c r="K70" s="30">
        <v>70.512820512820511</v>
      </c>
      <c r="L70" s="31">
        <v>1.2500000000000001E-2</v>
      </c>
      <c r="M70" s="32">
        <v>0.88141025641025639</v>
      </c>
      <c r="N70" s="32">
        <v>71.394230769230774</v>
      </c>
      <c r="O70" s="32">
        <v>86.387019230769241</v>
      </c>
    </row>
    <row r="71" spans="1:19" s="5" customFormat="1" ht="13.5" customHeight="1" x14ac:dyDescent="0.25">
      <c r="A71" s="24"/>
      <c r="B71" s="27" t="s">
        <v>11</v>
      </c>
      <c r="C71" s="27" t="s">
        <v>71</v>
      </c>
      <c r="D71" s="27" t="s">
        <v>13</v>
      </c>
      <c r="E71" s="27" t="s">
        <v>87</v>
      </c>
      <c r="F71" s="27" t="s">
        <v>50</v>
      </c>
      <c r="G71" s="27" t="s">
        <v>16</v>
      </c>
      <c r="H71" s="28" t="s">
        <v>63</v>
      </c>
      <c r="I71" s="27" t="s">
        <v>29</v>
      </c>
      <c r="J71" s="29">
        <v>1</v>
      </c>
      <c r="K71" s="30">
        <v>300</v>
      </c>
      <c r="L71" s="31">
        <v>1.2500000000000001E-2</v>
      </c>
      <c r="M71" s="32">
        <v>3.75</v>
      </c>
      <c r="N71" s="32">
        <v>303.75</v>
      </c>
      <c r="O71" s="32">
        <v>367.53750000000002</v>
      </c>
      <c r="P71"/>
    </row>
    <row r="72" spans="1:19" s="5" customFormat="1" ht="13.5" customHeight="1" x14ac:dyDescent="0.25">
      <c r="A72" s="24"/>
      <c r="B72" s="27" t="s">
        <v>11</v>
      </c>
      <c r="C72" s="27" t="s">
        <v>12</v>
      </c>
      <c r="D72" s="27" t="s">
        <v>13</v>
      </c>
      <c r="E72" s="27" t="s">
        <v>87</v>
      </c>
      <c r="F72" s="27" t="s">
        <v>90</v>
      </c>
      <c r="G72" s="27" t="s">
        <v>16</v>
      </c>
      <c r="H72" s="28" t="s">
        <v>17</v>
      </c>
      <c r="I72" s="27" t="s">
        <v>29</v>
      </c>
      <c r="J72" s="29">
        <v>1</v>
      </c>
      <c r="K72" s="30">
        <v>3380</v>
      </c>
      <c r="L72" s="31">
        <v>1.2500000000000001E-2</v>
      </c>
      <c r="M72" s="32">
        <v>42.25</v>
      </c>
      <c r="N72" s="32">
        <v>3422.25</v>
      </c>
      <c r="O72" s="32">
        <v>4140.9224999999997</v>
      </c>
      <c r="P72"/>
    </row>
    <row r="73" spans="1:19" s="5" customFormat="1" ht="13.5" customHeight="1" x14ac:dyDescent="0.25">
      <c r="A73" s="24"/>
      <c r="B73" s="27" t="s">
        <v>11</v>
      </c>
      <c r="C73" s="27" t="s">
        <v>12</v>
      </c>
      <c r="D73" s="27" t="s">
        <v>13</v>
      </c>
      <c r="E73" s="27" t="s">
        <v>87</v>
      </c>
      <c r="F73" s="27" t="s">
        <v>90</v>
      </c>
      <c r="G73" s="27" t="s">
        <v>16</v>
      </c>
      <c r="H73" s="28" t="s">
        <v>31</v>
      </c>
      <c r="I73" s="27" t="s">
        <v>29</v>
      </c>
      <c r="J73" s="29">
        <v>1</v>
      </c>
      <c r="K73" s="30">
        <v>0</v>
      </c>
      <c r="L73" s="31">
        <v>1.2500000000000001E-2</v>
      </c>
      <c r="M73" s="32">
        <v>0</v>
      </c>
      <c r="N73" s="32">
        <v>0</v>
      </c>
      <c r="O73" s="32">
        <v>0</v>
      </c>
      <c r="P73"/>
    </row>
    <row r="74" spans="1:19" s="5" customFormat="1" ht="13.5" customHeight="1" x14ac:dyDescent="0.25">
      <c r="A74" s="24"/>
      <c r="B74" s="27" t="s">
        <v>11</v>
      </c>
      <c r="C74" s="27" t="s">
        <v>30</v>
      </c>
      <c r="D74" s="27" t="s">
        <v>13</v>
      </c>
      <c r="E74" s="27" t="s">
        <v>87</v>
      </c>
      <c r="F74" s="27" t="s">
        <v>90</v>
      </c>
      <c r="G74" s="27" t="s">
        <v>16</v>
      </c>
      <c r="H74" s="28" t="s">
        <v>32</v>
      </c>
      <c r="I74" s="27" t="s">
        <v>29</v>
      </c>
      <c r="J74" s="29">
        <v>1</v>
      </c>
      <c r="K74" s="30">
        <v>50</v>
      </c>
      <c r="L74" s="31">
        <v>1.2500000000000001E-2</v>
      </c>
      <c r="M74" s="32">
        <v>0.625</v>
      </c>
      <c r="N74" s="32">
        <v>50.625</v>
      </c>
      <c r="O74" s="32">
        <v>61.256250000000001</v>
      </c>
      <c r="P74"/>
    </row>
    <row r="75" spans="1:19" s="5" customFormat="1" ht="13.5" customHeight="1" x14ac:dyDescent="0.25">
      <c r="A75" s="24"/>
      <c r="B75" s="27" t="s">
        <v>11</v>
      </c>
      <c r="C75" s="27" t="s">
        <v>91</v>
      </c>
      <c r="D75" s="27" t="s">
        <v>13</v>
      </c>
      <c r="E75" s="27" t="s">
        <v>87</v>
      </c>
      <c r="F75" s="27" t="s">
        <v>90</v>
      </c>
      <c r="G75" s="27" t="s">
        <v>16</v>
      </c>
      <c r="H75" s="28" t="s">
        <v>17</v>
      </c>
      <c r="I75" s="27" t="s">
        <v>29</v>
      </c>
      <c r="J75" s="29">
        <v>1</v>
      </c>
      <c r="K75" s="30">
        <v>107.74</v>
      </c>
      <c r="L75" s="31">
        <v>1.2500000000000001E-2</v>
      </c>
      <c r="M75" s="32">
        <v>1.3467500000000001</v>
      </c>
      <c r="N75" s="32">
        <v>109.08674999999999</v>
      </c>
      <c r="O75" s="32">
        <v>131.9949675</v>
      </c>
    </row>
    <row r="76" spans="1:19" s="5" customFormat="1" ht="13.5" customHeight="1" x14ac:dyDescent="0.25">
      <c r="A76" s="24"/>
      <c r="B76" s="27" t="s">
        <v>11</v>
      </c>
      <c r="C76" s="27" t="s">
        <v>92</v>
      </c>
      <c r="D76" s="27" t="s">
        <v>13</v>
      </c>
      <c r="E76" s="27" t="s">
        <v>87</v>
      </c>
      <c r="F76" s="27" t="s">
        <v>90</v>
      </c>
      <c r="G76" s="27" t="s">
        <v>16</v>
      </c>
      <c r="H76" s="28" t="s">
        <v>17</v>
      </c>
      <c r="I76" s="27" t="s">
        <v>29</v>
      </c>
      <c r="J76" s="29">
        <v>1</v>
      </c>
      <c r="K76" s="30">
        <v>128.03</v>
      </c>
      <c r="L76" s="31">
        <v>1.2500000000000001E-2</v>
      </c>
      <c r="M76" s="32">
        <v>1.6003750000000001</v>
      </c>
      <c r="N76" s="32">
        <v>129.63037500000002</v>
      </c>
      <c r="O76" s="32">
        <v>156.85275375000001</v>
      </c>
    </row>
    <row r="77" spans="1:19" s="5" customFormat="1" ht="13.5" customHeight="1" x14ac:dyDescent="0.25">
      <c r="A77" s="24"/>
      <c r="B77" s="27" t="s">
        <v>11</v>
      </c>
      <c r="C77" s="27" t="s">
        <v>12</v>
      </c>
      <c r="D77" s="27" t="s">
        <v>13</v>
      </c>
      <c r="E77" s="27" t="s">
        <v>87</v>
      </c>
      <c r="F77" s="27" t="s">
        <v>90</v>
      </c>
      <c r="G77" s="27" t="s">
        <v>16</v>
      </c>
      <c r="H77" s="28" t="s">
        <v>17</v>
      </c>
      <c r="I77" s="27" t="s">
        <v>51</v>
      </c>
      <c r="J77" s="29">
        <v>1</v>
      </c>
      <c r="K77" s="30">
        <v>1600</v>
      </c>
      <c r="L77" s="31">
        <v>1.2500000000000001E-2</v>
      </c>
      <c r="M77" s="32">
        <v>20</v>
      </c>
      <c r="N77" s="32">
        <v>1620</v>
      </c>
      <c r="O77" s="32">
        <v>1960.2</v>
      </c>
    </row>
    <row r="78" spans="1:19" s="5" customFormat="1" ht="13.5" customHeight="1" x14ac:dyDescent="0.25">
      <c r="A78" s="24"/>
      <c r="B78" s="27" t="s">
        <v>11</v>
      </c>
      <c r="C78" s="27" t="s">
        <v>93</v>
      </c>
      <c r="D78" s="27" t="s">
        <v>13</v>
      </c>
      <c r="E78" s="27" t="s">
        <v>87</v>
      </c>
      <c r="F78" s="27" t="s">
        <v>90</v>
      </c>
      <c r="G78" s="27" t="s">
        <v>16</v>
      </c>
      <c r="H78" s="28" t="s">
        <v>17</v>
      </c>
      <c r="I78" s="27" t="s">
        <v>88</v>
      </c>
      <c r="J78" s="29">
        <v>1</v>
      </c>
      <c r="K78" s="30">
        <v>600</v>
      </c>
      <c r="L78" s="31">
        <v>1.2500000000000001E-2</v>
      </c>
      <c r="M78" s="32">
        <v>7.5</v>
      </c>
      <c r="N78" s="32">
        <v>607.5</v>
      </c>
      <c r="O78" s="32">
        <v>735.07500000000005</v>
      </c>
    </row>
    <row r="79" spans="1:19" s="5" customFormat="1" ht="13.5" customHeight="1" x14ac:dyDescent="0.25">
      <c r="A79" s="24"/>
      <c r="B79" s="27" t="s">
        <v>11</v>
      </c>
      <c r="C79" s="27" t="s">
        <v>30</v>
      </c>
      <c r="D79" s="27" t="s">
        <v>13</v>
      </c>
      <c r="E79" s="27" t="s">
        <v>87</v>
      </c>
      <c r="F79" s="27" t="s">
        <v>90</v>
      </c>
      <c r="G79" s="27" t="s">
        <v>16</v>
      </c>
      <c r="H79" s="28" t="s">
        <v>31</v>
      </c>
      <c r="I79" s="27" t="s">
        <v>29</v>
      </c>
      <c r="J79" s="29">
        <v>1</v>
      </c>
      <c r="K79" s="30">
        <v>150</v>
      </c>
      <c r="L79" s="31">
        <v>1.2500000000000001E-2</v>
      </c>
      <c r="M79" s="32">
        <v>1.875</v>
      </c>
      <c r="N79" s="32">
        <v>151.875</v>
      </c>
      <c r="O79" s="32">
        <v>183.76875000000001</v>
      </c>
    </row>
    <row r="80" spans="1:19" s="5" customFormat="1" ht="13.5" customHeight="1" x14ac:dyDescent="0.25">
      <c r="A80" s="24"/>
      <c r="B80" s="27" t="s">
        <v>11</v>
      </c>
      <c r="C80" s="27" t="s">
        <v>94</v>
      </c>
      <c r="D80" s="27" t="s">
        <v>13</v>
      </c>
      <c r="E80" s="27" t="s">
        <v>87</v>
      </c>
      <c r="F80" s="27" t="s">
        <v>90</v>
      </c>
      <c r="G80" s="27" t="s">
        <v>16</v>
      </c>
      <c r="H80" s="28" t="s">
        <v>31</v>
      </c>
      <c r="I80" s="27" t="s">
        <v>51</v>
      </c>
      <c r="J80" s="29">
        <v>1</v>
      </c>
      <c r="K80" s="30">
        <v>600</v>
      </c>
      <c r="L80" s="31">
        <v>1.2500000000000001E-2</v>
      </c>
      <c r="M80" s="32">
        <v>7.5</v>
      </c>
      <c r="N80" s="32">
        <v>607.5</v>
      </c>
      <c r="O80" s="32">
        <v>735.07500000000005</v>
      </c>
    </row>
    <row r="81" spans="1:16" s="5" customFormat="1" ht="13.5" customHeight="1" x14ac:dyDescent="0.25">
      <c r="A81" s="24"/>
      <c r="B81" s="27" t="s">
        <v>11</v>
      </c>
      <c r="C81" s="27" t="s">
        <v>94</v>
      </c>
      <c r="D81" s="27" t="s">
        <v>13</v>
      </c>
      <c r="E81" s="27" t="s">
        <v>87</v>
      </c>
      <c r="F81" s="27" t="s">
        <v>90</v>
      </c>
      <c r="G81" s="27" t="s">
        <v>16</v>
      </c>
      <c r="H81" s="28" t="s">
        <v>22</v>
      </c>
      <c r="I81" s="27" t="s">
        <v>51</v>
      </c>
      <c r="J81" s="29">
        <v>1</v>
      </c>
      <c r="K81" s="30">
        <v>174.02</v>
      </c>
      <c r="L81" s="31">
        <v>1.2500000000000001E-2</v>
      </c>
      <c r="M81" s="32">
        <v>2.1752500000000001</v>
      </c>
      <c r="N81" s="32">
        <v>176.19525000000002</v>
      </c>
      <c r="O81" s="32">
        <v>213.19625250000001</v>
      </c>
    </row>
    <row r="82" spans="1:16" s="5" customFormat="1" ht="13.5" customHeight="1" x14ac:dyDescent="0.25">
      <c r="A82" s="24"/>
      <c r="B82" s="27" t="s">
        <v>11</v>
      </c>
      <c r="C82" s="27" t="s">
        <v>89</v>
      </c>
      <c r="D82" s="27" t="s">
        <v>13</v>
      </c>
      <c r="E82" s="27" t="s">
        <v>87</v>
      </c>
      <c r="F82" s="27" t="s">
        <v>90</v>
      </c>
      <c r="G82" s="27" t="s">
        <v>16</v>
      </c>
      <c r="H82" s="28" t="s">
        <v>41</v>
      </c>
      <c r="I82" s="27" t="s">
        <v>29</v>
      </c>
      <c r="J82" s="29">
        <v>1</v>
      </c>
      <c r="K82" s="30">
        <v>100</v>
      </c>
      <c r="L82" s="31">
        <v>1.2500000000000001E-2</v>
      </c>
      <c r="M82" s="32">
        <v>1.25</v>
      </c>
      <c r="N82" s="32">
        <v>101.25</v>
      </c>
      <c r="O82" s="32">
        <v>122.5125</v>
      </c>
      <c r="P82"/>
    </row>
    <row r="83" spans="1:16" s="5" customFormat="1" ht="13.5" customHeight="1" x14ac:dyDescent="0.25">
      <c r="A83" s="24"/>
      <c r="B83" s="27" t="s">
        <v>11</v>
      </c>
      <c r="C83" s="27" t="s">
        <v>89</v>
      </c>
      <c r="D83" s="27" t="s">
        <v>13</v>
      </c>
      <c r="E83" s="27" t="s">
        <v>87</v>
      </c>
      <c r="F83" s="27" t="s">
        <v>90</v>
      </c>
      <c r="G83" s="27" t="s">
        <v>16</v>
      </c>
      <c r="H83" s="28" t="s">
        <v>43</v>
      </c>
      <c r="I83" s="27" t="s">
        <v>29</v>
      </c>
      <c r="J83" s="29">
        <v>1</v>
      </c>
      <c r="K83" s="30">
        <v>300</v>
      </c>
      <c r="L83" s="31">
        <v>1.2500000000000001E-2</v>
      </c>
      <c r="M83" s="32">
        <v>3.75</v>
      </c>
      <c r="N83" s="32">
        <v>303.75</v>
      </c>
      <c r="O83" s="32">
        <v>367.53750000000002</v>
      </c>
    </row>
    <row r="84" spans="1:16" s="5" customFormat="1" ht="13.5" customHeight="1" x14ac:dyDescent="0.25">
      <c r="A84" s="24"/>
      <c r="B84" s="27" t="s">
        <v>11</v>
      </c>
      <c r="C84" s="27" t="s">
        <v>95</v>
      </c>
      <c r="D84" s="27" t="s">
        <v>13</v>
      </c>
      <c r="E84" s="27" t="s">
        <v>87</v>
      </c>
      <c r="F84" s="27" t="s">
        <v>90</v>
      </c>
      <c r="G84" s="27" t="s">
        <v>16</v>
      </c>
      <c r="H84" s="28" t="s">
        <v>59</v>
      </c>
      <c r="I84" s="27" t="s">
        <v>96</v>
      </c>
      <c r="J84" s="29">
        <v>1</v>
      </c>
      <c r="K84" s="30">
        <v>133.33333333333334</v>
      </c>
      <c r="L84" s="31">
        <v>1.2500000000000001E-2</v>
      </c>
      <c r="M84" s="32">
        <v>1.666666666666667</v>
      </c>
      <c r="N84" s="32">
        <v>135</v>
      </c>
      <c r="O84" s="32">
        <v>163.35</v>
      </c>
    </row>
    <row r="85" spans="1:16" s="5" customFormat="1" ht="13.5" customHeight="1" x14ac:dyDescent="0.25">
      <c r="A85" s="24"/>
      <c r="B85" s="27" t="s">
        <v>11</v>
      </c>
      <c r="C85" s="27" t="s">
        <v>95</v>
      </c>
      <c r="D85" s="27" t="s">
        <v>13</v>
      </c>
      <c r="E85" s="27" t="s">
        <v>87</v>
      </c>
      <c r="F85" s="27" t="s">
        <v>90</v>
      </c>
      <c r="G85" s="27" t="s">
        <v>16</v>
      </c>
      <c r="H85" s="28" t="s">
        <v>59</v>
      </c>
      <c r="I85" s="27" t="s">
        <v>29</v>
      </c>
      <c r="J85" s="29">
        <v>1</v>
      </c>
      <c r="K85" s="30">
        <v>200</v>
      </c>
      <c r="L85" s="31">
        <v>1.2500000000000001E-2</v>
      </c>
      <c r="M85" s="32">
        <v>2.5</v>
      </c>
      <c r="N85" s="32">
        <v>202.5</v>
      </c>
      <c r="O85" s="32">
        <v>245.02500000000001</v>
      </c>
    </row>
    <row r="86" spans="1:16" s="5" customFormat="1" ht="13.5" customHeight="1" x14ac:dyDescent="0.25">
      <c r="A86" s="24"/>
      <c r="B86" s="27" t="s">
        <v>11</v>
      </c>
      <c r="C86" s="27" t="s">
        <v>95</v>
      </c>
      <c r="D86" s="27" t="s">
        <v>13</v>
      </c>
      <c r="E86" s="27" t="s">
        <v>87</v>
      </c>
      <c r="F86" s="27" t="s">
        <v>90</v>
      </c>
      <c r="G86" s="27" t="s">
        <v>16</v>
      </c>
      <c r="H86" s="28" t="s">
        <v>63</v>
      </c>
      <c r="I86" s="27" t="s">
        <v>96</v>
      </c>
      <c r="J86" s="29">
        <v>1</v>
      </c>
      <c r="K86" s="30">
        <v>266.66666666666669</v>
      </c>
      <c r="L86" s="31">
        <v>1.2500000000000001E-2</v>
      </c>
      <c r="M86" s="32">
        <v>3.3333333333333339</v>
      </c>
      <c r="N86" s="32">
        <v>270</v>
      </c>
      <c r="O86" s="32">
        <v>326.7</v>
      </c>
      <c r="P86"/>
    </row>
    <row r="87" spans="1:16" s="5" customFormat="1" ht="13.5" customHeight="1" x14ac:dyDescent="0.25">
      <c r="A87" s="24"/>
      <c r="B87" s="27" t="s">
        <v>11</v>
      </c>
      <c r="C87" s="27" t="s">
        <v>95</v>
      </c>
      <c r="D87" s="27" t="s">
        <v>13</v>
      </c>
      <c r="E87" s="27" t="s">
        <v>87</v>
      </c>
      <c r="F87" s="27" t="s">
        <v>90</v>
      </c>
      <c r="G87" s="27" t="s">
        <v>16</v>
      </c>
      <c r="H87" s="28" t="s">
        <v>63</v>
      </c>
      <c r="I87" s="27" t="s">
        <v>29</v>
      </c>
      <c r="J87" s="29">
        <v>1</v>
      </c>
      <c r="K87" s="30">
        <v>400</v>
      </c>
      <c r="L87" s="31">
        <v>1.2500000000000001E-2</v>
      </c>
      <c r="M87" s="32">
        <v>5</v>
      </c>
      <c r="N87" s="32">
        <v>405</v>
      </c>
      <c r="O87" s="32">
        <v>490.05</v>
      </c>
      <c r="P87"/>
    </row>
    <row r="88" spans="1:16" s="5" customFormat="1" ht="13.5" customHeight="1" x14ac:dyDescent="0.25">
      <c r="A88" s="24"/>
      <c r="B88" s="27" t="s">
        <v>11</v>
      </c>
      <c r="C88" s="27" t="s">
        <v>97</v>
      </c>
      <c r="D88" s="27" t="s">
        <v>13</v>
      </c>
      <c r="E88" s="27" t="s">
        <v>87</v>
      </c>
      <c r="F88" s="27" t="s">
        <v>90</v>
      </c>
      <c r="G88" s="27" t="s">
        <v>16</v>
      </c>
      <c r="H88" s="28" t="s">
        <v>63</v>
      </c>
      <c r="I88" s="27" t="s">
        <v>29</v>
      </c>
      <c r="J88" s="29">
        <v>1</v>
      </c>
      <c r="K88" s="30">
        <v>500</v>
      </c>
      <c r="L88" s="31">
        <v>1.2500000000000001E-2</v>
      </c>
      <c r="M88" s="32">
        <v>6.25</v>
      </c>
      <c r="N88" s="32">
        <v>506.25</v>
      </c>
      <c r="O88" s="32">
        <v>612.5625</v>
      </c>
      <c r="P88"/>
    </row>
    <row r="89" spans="1:16" s="5" customFormat="1" ht="13.5" customHeight="1" x14ac:dyDescent="0.25">
      <c r="A89" s="24"/>
      <c r="B89" s="27" t="s">
        <v>11</v>
      </c>
      <c r="C89" s="27" t="s">
        <v>97</v>
      </c>
      <c r="D89" s="27" t="s">
        <v>13</v>
      </c>
      <c r="E89" s="27" t="s">
        <v>87</v>
      </c>
      <c r="F89" s="27" t="s">
        <v>90</v>
      </c>
      <c r="G89" s="27" t="s">
        <v>16</v>
      </c>
      <c r="H89" s="28" t="s">
        <v>63</v>
      </c>
      <c r="I89" s="27" t="s">
        <v>96</v>
      </c>
      <c r="J89" s="29">
        <v>1</v>
      </c>
      <c r="K89" s="30">
        <v>334.0505</v>
      </c>
      <c r="L89" s="31">
        <v>1.2500000000000001E-2</v>
      </c>
      <c r="M89" s="32">
        <v>4.1756312500000003</v>
      </c>
      <c r="N89" s="32">
        <v>338.22613124999998</v>
      </c>
      <c r="O89" s="32">
        <v>409.25361881250001</v>
      </c>
      <c r="P89"/>
    </row>
    <row r="90" spans="1:16" s="5" customFormat="1" ht="13.5" customHeight="1" x14ac:dyDescent="0.25">
      <c r="A90" s="24"/>
      <c r="B90" s="27" t="s">
        <v>11</v>
      </c>
      <c r="C90" s="27" t="s">
        <v>98</v>
      </c>
      <c r="D90" s="27" t="s">
        <v>13</v>
      </c>
      <c r="E90" s="27" t="s">
        <v>87</v>
      </c>
      <c r="F90" s="27" t="s">
        <v>90</v>
      </c>
      <c r="G90" s="27" t="s">
        <v>16</v>
      </c>
      <c r="H90" s="28" t="s">
        <v>99</v>
      </c>
      <c r="I90" s="27" t="s">
        <v>100</v>
      </c>
      <c r="J90" s="29">
        <v>1</v>
      </c>
      <c r="K90" s="30">
        <v>305.55555555555554</v>
      </c>
      <c r="L90" s="31">
        <v>1.2500000000000001E-2</v>
      </c>
      <c r="M90" s="32">
        <v>3.8194444444444446</v>
      </c>
      <c r="N90" s="32">
        <v>309.375</v>
      </c>
      <c r="O90" s="32">
        <v>374.34375</v>
      </c>
      <c r="P90"/>
    </row>
    <row r="91" spans="1:16" s="5" customFormat="1" ht="13.5" customHeight="1" x14ac:dyDescent="0.25">
      <c r="A91" s="24"/>
      <c r="B91" s="27" t="s">
        <v>11</v>
      </c>
      <c r="C91" s="27" t="s">
        <v>98</v>
      </c>
      <c r="D91" s="27" t="s">
        <v>13</v>
      </c>
      <c r="E91" s="27" t="s">
        <v>87</v>
      </c>
      <c r="F91" s="27" t="s">
        <v>90</v>
      </c>
      <c r="G91" s="27" t="s">
        <v>16</v>
      </c>
      <c r="H91" s="28" t="s">
        <v>99</v>
      </c>
      <c r="I91" s="27" t="s">
        <v>100</v>
      </c>
      <c r="J91" s="29">
        <v>1</v>
      </c>
      <c r="K91" s="30">
        <v>305.55555555555554</v>
      </c>
      <c r="L91" s="31">
        <v>1.2500000000000001E-2</v>
      </c>
      <c r="M91" s="32">
        <v>3.8194444444444446</v>
      </c>
      <c r="N91" s="32">
        <v>309.375</v>
      </c>
      <c r="O91" s="32">
        <v>374.34375</v>
      </c>
      <c r="P91"/>
    </row>
    <row r="92" spans="1:16" s="5" customFormat="1" ht="13.5" customHeight="1" x14ac:dyDescent="0.25">
      <c r="A92" s="24"/>
      <c r="B92" s="27" t="s">
        <v>11</v>
      </c>
      <c r="C92" s="27" t="s">
        <v>101</v>
      </c>
      <c r="D92" s="27" t="s">
        <v>13</v>
      </c>
      <c r="E92" s="27" t="s">
        <v>87</v>
      </c>
      <c r="F92" s="27" t="s">
        <v>90</v>
      </c>
      <c r="G92" s="27" t="s">
        <v>16</v>
      </c>
      <c r="H92" s="28" t="s">
        <v>99</v>
      </c>
      <c r="I92" s="27" t="s">
        <v>29</v>
      </c>
      <c r="J92" s="29">
        <v>1</v>
      </c>
      <c r="K92" s="30">
        <v>761.53846153846143</v>
      </c>
      <c r="L92" s="31">
        <v>1.2500000000000001E-2</v>
      </c>
      <c r="M92" s="32">
        <v>9.5192307692307683</v>
      </c>
      <c r="N92" s="32">
        <v>771.05769230769215</v>
      </c>
      <c r="O92" s="32">
        <v>932.97980769230753</v>
      </c>
      <c r="P92"/>
    </row>
    <row r="93" spans="1:16" s="5" customFormat="1" ht="13.5" customHeight="1" x14ac:dyDescent="0.25">
      <c r="A93" s="24"/>
      <c r="B93" s="27" t="s">
        <v>11</v>
      </c>
      <c r="C93" s="27" t="s">
        <v>101</v>
      </c>
      <c r="D93" s="27" t="s">
        <v>13</v>
      </c>
      <c r="E93" s="27" t="s">
        <v>87</v>
      </c>
      <c r="F93" s="27" t="s">
        <v>90</v>
      </c>
      <c r="G93" s="27" t="s">
        <v>16</v>
      </c>
      <c r="H93" s="28" t="s">
        <v>38</v>
      </c>
      <c r="I93" s="27" t="s">
        <v>29</v>
      </c>
      <c r="J93" s="29">
        <v>1</v>
      </c>
      <c r="K93" s="30">
        <v>138.46153846153857</v>
      </c>
      <c r="L93" s="31">
        <v>1.2500000000000001E-2</v>
      </c>
      <c r="M93" s="32">
        <v>1.7307692307692322</v>
      </c>
      <c r="N93" s="32">
        <v>140.19230769230779</v>
      </c>
      <c r="O93" s="32">
        <v>169.63269230769242</v>
      </c>
      <c r="P93"/>
    </row>
    <row r="94" spans="1:16" s="5" customFormat="1" ht="13.5" customHeight="1" x14ac:dyDescent="0.25">
      <c r="A94" s="24"/>
      <c r="B94" s="27" t="s">
        <v>11</v>
      </c>
      <c r="C94" s="27" t="s">
        <v>102</v>
      </c>
      <c r="D94" s="27" t="s">
        <v>13</v>
      </c>
      <c r="E94" s="27" t="s">
        <v>87</v>
      </c>
      <c r="F94" s="27" t="s">
        <v>90</v>
      </c>
      <c r="G94" s="27" t="s">
        <v>16</v>
      </c>
      <c r="H94" s="28" t="s">
        <v>99</v>
      </c>
      <c r="I94" s="27" t="s">
        <v>29</v>
      </c>
      <c r="J94" s="29">
        <v>1</v>
      </c>
      <c r="K94" s="30">
        <v>300</v>
      </c>
      <c r="L94" s="31">
        <v>1.2500000000000001E-2</v>
      </c>
      <c r="M94" s="32">
        <v>3.75</v>
      </c>
      <c r="N94" s="32">
        <v>303.75</v>
      </c>
      <c r="O94" s="32">
        <v>367.53750000000002</v>
      </c>
      <c r="P94"/>
    </row>
    <row r="95" spans="1:16" s="5" customFormat="1" ht="13.5" customHeight="1" x14ac:dyDescent="0.25">
      <c r="A95" s="24"/>
      <c r="B95" s="27" t="s">
        <v>11</v>
      </c>
      <c r="C95" s="27" t="s">
        <v>103</v>
      </c>
      <c r="D95" s="27" t="s">
        <v>13</v>
      </c>
      <c r="E95" s="27" t="s">
        <v>87</v>
      </c>
      <c r="F95" s="27" t="s">
        <v>90</v>
      </c>
      <c r="G95" s="27" t="s">
        <v>16</v>
      </c>
      <c r="H95" s="28" t="s">
        <v>99</v>
      </c>
      <c r="I95" s="27" t="s">
        <v>29</v>
      </c>
      <c r="J95" s="29">
        <v>1</v>
      </c>
      <c r="K95" s="30">
        <v>233.33333333333334</v>
      </c>
      <c r="L95" s="31">
        <v>1.2500000000000001E-2</v>
      </c>
      <c r="M95" s="32">
        <v>2.916666666666667</v>
      </c>
      <c r="N95" s="32">
        <v>236.25</v>
      </c>
      <c r="O95" s="32">
        <v>285.86250000000001</v>
      </c>
      <c r="P95"/>
    </row>
    <row r="96" spans="1:16" s="5" customFormat="1" ht="13.5" customHeight="1" x14ac:dyDescent="0.25">
      <c r="A96" s="24"/>
      <c r="B96" s="27" t="s">
        <v>11</v>
      </c>
      <c r="C96" s="27" t="s">
        <v>103</v>
      </c>
      <c r="D96" s="27" t="s">
        <v>13</v>
      </c>
      <c r="E96" s="27" t="s">
        <v>87</v>
      </c>
      <c r="F96" s="27" t="s">
        <v>90</v>
      </c>
      <c r="G96" s="27" t="s">
        <v>16</v>
      </c>
      <c r="H96" s="28" t="s">
        <v>99</v>
      </c>
      <c r="I96" s="27" t="s">
        <v>96</v>
      </c>
      <c r="J96" s="29">
        <v>1</v>
      </c>
      <c r="K96" s="30">
        <v>233.33333333333334</v>
      </c>
      <c r="L96" s="31">
        <v>1.2500000000000001E-2</v>
      </c>
      <c r="M96" s="32">
        <v>2.916666666666667</v>
      </c>
      <c r="N96" s="32">
        <v>236.25</v>
      </c>
      <c r="O96" s="32">
        <v>285.86250000000001</v>
      </c>
      <c r="P96"/>
    </row>
    <row r="97" spans="1:19" s="5" customFormat="1" ht="13.5" customHeight="1" x14ac:dyDescent="0.25">
      <c r="A97" s="24"/>
      <c r="B97" s="27" t="s">
        <v>11</v>
      </c>
      <c r="C97" s="27" t="s">
        <v>62</v>
      </c>
      <c r="D97" s="27" t="s">
        <v>13</v>
      </c>
      <c r="E97" s="27" t="s">
        <v>87</v>
      </c>
      <c r="F97" s="27" t="s">
        <v>90</v>
      </c>
      <c r="G97" s="27" t="s">
        <v>16</v>
      </c>
      <c r="H97" s="28" t="s">
        <v>63</v>
      </c>
      <c r="I97" s="27" t="s">
        <v>96</v>
      </c>
      <c r="J97" s="29">
        <v>1</v>
      </c>
      <c r="K97" s="30">
        <v>200</v>
      </c>
      <c r="L97" s="31">
        <v>1.2500000000000001E-2</v>
      </c>
      <c r="M97" s="32">
        <v>2.5</v>
      </c>
      <c r="N97" s="32">
        <v>202.5</v>
      </c>
      <c r="O97" s="32">
        <v>245.02500000000001</v>
      </c>
      <c r="P97"/>
    </row>
    <row r="98" spans="1:19" s="5" customFormat="1" ht="13.5" customHeight="1" x14ac:dyDescent="0.25">
      <c r="A98" s="24"/>
      <c r="B98" s="27" t="s">
        <v>11</v>
      </c>
      <c r="C98" s="27" t="s">
        <v>62</v>
      </c>
      <c r="D98" s="27" t="s">
        <v>13</v>
      </c>
      <c r="E98" s="27" t="s">
        <v>87</v>
      </c>
      <c r="F98" s="27" t="s">
        <v>90</v>
      </c>
      <c r="G98" s="27" t="s">
        <v>16</v>
      </c>
      <c r="H98" s="28" t="s">
        <v>63</v>
      </c>
      <c r="I98" s="27" t="s">
        <v>96</v>
      </c>
      <c r="J98" s="29">
        <v>1</v>
      </c>
      <c r="K98" s="30">
        <v>200</v>
      </c>
      <c r="L98" s="31">
        <v>1.2500000000000001E-2</v>
      </c>
      <c r="M98" s="32">
        <v>2.5</v>
      </c>
      <c r="N98" s="32">
        <v>202.5</v>
      </c>
      <c r="O98" s="32">
        <v>245.02500000000001</v>
      </c>
      <c r="P98"/>
    </row>
    <row r="99" spans="1:19" s="5" customFormat="1" ht="13.5" customHeight="1" x14ac:dyDescent="0.25">
      <c r="A99" s="24"/>
      <c r="B99" s="27" t="s">
        <v>11</v>
      </c>
      <c r="C99" s="27" t="s">
        <v>62</v>
      </c>
      <c r="D99" s="27" t="s">
        <v>13</v>
      </c>
      <c r="E99" s="27" t="s">
        <v>87</v>
      </c>
      <c r="F99" s="27" t="s">
        <v>90</v>
      </c>
      <c r="G99" s="27" t="s">
        <v>16</v>
      </c>
      <c r="H99" s="28" t="s">
        <v>63</v>
      </c>
      <c r="I99" s="27" t="s">
        <v>29</v>
      </c>
      <c r="J99" s="29">
        <v>1</v>
      </c>
      <c r="K99" s="30">
        <v>400</v>
      </c>
      <c r="L99" s="31">
        <v>1.2500000000000001E-2</v>
      </c>
      <c r="M99" s="32">
        <v>5</v>
      </c>
      <c r="N99" s="32">
        <v>405</v>
      </c>
      <c r="O99" s="32">
        <v>490.05</v>
      </c>
      <c r="P99"/>
    </row>
    <row r="100" spans="1:19" s="5" customFormat="1" ht="13.5" customHeight="1" x14ac:dyDescent="0.25">
      <c r="A100" s="24"/>
      <c r="B100" s="27" t="s">
        <v>11</v>
      </c>
      <c r="C100" s="27" t="s">
        <v>62</v>
      </c>
      <c r="D100" s="27" t="s">
        <v>13</v>
      </c>
      <c r="E100" s="27" t="s">
        <v>87</v>
      </c>
      <c r="F100" s="27" t="s">
        <v>90</v>
      </c>
      <c r="G100" s="27" t="s">
        <v>16</v>
      </c>
      <c r="H100" s="28" t="s">
        <v>63</v>
      </c>
      <c r="I100" s="27" t="s">
        <v>29</v>
      </c>
      <c r="J100" s="29">
        <v>1</v>
      </c>
      <c r="K100" s="30">
        <v>400</v>
      </c>
      <c r="L100" s="31">
        <v>1.2500000000000001E-2</v>
      </c>
      <c r="M100" s="32">
        <v>5</v>
      </c>
      <c r="N100" s="32">
        <v>405</v>
      </c>
      <c r="O100" s="32">
        <v>490.05</v>
      </c>
      <c r="P100"/>
    </row>
    <row r="101" spans="1:19" s="5" customFormat="1" ht="13.5" customHeight="1" x14ac:dyDescent="0.25">
      <c r="A101" s="24"/>
      <c r="B101" s="27" t="s">
        <v>11</v>
      </c>
      <c r="C101" s="27" t="s">
        <v>98</v>
      </c>
      <c r="D101" s="27" t="s">
        <v>13</v>
      </c>
      <c r="E101" s="27" t="s">
        <v>87</v>
      </c>
      <c r="F101" s="27" t="s">
        <v>90</v>
      </c>
      <c r="G101" s="27" t="s">
        <v>16</v>
      </c>
      <c r="H101" s="28" t="s">
        <v>63</v>
      </c>
      <c r="I101" s="27" t="s">
        <v>100</v>
      </c>
      <c r="J101" s="29">
        <v>1</v>
      </c>
      <c r="K101" s="30">
        <v>194.44444444444446</v>
      </c>
      <c r="L101" s="31">
        <v>1.2500000000000001E-2</v>
      </c>
      <c r="M101" s="32">
        <v>2.4305555555555558</v>
      </c>
      <c r="N101" s="32">
        <v>196.875</v>
      </c>
      <c r="O101" s="32">
        <v>238.21875</v>
      </c>
      <c r="P101"/>
    </row>
    <row r="102" spans="1:19" s="5" customFormat="1" ht="13.5" customHeight="1" x14ac:dyDescent="0.25">
      <c r="A102" s="24"/>
      <c r="B102" s="27" t="s">
        <v>11</v>
      </c>
      <c r="C102" s="27" t="s">
        <v>98</v>
      </c>
      <c r="D102" s="27" t="s">
        <v>13</v>
      </c>
      <c r="E102" s="27" t="s">
        <v>87</v>
      </c>
      <c r="F102" s="27" t="s">
        <v>90</v>
      </c>
      <c r="G102" s="27" t="s">
        <v>16</v>
      </c>
      <c r="H102" s="28" t="s">
        <v>63</v>
      </c>
      <c r="I102" s="27" t="s">
        <v>100</v>
      </c>
      <c r="J102" s="29">
        <v>1</v>
      </c>
      <c r="K102" s="30">
        <v>194.44444444444446</v>
      </c>
      <c r="L102" s="31">
        <v>1.2500000000000001E-2</v>
      </c>
      <c r="M102" s="32">
        <v>2.4305555555555558</v>
      </c>
      <c r="N102" s="32">
        <v>196.875</v>
      </c>
      <c r="O102" s="32">
        <v>238.21875</v>
      </c>
      <c r="P102"/>
    </row>
    <row r="103" spans="1:19" s="5" customFormat="1" ht="13.5" customHeight="1" x14ac:dyDescent="0.25">
      <c r="A103" s="23"/>
      <c r="B103" s="27" t="s">
        <v>11</v>
      </c>
      <c r="C103" s="27" t="s">
        <v>104</v>
      </c>
      <c r="D103" s="27" t="s">
        <v>13</v>
      </c>
      <c r="E103" s="27" t="s">
        <v>87</v>
      </c>
      <c r="F103" s="27" t="s">
        <v>52</v>
      </c>
      <c r="G103" s="27" t="s">
        <v>16</v>
      </c>
      <c r="H103" s="28" t="s">
        <v>41</v>
      </c>
      <c r="I103" s="27" t="s">
        <v>29</v>
      </c>
      <c r="J103" s="29">
        <v>1</v>
      </c>
      <c r="K103" s="30">
        <v>120</v>
      </c>
      <c r="L103" s="31">
        <v>1.2500000000000001E-2</v>
      </c>
      <c r="M103" s="32">
        <v>1.5</v>
      </c>
      <c r="N103" s="32">
        <v>121.5</v>
      </c>
      <c r="O103" s="32">
        <v>147.01499999999999</v>
      </c>
      <c r="P103"/>
      <c r="Q103"/>
      <c r="R103"/>
      <c r="S103"/>
    </row>
    <row r="104" spans="1:19" s="5" customFormat="1" ht="13.5" customHeight="1" x14ac:dyDescent="0.25">
      <c r="A104" s="23"/>
      <c r="B104" s="27" t="s">
        <v>11</v>
      </c>
      <c r="C104" s="27" t="s">
        <v>44</v>
      </c>
      <c r="D104" s="27" t="s">
        <v>13</v>
      </c>
      <c r="E104" s="27" t="s">
        <v>87</v>
      </c>
      <c r="F104" s="27" t="s">
        <v>52</v>
      </c>
      <c r="G104" s="27" t="s">
        <v>16</v>
      </c>
      <c r="H104" s="28" t="s">
        <v>43</v>
      </c>
      <c r="I104" s="27" t="s">
        <v>29</v>
      </c>
      <c r="J104" s="29">
        <v>1</v>
      </c>
      <c r="K104" s="30">
        <v>452.38095238095241</v>
      </c>
      <c r="L104" s="31">
        <v>1.2500000000000001E-2</v>
      </c>
      <c r="M104" s="32">
        <v>5.6547619047619051</v>
      </c>
      <c r="N104" s="32">
        <v>458.03571428571433</v>
      </c>
      <c r="O104" s="32">
        <v>554.22321428571433</v>
      </c>
      <c r="Q104"/>
      <c r="R104"/>
      <c r="S104"/>
    </row>
    <row r="105" spans="1:19" s="5" customFormat="1" ht="13.5" customHeight="1" x14ac:dyDescent="0.25">
      <c r="A105" s="23"/>
      <c r="B105" s="27" t="s">
        <v>11</v>
      </c>
      <c r="C105" s="27" t="s">
        <v>79</v>
      </c>
      <c r="D105" s="27" t="s">
        <v>13</v>
      </c>
      <c r="E105" s="27" t="s">
        <v>87</v>
      </c>
      <c r="F105" s="27" t="s">
        <v>52</v>
      </c>
      <c r="G105" s="27" t="s">
        <v>16</v>
      </c>
      <c r="H105" s="28" t="s">
        <v>48</v>
      </c>
      <c r="I105" s="27" t="s">
        <v>29</v>
      </c>
      <c r="J105" s="29">
        <v>1</v>
      </c>
      <c r="K105" s="30">
        <v>198.7179487179487</v>
      </c>
      <c r="L105" s="31">
        <v>1.2500000000000001E-2</v>
      </c>
      <c r="M105" s="32">
        <v>2.483974358974359</v>
      </c>
      <c r="N105" s="32">
        <v>201.20192307692307</v>
      </c>
      <c r="O105" s="32">
        <v>243.45432692307691</v>
      </c>
      <c r="Q105"/>
      <c r="R105"/>
      <c r="S105"/>
    </row>
    <row r="106" spans="1:19" s="5" customFormat="1" ht="13.5" customHeight="1" x14ac:dyDescent="0.25">
      <c r="A106" s="24"/>
      <c r="B106" s="27" t="s">
        <v>11</v>
      </c>
      <c r="C106" s="27" t="s">
        <v>57</v>
      </c>
      <c r="D106" s="27" t="s">
        <v>13</v>
      </c>
      <c r="E106" s="27" t="s">
        <v>87</v>
      </c>
      <c r="F106" s="27" t="s">
        <v>52</v>
      </c>
      <c r="G106" s="27" t="s">
        <v>16</v>
      </c>
      <c r="H106" s="28" t="s">
        <v>49</v>
      </c>
      <c r="I106" s="27" t="s">
        <v>29</v>
      </c>
      <c r="J106" s="29">
        <v>1</v>
      </c>
      <c r="K106" s="30">
        <v>222.22333333333336</v>
      </c>
      <c r="L106" s="31">
        <v>1.2500000000000001E-2</v>
      </c>
      <c r="M106" s="32">
        <v>2.7777916666666673</v>
      </c>
      <c r="N106" s="32">
        <v>225.00112500000003</v>
      </c>
      <c r="O106" s="32">
        <v>272.25136125000006</v>
      </c>
    </row>
    <row r="107" spans="1:19" s="5" customFormat="1" ht="13.5" customHeight="1" x14ac:dyDescent="0.25">
      <c r="A107" s="24"/>
      <c r="B107" s="27" t="s">
        <v>11</v>
      </c>
      <c r="C107" s="27" t="s">
        <v>105</v>
      </c>
      <c r="D107" s="27" t="s">
        <v>13</v>
      </c>
      <c r="E107" s="27" t="s">
        <v>87</v>
      </c>
      <c r="F107" s="27" t="s">
        <v>52</v>
      </c>
      <c r="G107" s="27" t="s">
        <v>16</v>
      </c>
      <c r="H107" s="28" t="s">
        <v>17</v>
      </c>
      <c r="I107" s="27" t="s">
        <v>29</v>
      </c>
      <c r="J107" s="29">
        <v>1</v>
      </c>
      <c r="K107" s="30">
        <v>300</v>
      </c>
      <c r="L107" s="31">
        <v>1.2500000000000001E-2</v>
      </c>
      <c r="M107" s="32">
        <v>3.75</v>
      </c>
      <c r="N107" s="32">
        <v>303.75</v>
      </c>
      <c r="O107" s="32">
        <v>367.53750000000002</v>
      </c>
    </row>
    <row r="108" spans="1:19" s="5" customFormat="1" ht="13.5" customHeight="1" x14ac:dyDescent="0.25">
      <c r="A108" s="23"/>
      <c r="B108" s="27" t="s">
        <v>11</v>
      </c>
      <c r="C108" s="27" t="s">
        <v>76</v>
      </c>
      <c r="D108" s="27" t="s">
        <v>13</v>
      </c>
      <c r="E108" s="27" t="s">
        <v>87</v>
      </c>
      <c r="F108" s="27" t="s">
        <v>52</v>
      </c>
      <c r="G108" s="27" t="s">
        <v>16</v>
      </c>
      <c r="H108" s="28" t="s">
        <v>31</v>
      </c>
      <c r="I108" s="27" t="s">
        <v>29</v>
      </c>
      <c r="J108" s="29">
        <v>1</v>
      </c>
      <c r="K108" s="30">
        <v>600</v>
      </c>
      <c r="L108" s="31">
        <v>1.2500000000000001E-2</v>
      </c>
      <c r="M108" s="32">
        <v>7.5</v>
      </c>
      <c r="N108" s="32">
        <v>607.5</v>
      </c>
      <c r="O108" s="32">
        <v>735.07500000000005</v>
      </c>
      <c r="Q108"/>
      <c r="R108"/>
      <c r="S108"/>
    </row>
    <row r="109" spans="1:19" s="5" customFormat="1" ht="13.5" customHeight="1" x14ac:dyDescent="0.25">
      <c r="A109" s="24"/>
      <c r="B109" s="27" t="s">
        <v>11</v>
      </c>
      <c r="C109" s="27" t="s">
        <v>56</v>
      </c>
      <c r="D109" s="27" t="s">
        <v>13</v>
      </c>
      <c r="E109" s="27" t="s">
        <v>87</v>
      </c>
      <c r="F109" s="27" t="s">
        <v>52</v>
      </c>
      <c r="G109" s="27" t="s">
        <v>16</v>
      </c>
      <c r="H109" s="28" t="s">
        <v>41</v>
      </c>
      <c r="I109" s="27" t="s">
        <v>29</v>
      </c>
      <c r="J109" s="29">
        <v>1</v>
      </c>
      <c r="K109" s="30">
        <v>300</v>
      </c>
      <c r="L109" s="31">
        <v>1.2500000000000001E-2</v>
      </c>
      <c r="M109" s="32">
        <v>3.75</v>
      </c>
      <c r="N109" s="32">
        <v>303.75</v>
      </c>
      <c r="O109" s="32">
        <v>367.53750000000002</v>
      </c>
    </row>
    <row r="110" spans="1:19" s="5" customFormat="1" ht="13.5" customHeight="1" x14ac:dyDescent="0.25">
      <c r="A110" s="24"/>
      <c r="B110" s="27" t="s">
        <v>11</v>
      </c>
      <c r="C110" s="27" t="s">
        <v>104</v>
      </c>
      <c r="D110" s="27" t="s">
        <v>13</v>
      </c>
      <c r="E110" s="27" t="s">
        <v>87</v>
      </c>
      <c r="F110" s="27" t="s">
        <v>52</v>
      </c>
      <c r="G110" s="27" t="s">
        <v>16</v>
      </c>
      <c r="H110" s="28" t="s">
        <v>43</v>
      </c>
      <c r="I110" s="27" t="s">
        <v>29</v>
      </c>
      <c r="J110" s="29">
        <v>1</v>
      </c>
      <c r="K110" s="30">
        <v>180</v>
      </c>
      <c r="L110" s="31">
        <v>1.2500000000000001E-2</v>
      </c>
      <c r="M110" s="32">
        <v>2.25</v>
      </c>
      <c r="N110" s="32">
        <v>182.25</v>
      </c>
      <c r="O110" s="32">
        <v>220.52250000000001</v>
      </c>
    </row>
    <row r="111" spans="1:19" s="5" customFormat="1" ht="13.5" customHeight="1" x14ac:dyDescent="0.25">
      <c r="A111" s="24"/>
      <c r="B111" s="27" t="s">
        <v>11</v>
      </c>
      <c r="C111" s="27" t="s">
        <v>94</v>
      </c>
      <c r="D111" s="27" t="s">
        <v>13</v>
      </c>
      <c r="E111" s="27" t="s">
        <v>87</v>
      </c>
      <c r="F111" s="27" t="s">
        <v>52</v>
      </c>
      <c r="G111" s="27" t="s">
        <v>16</v>
      </c>
      <c r="H111" s="28" t="s">
        <v>49</v>
      </c>
      <c r="I111" s="27" t="s">
        <v>29</v>
      </c>
      <c r="J111" s="29">
        <v>1</v>
      </c>
      <c r="K111" s="30">
        <v>78.767499999999998</v>
      </c>
      <c r="L111" s="31">
        <v>1.2500000000000001E-2</v>
      </c>
      <c r="M111" s="32">
        <v>0.98459375000000005</v>
      </c>
      <c r="N111" s="32">
        <v>79.75209375</v>
      </c>
      <c r="O111" s="32">
        <v>96.500033437500008</v>
      </c>
      <c r="P111"/>
    </row>
    <row r="112" spans="1:19" s="5" customFormat="1" ht="13.5" customHeight="1" x14ac:dyDescent="0.25">
      <c r="A112" s="24"/>
      <c r="B112" s="27" t="s">
        <v>11</v>
      </c>
      <c r="C112" s="27" t="s">
        <v>79</v>
      </c>
      <c r="D112" s="27" t="s">
        <v>13</v>
      </c>
      <c r="E112" s="27" t="s">
        <v>87</v>
      </c>
      <c r="F112" s="27" t="s">
        <v>52</v>
      </c>
      <c r="G112" s="27" t="s">
        <v>16</v>
      </c>
      <c r="H112" s="28" t="s">
        <v>49</v>
      </c>
      <c r="I112" s="27" t="s">
        <v>29</v>
      </c>
      <c r="J112" s="29">
        <v>1</v>
      </c>
      <c r="K112" s="30">
        <v>198.7179487179487</v>
      </c>
      <c r="L112" s="31">
        <v>1.2500000000000001E-2</v>
      </c>
      <c r="M112" s="32">
        <v>2.483974358974359</v>
      </c>
      <c r="N112" s="32">
        <v>201.20192307692307</v>
      </c>
      <c r="O112" s="32">
        <v>243.45432692307691</v>
      </c>
      <c r="P112"/>
    </row>
    <row r="113" spans="1:19" s="5" customFormat="1" ht="13.5" customHeight="1" x14ac:dyDescent="0.25">
      <c r="A113" s="24"/>
      <c r="B113" s="27" t="s">
        <v>11</v>
      </c>
      <c r="C113" s="27" t="s">
        <v>57</v>
      </c>
      <c r="D113" s="27" t="s">
        <v>13</v>
      </c>
      <c r="E113" s="27" t="s">
        <v>87</v>
      </c>
      <c r="F113" s="27" t="s">
        <v>52</v>
      </c>
      <c r="G113" s="27" t="s">
        <v>16</v>
      </c>
      <c r="H113" s="28" t="s">
        <v>59</v>
      </c>
      <c r="I113" s="27" t="s">
        <v>29</v>
      </c>
      <c r="J113" s="29">
        <v>1</v>
      </c>
      <c r="K113" s="30">
        <v>444.44666666666672</v>
      </c>
      <c r="L113" s="31">
        <v>1.2500000000000001E-2</v>
      </c>
      <c r="M113" s="32">
        <v>5.5555833333333347</v>
      </c>
      <c r="N113" s="32">
        <v>450.00225000000006</v>
      </c>
      <c r="O113" s="32">
        <v>544.50272250000012</v>
      </c>
    </row>
    <row r="114" spans="1:19" s="5" customFormat="1" ht="13.5" customHeight="1" x14ac:dyDescent="0.25">
      <c r="A114" s="24"/>
      <c r="B114" s="27" t="s">
        <v>11</v>
      </c>
      <c r="C114" s="27" t="s">
        <v>79</v>
      </c>
      <c r="D114" s="27" t="s">
        <v>13</v>
      </c>
      <c r="E114" s="27" t="s">
        <v>87</v>
      </c>
      <c r="F114" s="27" t="s">
        <v>52</v>
      </c>
      <c r="G114" s="27" t="s">
        <v>16</v>
      </c>
      <c r="H114" s="28" t="s">
        <v>59</v>
      </c>
      <c r="I114" s="27" t="s">
        <v>29</v>
      </c>
      <c r="J114" s="29">
        <v>1</v>
      </c>
      <c r="K114" s="30">
        <v>70.512820512820511</v>
      </c>
      <c r="L114" s="31">
        <v>1.2500000000000001E-2</v>
      </c>
      <c r="M114" s="32">
        <v>0.88141025641025639</v>
      </c>
      <c r="N114" s="32">
        <v>71.394230769230774</v>
      </c>
      <c r="O114" s="32">
        <v>86.387019230769241</v>
      </c>
    </row>
    <row r="115" spans="1:19" s="5" customFormat="1" ht="13.5" customHeight="1" x14ac:dyDescent="0.25">
      <c r="A115" s="23"/>
      <c r="B115" s="27" t="s">
        <v>11</v>
      </c>
      <c r="C115" s="27" t="s">
        <v>106</v>
      </c>
      <c r="D115" s="27" t="s">
        <v>13</v>
      </c>
      <c r="E115" s="27" t="s">
        <v>87</v>
      </c>
      <c r="F115" s="27" t="s">
        <v>52</v>
      </c>
      <c r="G115" s="27" t="s">
        <v>16</v>
      </c>
      <c r="H115" s="28" t="s">
        <v>59</v>
      </c>
      <c r="I115" s="27" t="s">
        <v>29</v>
      </c>
      <c r="J115" s="29">
        <v>1</v>
      </c>
      <c r="K115" s="30">
        <v>300</v>
      </c>
      <c r="L115" s="31">
        <v>1.2500000000000001E-2</v>
      </c>
      <c r="M115" s="32">
        <v>3.75</v>
      </c>
      <c r="N115" s="32">
        <v>303.75</v>
      </c>
      <c r="O115" s="32">
        <v>367.53750000000002</v>
      </c>
      <c r="Q115"/>
      <c r="R115"/>
      <c r="S115"/>
    </row>
    <row r="116" spans="1:19" s="5" customFormat="1" ht="13.5" customHeight="1" x14ac:dyDescent="0.25">
      <c r="A116" s="23"/>
      <c r="B116" s="27" t="s">
        <v>11</v>
      </c>
      <c r="C116" s="27" t="s">
        <v>71</v>
      </c>
      <c r="D116" s="27" t="s">
        <v>13</v>
      </c>
      <c r="E116" s="27" t="s">
        <v>87</v>
      </c>
      <c r="F116" s="27" t="s">
        <v>52</v>
      </c>
      <c r="G116" s="27" t="s">
        <v>16</v>
      </c>
      <c r="H116" s="28" t="s">
        <v>63</v>
      </c>
      <c r="I116" s="27" t="s">
        <v>29</v>
      </c>
      <c r="J116" s="29">
        <v>1</v>
      </c>
      <c r="K116" s="30">
        <v>300</v>
      </c>
      <c r="L116" s="31">
        <v>1.2500000000000001E-2</v>
      </c>
      <c r="M116" s="32">
        <v>3.75</v>
      </c>
      <c r="N116" s="32">
        <v>303.75</v>
      </c>
      <c r="O116" s="32">
        <v>367.53750000000002</v>
      </c>
      <c r="P116"/>
      <c r="Q116"/>
      <c r="R116"/>
      <c r="S116"/>
    </row>
    <row r="117" spans="1:19" s="5" customFormat="1" ht="13.5" customHeight="1" x14ac:dyDescent="0.25">
      <c r="A117" s="24"/>
      <c r="B117" s="27" t="s">
        <v>11</v>
      </c>
      <c r="C117" s="27" t="s">
        <v>33</v>
      </c>
      <c r="D117" s="27" t="s">
        <v>13</v>
      </c>
      <c r="E117" s="27" t="s">
        <v>87</v>
      </c>
      <c r="F117" s="27" t="s">
        <v>90</v>
      </c>
      <c r="G117" s="27" t="s">
        <v>16</v>
      </c>
      <c r="H117" s="28" t="s">
        <v>38</v>
      </c>
      <c r="I117" s="27" t="s">
        <v>107</v>
      </c>
      <c r="J117" s="29">
        <v>1</v>
      </c>
      <c r="K117" s="30">
        <v>1575</v>
      </c>
      <c r="L117" s="31">
        <v>1.2500000000000001E-2</v>
      </c>
      <c r="M117" s="32">
        <v>19.6875</v>
      </c>
      <c r="N117" s="32">
        <v>1594.6875</v>
      </c>
      <c r="O117" s="32">
        <v>1929.5718750000001</v>
      </c>
    </row>
    <row r="118" spans="1:19" s="5" customFormat="1" ht="13.5" customHeight="1" x14ac:dyDescent="0.25">
      <c r="A118" s="24"/>
      <c r="B118" s="27" t="s">
        <v>11</v>
      </c>
      <c r="C118" s="27" t="s">
        <v>108</v>
      </c>
      <c r="D118" s="27" t="s">
        <v>13</v>
      </c>
      <c r="E118" s="27" t="s">
        <v>87</v>
      </c>
      <c r="F118" s="27" t="s">
        <v>52</v>
      </c>
      <c r="G118" s="27" t="s">
        <v>16</v>
      </c>
      <c r="H118" s="28" t="s">
        <v>38</v>
      </c>
      <c r="I118" s="27" t="s">
        <v>96</v>
      </c>
      <c r="J118" s="29">
        <v>1</v>
      </c>
      <c r="K118" s="30">
        <v>300</v>
      </c>
      <c r="L118" s="31">
        <v>1.2500000000000001E-2</v>
      </c>
      <c r="M118" s="32">
        <v>3.75</v>
      </c>
      <c r="N118" s="32">
        <v>303.75</v>
      </c>
      <c r="O118" s="32">
        <v>367.53750000000002</v>
      </c>
    </row>
    <row r="119" spans="1:19" s="5" customFormat="1" ht="13.5" customHeight="1" x14ac:dyDescent="0.25">
      <c r="A119" s="24"/>
      <c r="B119" s="27" t="s">
        <v>11</v>
      </c>
      <c r="C119" s="27" t="s">
        <v>108</v>
      </c>
      <c r="D119" s="27" t="s">
        <v>13</v>
      </c>
      <c r="E119" s="27" t="s">
        <v>87</v>
      </c>
      <c r="F119" s="27" t="s">
        <v>52</v>
      </c>
      <c r="G119" s="27" t="s">
        <v>16</v>
      </c>
      <c r="H119" s="28" t="s">
        <v>38</v>
      </c>
      <c r="I119" s="27" t="s">
        <v>29</v>
      </c>
      <c r="J119" s="29">
        <v>1</v>
      </c>
      <c r="K119" s="30">
        <v>300</v>
      </c>
      <c r="L119" s="31">
        <v>1.2500000000000001E-2</v>
      </c>
      <c r="M119" s="32">
        <v>3.75</v>
      </c>
      <c r="N119" s="32">
        <v>303.75</v>
      </c>
      <c r="O119" s="32">
        <v>367.53750000000002</v>
      </c>
    </row>
    <row r="120" spans="1:19" s="5" customFormat="1" ht="13.5" customHeight="1" x14ac:dyDescent="0.25">
      <c r="A120" s="24"/>
      <c r="B120" s="27" t="s">
        <v>11</v>
      </c>
      <c r="C120" s="27" t="s">
        <v>33</v>
      </c>
      <c r="D120" s="27" t="s">
        <v>13</v>
      </c>
      <c r="E120" s="27" t="s">
        <v>87</v>
      </c>
      <c r="F120" s="27" t="s">
        <v>52</v>
      </c>
      <c r="G120" s="27" t="s">
        <v>16</v>
      </c>
      <c r="H120" s="28" t="s">
        <v>38</v>
      </c>
      <c r="I120" s="27" t="s">
        <v>107</v>
      </c>
      <c r="J120" s="29">
        <v>1</v>
      </c>
      <c r="K120" s="30">
        <v>525</v>
      </c>
      <c r="L120" s="31">
        <v>1.2500000000000001E-2</v>
      </c>
      <c r="M120" s="32">
        <v>6.5625</v>
      </c>
      <c r="N120" s="32">
        <v>531.5625</v>
      </c>
      <c r="O120" s="32">
        <v>643.19062499999995</v>
      </c>
    </row>
    <row r="121" spans="1:19" s="5" customFormat="1" ht="13.5" customHeight="1" x14ac:dyDescent="0.25">
      <c r="A121" s="24"/>
      <c r="B121" s="27" t="s">
        <v>11</v>
      </c>
      <c r="C121" s="27" t="s">
        <v>92</v>
      </c>
      <c r="D121" s="27" t="s">
        <v>13</v>
      </c>
      <c r="E121" s="27" t="s">
        <v>87</v>
      </c>
      <c r="F121" s="27" t="s">
        <v>52</v>
      </c>
      <c r="G121" s="27" t="s">
        <v>16</v>
      </c>
      <c r="H121" s="28" t="s">
        <v>38</v>
      </c>
      <c r="I121" s="27" t="s">
        <v>29</v>
      </c>
      <c r="J121" s="29">
        <v>1</v>
      </c>
      <c r="K121" s="30">
        <v>1175.5899999999999</v>
      </c>
      <c r="L121" s="31">
        <v>1.2500000000000001E-2</v>
      </c>
      <c r="M121" s="32">
        <v>14.694875</v>
      </c>
      <c r="N121" s="32">
        <v>1190.2848749999998</v>
      </c>
      <c r="O121" s="32">
        <v>1440.2446987499998</v>
      </c>
    </row>
    <row r="122" spans="1:19" s="5" customFormat="1" ht="13.5" customHeight="1" x14ac:dyDescent="0.25">
      <c r="A122" s="23"/>
      <c r="B122" s="27" t="s">
        <v>11</v>
      </c>
      <c r="C122" s="27" t="s">
        <v>12</v>
      </c>
      <c r="D122" s="27" t="s">
        <v>24</v>
      </c>
      <c r="E122" s="27" t="s">
        <v>109</v>
      </c>
      <c r="F122" s="27" t="s">
        <v>110</v>
      </c>
      <c r="G122" s="27" t="s">
        <v>16</v>
      </c>
      <c r="H122" s="28" t="s">
        <v>17</v>
      </c>
      <c r="I122" s="27" t="s">
        <v>77</v>
      </c>
      <c r="J122" s="29">
        <v>1</v>
      </c>
      <c r="K122" s="30">
        <v>550</v>
      </c>
      <c r="L122" s="31">
        <v>1.2500000000000001E-2</v>
      </c>
      <c r="M122" s="32">
        <v>6.875</v>
      </c>
      <c r="N122" s="32">
        <v>556.875</v>
      </c>
      <c r="O122" s="32">
        <v>673.81875000000002</v>
      </c>
      <c r="P122"/>
      <c r="Q122"/>
      <c r="R122"/>
      <c r="S122"/>
    </row>
    <row r="123" spans="1:19" s="5" customFormat="1" ht="13.5" customHeight="1" x14ac:dyDescent="0.25">
      <c r="A123" s="23"/>
      <c r="B123" s="27" t="s">
        <v>11</v>
      </c>
      <c r="C123" s="27" t="s">
        <v>57</v>
      </c>
      <c r="D123" s="27" t="s">
        <v>24</v>
      </c>
      <c r="E123" s="27" t="s">
        <v>109</v>
      </c>
      <c r="F123" s="27" t="s">
        <v>110</v>
      </c>
      <c r="G123" s="27" t="s">
        <v>16</v>
      </c>
      <c r="H123" s="28" t="s">
        <v>48</v>
      </c>
      <c r="I123" s="27" t="s">
        <v>77</v>
      </c>
      <c r="J123" s="29">
        <v>1</v>
      </c>
      <c r="K123" s="30">
        <v>550</v>
      </c>
      <c r="L123" s="31">
        <v>1.2500000000000001E-2</v>
      </c>
      <c r="M123" s="32">
        <v>6.875</v>
      </c>
      <c r="N123" s="32">
        <v>556.875</v>
      </c>
      <c r="O123" s="32">
        <v>673.81875000000002</v>
      </c>
      <c r="Q123"/>
      <c r="R123"/>
      <c r="S123"/>
    </row>
    <row r="124" spans="1:19" s="5" customFormat="1" ht="13.5" customHeight="1" x14ac:dyDescent="0.25">
      <c r="A124" s="23"/>
      <c r="B124" s="27" t="s">
        <v>11</v>
      </c>
      <c r="C124" s="27" t="s">
        <v>33</v>
      </c>
      <c r="D124" s="27" t="s">
        <v>13</v>
      </c>
      <c r="E124" s="27" t="s">
        <v>109</v>
      </c>
      <c r="F124" s="27" t="s">
        <v>110</v>
      </c>
      <c r="G124" s="27" t="s">
        <v>16</v>
      </c>
      <c r="H124" s="28" t="s">
        <v>38</v>
      </c>
      <c r="I124" s="27" t="s">
        <v>82</v>
      </c>
      <c r="J124" s="29">
        <v>1</v>
      </c>
      <c r="K124" s="30">
        <v>225</v>
      </c>
      <c r="L124" s="31">
        <v>1.2500000000000001E-2</v>
      </c>
      <c r="M124" s="32">
        <v>2.8125</v>
      </c>
      <c r="N124" s="32">
        <v>227.8125</v>
      </c>
      <c r="O124" s="32">
        <v>275.65312499999999</v>
      </c>
      <c r="Q124"/>
      <c r="R124"/>
      <c r="S124"/>
    </row>
    <row r="125" spans="1:19" s="5" customFormat="1" ht="13.5" customHeight="1" x14ac:dyDescent="0.25">
      <c r="A125" s="23"/>
      <c r="B125" s="27" t="s">
        <v>11</v>
      </c>
      <c r="C125" s="27" t="s">
        <v>12</v>
      </c>
      <c r="D125" s="27" t="s">
        <v>24</v>
      </c>
      <c r="E125" s="27" t="s">
        <v>112</v>
      </c>
      <c r="F125" s="27" t="s">
        <v>112</v>
      </c>
      <c r="G125" s="27" t="s">
        <v>16</v>
      </c>
      <c r="H125" s="28" t="s">
        <v>17</v>
      </c>
      <c r="I125" s="27" t="s">
        <v>77</v>
      </c>
      <c r="J125" s="29">
        <v>1</v>
      </c>
      <c r="K125" s="30">
        <v>600</v>
      </c>
      <c r="L125" s="31">
        <v>1.2500000000000001E-2</v>
      </c>
      <c r="M125" s="32">
        <v>7.5</v>
      </c>
      <c r="N125" s="32">
        <v>607.5</v>
      </c>
      <c r="O125" s="32">
        <v>735.07500000000005</v>
      </c>
      <c r="P125"/>
      <c r="Q125"/>
      <c r="R125"/>
      <c r="S125"/>
    </row>
    <row r="126" spans="1:19" s="5" customFormat="1" ht="13.5" customHeight="1" x14ac:dyDescent="0.25">
      <c r="A126" s="23"/>
      <c r="B126" s="27" t="s">
        <v>11</v>
      </c>
      <c r="C126" s="27" t="s">
        <v>56</v>
      </c>
      <c r="D126" s="27" t="s">
        <v>24</v>
      </c>
      <c r="E126" s="27" t="s">
        <v>112</v>
      </c>
      <c r="F126" s="27" t="s">
        <v>112</v>
      </c>
      <c r="G126" s="27" t="s">
        <v>16</v>
      </c>
      <c r="H126" s="28" t="s">
        <v>22</v>
      </c>
      <c r="I126" s="27" t="s">
        <v>113</v>
      </c>
      <c r="J126" s="29">
        <v>1</v>
      </c>
      <c r="K126" s="30">
        <v>350</v>
      </c>
      <c r="L126" s="31">
        <v>1.2500000000000001E-2</v>
      </c>
      <c r="M126" s="32">
        <v>4.375</v>
      </c>
      <c r="N126" s="32">
        <v>354.375</v>
      </c>
      <c r="O126" s="32">
        <v>428.79374999999999</v>
      </c>
      <c r="P126"/>
      <c r="Q126"/>
      <c r="R126"/>
      <c r="S126"/>
    </row>
    <row r="127" spans="1:19" s="5" customFormat="1" ht="13.5" customHeight="1" x14ac:dyDescent="0.25">
      <c r="A127" s="23"/>
      <c r="B127" s="27" t="s">
        <v>11</v>
      </c>
      <c r="C127" s="27" t="s">
        <v>57</v>
      </c>
      <c r="D127" s="27" t="s">
        <v>24</v>
      </c>
      <c r="E127" s="27" t="s">
        <v>112</v>
      </c>
      <c r="F127" s="27" t="s">
        <v>112</v>
      </c>
      <c r="G127" s="27" t="s">
        <v>16</v>
      </c>
      <c r="H127" s="28" t="s">
        <v>49</v>
      </c>
      <c r="I127" s="27" t="s">
        <v>113</v>
      </c>
      <c r="J127" s="29">
        <v>1</v>
      </c>
      <c r="K127" s="30">
        <v>350</v>
      </c>
      <c r="L127" s="31">
        <v>1.2500000000000001E-2</v>
      </c>
      <c r="M127" s="32">
        <v>4.375</v>
      </c>
      <c r="N127" s="32">
        <v>354.375</v>
      </c>
      <c r="O127" s="32">
        <v>428.79374999999999</v>
      </c>
      <c r="Q127"/>
      <c r="R127"/>
      <c r="S127"/>
    </row>
    <row r="128" spans="1:19" s="5" customFormat="1" ht="13.5" customHeight="1" x14ac:dyDescent="0.25">
      <c r="A128" s="23"/>
      <c r="B128" s="27" t="s">
        <v>11</v>
      </c>
      <c r="C128" s="27" t="s">
        <v>33</v>
      </c>
      <c r="D128" s="27" t="s">
        <v>13</v>
      </c>
      <c r="E128" s="27" t="s">
        <v>112</v>
      </c>
      <c r="F128" s="27" t="s">
        <v>112</v>
      </c>
      <c r="G128" s="27" t="s">
        <v>16</v>
      </c>
      <c r="H128" s="28" t="s">
        <v>38</v>
      </c>
      <c r="I128" s="27" t="s">
        <v>82</v>
      </c>
      <c r="J128" s="29">
        <v>1</v>
      </c>
      <c r="K128" s="30">
        <v>225</v>
      </c>
      <c r="L128" s="31">
        <v>1.2500000000000001E-2</v>
      </c>
      <c r="M128" s="32">
        <v>2.8125</v>
      </c>
      <c r="N128" s="32">
        <v>227.8125</v>
      </c>
      <c r="O128" s="32">
        <v>275.65312499999999</v>
      </c>
      <c r="Q128"/>
      <c r="R128"/>
      <c r="S128"/>
    </row>
    <row r="129" spans="1:19" s="5" customFormat="1" ht="13.5" customHeight="1" x14ac:dyDescent="0.25">
      <c r="A129" s="23"/>
      <c r="B129" s="27" t="s">
        <v>11</v>
      </c>
      <c r="C129" s="27" t="s">
        <v>114</v>
      </c>
      <c r="D129" s="27" t="s">
        <v>13</v>
      </c>
      <c r="E129" s="27" t="s">
        <v>115</v>
      </c>
      <c r="F129" s="27" t="s">
        <v>116</v>
      </c>
      <c r="G129" s="27" t="s">
        <v>16</v>
      </c>
      <c r="H129" s="28" t="s">
        <v>41</v>
      </c>
      <c r="I129" s="27" t="s">
        <v>29</v>
      </c>
      <c r="J129" s="29">
        <v>1</v>
      </c>
      <c r="K129" s="30">
        <v>600</v>
      </c>
      <c r="L129" s="31">
        <v>1.2500000000000001E-2</v>
      </c>
      <c r="M129" s="32">
        <v>7.5</v>
      </c>
      <c r="N129" s="32">
        <v>607.5</v>
      </c>
      <c r="O129" s="32">
        <v>735.07500000000005</v>
      </c>
      <c r="P129"/>
      <c r="Q129"/>
      <c r="R129"/>
      <c r="S129"/>
    </row>
    <row r="130" spans="1:19" s="5" customFormat="1" ht="13.5" customHeight="1" x14ac:dyDescent="0.25">
      <c r="A130" s="23"/>
      <c r="B130" s="27" t="s">
        <v>11</v>
      </c>
      <c r="C130" s="27" t="s">
        <v>114</v>
      </c>
      <c r="D130" s="27" t="s">
        <v>13</v>
      </c>
      <c r="E130" s="27" t="s">
        <v>115</v>
      </c>
      <c r="F130" s="27" t="s">
        <v>116</v>
      </c>
      <c r="G130" s="27" t="s">
        <v>16</v>
      </c>
      <c r="H130" s="28" t="s">
        <v>43</v>
      </c>
      <c r="I130" s="27" t="s">
        <v>29</v>
      </c>
      <c r="J130" s="29">
        <v>1</v>
      </c>
      <c r="K130" s="30">
        <v>300</v>
      </c>
      <c r="L130" s="31">
        <v>1.2500000000000001E-2</v>
      </c>
      <c r="M130" s="32">
        <v>3.75</v>
      </c>
      <c r="N130" s="32">
        <v>303.75</v>
      </c>
      <c r="O130" s="32">
        <v>367.53750000000002</v>
      </c>
      <c r="Q130"/>
      <c r="R130"/>
      <c r="S130"/>
    </row>
    <row r="131" spans="1:19" s="5" customFormat="1" ht="13.5" customHeight="1" x14ac:dyDescent="0.25">
      <c r="A131" s="24"/>
      <c r="B131" s="27" t="s">
        <v>11</v>
      </c>
      <c r="C131" s="27" t="s">
        <v>101</v>
      </c>
      <c r="D131" s="27" t="s">
        <v>13</v>
      </c>
      <c r="E131" s="27" t="s">
        <v>115</v>
      </c>
      <c r="F131" s="27" t="s">
        <v>115</v>
      </c>
      <c r="G131" s="27" t="s">
        <v>16</v>
      </c>
      <c r="H131" s="28" t="s">
        <v>99</v>
      </c>
      <c r="I131" s="27" t="s">
        <v>29</v>
      </c>
      <c r="J131" s="29">
        <v>1</v>
      </c>
      <c r="K131" s="30">
        <v>657.88</v>
      </c>
      <c r="L131" s="31">
        <v>1.2500000000000001E-2</v>
      </c>
      <c r="M131" s="32">
        <v>8.2234999999999996</v>
      </c>
      <c r="N131" s="32">
        <v>666.10349999999994</v>
      </c>
      <c r="O131" s="32">
        <v>805.98523499999988</v>
      </c>
      <c r="P131"/>
    </row>
    <row r="132" spans="1:19" s="5" customFormat="1" ht="13.5" customHeight="1" x14ac:dyDescent="0.25">
      <c r="A132" s="24"/>
      <c r="B132" s="27" t="s">
        <v>11</v>
      </c>
      <c r="C132" s="27" t="s">
        <v>101</v>
      </c>
      <c r="D132" s="27" t="s">
        <v>13</v>
      </c>
      <c r="E132" s="27" t="s">
        <v>115</v>
      </c>
      <c r="F132" s="27" t="s">
        <v>115</v>
      </c>
      <c r="G132" s="27" t="s">
        <v>16</v>
      </c>
      <c r="H132" s="28" t="s">
        <v>38</v>
      </c>
      <c r="I132" s="27" t="s">
        <v>29</v>
      </c>
      <c r="J132" s="29">
        <v>1</v>
      </c>
      <c r="K132" s="30">
        <v>111.58000000000004</v>
      </c>
      <c r="L132" s="31">
        <v>1.2500000000000001E-2</v>
      </c>
      <c r="M132" s="32">
        <v>1.3947500000000006</v>
      </c>
      <c r="N132" s="32">
        <v>112.97475000000004</v>
      </c>
      <c r="O132" s="32">
        <v>136.69944750000005</v>
      </c>
      <c r="P132"/>
    </row>
    <row r="133" spans="1:19" s="5" customFormat="1" ht="13.5" customHeight="1" x14ac:dyDescent="0.25">
      <c r="A133" s="23"/>
      <c r="B133" s="27" t="s">
        <v>11</v>
      </c>
      <c r="C133" s="27" t="s">
        <v>117</v>
      </c>
      <c r="D133" s="27" t="s">
        <v>65</v>
      </c>
      <c r="E133" s="37" t="s">
        <v>118</v>
      </c>
      <c r="F133" s="27" t="s">
        <v>119</v>
      </c>
      <c r="G133" s="27" t="s">
        <v>68</v>
      </c>
      <c r="H133" s="28" t="s">
        <v>99</v>
      </c>
      <c r="I133" s="27" t="s">
        <v>120</v>
      </c>
      <c r="J133" s="29">
        <v>1</v>
      </c>
      <c r="K133" s="30">
        <v>300</v>
      </c>
      <c r="L133" s="31">
        <v>1.2500000000000001E-2</v>
      </c>
      <c r="M133" s="32">
        <v>3.75</v>
      </c>
      <c r="N133" s="32">
        <v>303.75</v>
      </c>
      <c r="O133" s="32">
        <v>367.53750000000002</v>
      </c>
      <c r="P133"/>
      <c r="Q133"/>
      <c r="R133"/>
      <c r="S133"/>
    </row>
    <row r="134" spans="1:19" s="5" customFormat="1" ht="13.5" customHeight="1" x14ac:dyDescent="0.25">
      <c r="A134" s="23"/>
      <c r="B134" s="27" t="s">
        <v>11</v>
      </c>
      <c r="C134" s="27" t="s">
        <v>117</v>
      </c>
      <c r="D134" s="27" t="s">
        <v>65</v>
      </c>
      <c r="E134" s="37" t="s">
        <v>118</v>
      </c>
      <c r="F134" s="27" t="s">
        <v>119</v>
      </c>
      <c r="G134" s="27" t="s">
        <v>68</v>
      </c>
      <c r="H134" s="28" t="s">
        <v>38</v>
      </c>
      <c r="I134" s="27" t="s">
        <v>120</v>
      </c>
      <c r="J134" s="29">
        <v>1</v>
      </c>
      <c r="K134" s="30">
        <v>300</v>
      </c>
      <c r="L134" s="31">
        <v>1.2500000000000001E-2</v>
      </c>
      <c r="M134" s="32">
        <v>3.75</v>
      </c>
      <c r="N134" s="32">
        <v>303.75</v>
      </c>
      <c r="O134" s="32">
        <v>367.53750000000002</v>
      </c>
      <c r="P134"/>
      <c r="Q134"/>
      <c r="R134"/>
      <c r="S134"/>
    </row>
    <row r="135" spans="1:19" s="5" customFormat="1" ht="13.5" customHeight="1" x14ac:dyDescent="0.25">
      <c r="A135" s="23"/>
      <c r="B135" s="27" t="s">
        <v>11</v>
      </c>
      <c r="C135" s="27" t="s">
        <v>117</v>
      </c>
      <c r="D135" s="27" t="s">
        <v>65</v>
      </c>
      <c r="E135" s="37" t="s">
        <v>118</v>
      </c>
      <c r="F135" s="27" t="s">
        <v>119</v>
      </c>
      <c r="G135" s="27" t="s">
        <v>70</v>
      </c>
      <c r="H135" s="28" t="s">
        <v>121</v>
      </c>
      <c r="I135" s="27" t="s">
        <v>122</v>
      </c>
      <c r="J135" s="29">
        <v>1</v>
      </c>
      <c r="K135" s="30">
        <v>432</v>
      </c>
      <c r="L135" s="31">
        <v>1.2500000000000001E-2</v>
      </c>
      <c r="M135" s="32">
        <v>5.4</v>
      </c>
      <c r="N135" s="32">
        <v>437.4</v>
      </c>
      <c r="O135" s="32">
        <v>529.25399999999991</v>
      </c>
      <c r="P135"/>
      <c r="Q135"/>
      <c r="R135"/>
      <c r="S135"/>
    </row>
    <row r="136" spans="1:19" s="5" customFormat="1" ht="13.5" customHeight="1" x14ac:dyDescent="0.25">
      <c r="A136" s="24"/>
      <c r="B136" s="27" t="s">
        <v>11</v>
      </c>
      <c r="C136" s="27" t="s">
        <v>123</v>
      </c>
      <c r="D136" s="27" t="s">
        <v>13</v>
      </c>
      <c r="E136" s="27" t="s">
        <v>124</v>
      </c>
      <c r="F136" s="27" t="s">
        <v>125</v>
      </c>
      <c r="G136" s="27" t="s">
        <v>126</v>
      </c>
      <c r="H136" s="28" t="s">
        <v>22</v>
      </c>
      <c r="I136" s="27" t="s">
        <v>123</v>
      </c>
      <c r="J136" s="29">
        <v>1</v>
      </c>
      <c r="K136" s="30">
        <v>3975</v>
      </c>
      <c r="L136" s="31">
        <v>1.2500000000000001E-2</v>
      </c>
      <c r="M136" s="32">
        <v>49.6875</v>
      </c>
      <c r="N136" s="32">
        <v>4024.6875</v>
      </c>
      <c r="O136" s="32">
        <v>4869.8718749999998</v>
      </c>
      <c r="P136"/>
    </row>
    <row r="137" spans="1:19" s="5" customFormat="1" ht="13.5" customHeight="1" x14ac:dyDescent="0.25">
      <c r="A137" s="24"/>
      <c r="B137" s="27" t="s">
        <v>11</v>
      </c>
      <c r="C137" s="27" t="s">
        <v>123</v>
      </c>
      <c r="D137" s="27" t="s">
        <v>13</v>
      </c>
      <c r="E137" s="27" t="s">
        <v>124</v>
      </c>
      <c r="F137" s="27" t="s">
        <v>125</v>
      </c>
      <c r="G137" s="27" t="s">
        <v>126</v>
      </c>
      <c r="H137" s="28" t="s">
        <v>43</v>
      </c>
      <c r="I137" s="27" t="s">
        <v>123</v>
      </c>
      <c r="J137" s="29">
        <v>1</v>
      </c>
      <c r="K137" s="30">
        <v>3975</v>
      </c>
      <c r="L137" s="31">
        <v>1.2500000000000001E-2</v>
      </c>
      <c r="M137" s="32">
        <v>49.6875</v>
      </c>
      <c r="N137" s="32">
        <v>4024.6875</v>
      </c>
      <c r="O137" s="32">
        <v>4869.8718749999998</v>
      </c>
      <c r="P137"/>
    </row>
    <row r="138" spans="1:19" s="5" customFormat="1" ht="13.5" customHeight="1" x14ac:dyDescent="0.25">
      <c r="A138" s="24"/>
      <c r="B138" s="27" t="s">
        <v>11</v>
      </c>
      <c r="C138" s="27" t="s">
        <v>123</v>
      </c>
      <c r="D138" s="27" t="s">
        <v>13</v>
      </c>
      <c r="E138" s="27" t="s">
        <v>124</v>
      </c>
      <c r="F138" s="27" t="s">
        <v>125</v>
      </c>
      <c r="G138" s="27" t="s">
        <v>126</v>
      </c>
      <c r="H138" s="28" t="s">
        <v>59</v>
      </c>
      <c r="I138" s="27" t="s">
        <v>123</v>
      </c>
      <c r="J138" s="29">
        <v>1</v>
      </c>
      <c r="K138" s="30">
        <v>3975</v>
      </c>
      <c r="L138" s="31">
        <v>1.2500000000000001E-2</v>
      </c>
      <c r="M138" s="32">
        <v>49.6875</v>
      </c>
      <c r="N138" s="32">
        <v>4024.6875</v>
      </c>
      <c r="O138" s="32">
        <v>4869.8718749999998</v>
      </c>
      <c r="P138"/>
    </row>
    <row r="139" spans="1:19" s="5" customFormat="1" ht="13.5" customHeight="1" x14ac:dyDescent="0.25">
      <c r="A139" s="24"/>
      <c r="B139" s="27" t="s">
        <v>11</v>
      </c>
      <c r="C139" s="27" t="s">
        <v>123</v>
      </c>
      <c r="D139" s="27" t="s">
        <v>24</v>
      </c>
      <c r="E139" s="27" t="s">
        <v>124</v>
      </c>
      <c r="F139" s="27" t="s">
        <v>125</v>
      </c>
      <c r="G139" s="27" t="s">
        <v>126</v>
      </c>
      <c r="H139" s="28" t="s">
        <v>38</v>
      </c>
      <c r="I139" s="27" t="s">
        <v>123</v>
      </c>
      <c r="J139" s="29">
        <v>1</v>
      </c>
      <c r="K139" s="30">
        <v>3975</v>
      </c>
      <c r="L139" s="31">
        <v>1.2500000000000001E-2</v>
      </c>
      <c r="M139" s="32">
        <v>49.6875</v>
      </c>
      <c r="N139" s="32">
        <v>4024.6875</v>
      </c>
      <c r="O139" s="32">
        <v>4869.8718749999998</v>
      </c>
      <c r="P139"/>
    </row>
    <row r="140" spans="1:19" s="5" customFormat="1" ht="13.5" customHeight="1" x14ac:dyDescent="0.25">
      <c r="A140" s="23"/>
      <c r="B140" s="27" t="s">
        <v>11</v>
      </c>
      <c r="C140" s="27" t="s">
        <v>12</v>
      </c>
      <c r="D140" s="27" t="s">
        <v>24</v>
      </c>
      <c r="E140" s="27" t="s">
        <v>127</v>
      </c>
      <c r="F140" s="27" t="s">
        <v>128</v>
      </c>
      <c r="G140" s="27" t="s">
        <v>16</v>
      </c>
      <c r="H140" s="28" t="s">
        <v>17</v>
      </c>
      <c r="I140" s="27" t="s">
        <v>77</v>
      </c>
      <c r="J140" s="29">
        <v>1</v>
      </c>
      <c r="K140" s="30">
        <v>420</v>
      </c>
      <c r="L140" s="31">
        <v>1.2500000000000001E-2</v>
      </c>
      <c r="M140" s="32">
        <v>5.25</v>
      </c>
      <c r="N140" s="32">
        <v>425.25</v>
      </c>
      <c r="O140" s="32">
        <v>514.55250000000001</v>
      </c>
      <c r="P140" s="6"/>
      <c r="Q140"/>
      <c r="R140"/>
      <c r="S140"/>
    </row>
    <row r="141" spans="1:19" s="5" customFormat="1" ht="13.5" customHeight="1" x14ac:dyDescent="0.25">
      <c r="A141" s="23"/>
      <c r="B141" s="27" t="s">
        <v>11</v>
      </c>
      <c r="C141" s="27" t="s">
        <v>56</v>
      </c>
      <c r="D141" s="27" t="s">
        <v>24</v>
      </c>
      <c r="E141" s="27" t="s">
        <v>127</v>
      </c>
      <c r="F141" s="27" t="s">
        <v>128</v>
      </c>
      <c r="G141" s="27" t="s">
        <v>16</v>
      </c>
      <c r="H141" s="28" t="s">
        <v>22</v>
      </c>
      <c r="I141" s="27" t="s">
        <v>77</v>
      </c>
      <c r="J141" s="29">
        <v>1</v>
      </c>
      <c r="K141" s="30">
        <v>420</v>
      </c>
      <c r="L141" s="31">
        <v>1.2500000000000001E-2</v>
      </c>
      <c r="M141" s="32">
        <v>5.25</v>
      </c>
      <c r="N141" s="32">
        <v>425.25</v>
      </c>
      <c r="O141" s="32">
        <v>514.55250000000001</v>
      </c>
      <c r="P141"/>
      <c r="Q141"/>
      <c r="R141"/>
      <c r="S141"/>
    </row>
    <row r="142" spans="1:19" s="5" customFormat="1" ht="13.5" customHeight="1" x14ac:dyDescent="0.25">
      <c r="A142" s="23"/>
      <c r="B142" s="27" t="s">
        <v>11</v>
      </c>
      <c r="C142" s="27" t="s">
        <v>33</v>
      </c>
      <c r="D142" s="27" t="s">
        <v>24</v>
      </c>
      <c r="E142" s="27" t="s">
        <v>127</v>
      </c>
      <c r="F142" s="27" t="s">
        <v>128</v>
      </c>
      <c r="G142" s="27" t="s">
        <v>16</v>
      </c>
      <c r="H142" s="28" t="s">
        <v>38</v>
      </c>
      <c r="I142" s="27" t="s">
        <v>77</v>
      </c>
      <c r="J142" s="29">
        <v>1</v>
      </c>
      <c r="K142" s="30">
        <v>420</v>
      </c>
      <c r="L142" s="31">
        <v>1.2500000000000001E-2</v>
      </c>
      <c r="M142" s="32">
        <v>5.25</v>
      </c>
      <c r="N142" s="32">
        <v>425.25</v>
      </c>
      <c r="O142" s="32">
        <v>514.55250000000001</v>
      </c>
      <c r="P142"/>
      <c r="Q142"/>
      <c r="R142"/>
      <c r="S142"/>
    </row>
    <row r="143" spans="1:19" ht="13.5" customHeight="1" x14ac:dyDescent="0.25">
      <c r="B143" s="27" t="s">
        <v>11</v>
      </c>
      <c r="C143" s="27" t="s">
        <v>12</v>
      </c>
      <c r="D143" s="27" t="s">
        <v>13</v>
      </c>
      <c r="E143" s="27" t="s">
        <v>129</v>
      </c>
      <c r="F143" s="27" t="s">
        <v>130</v>
      </c>
      <c r="G143" s="27" t="s">
        <v>16</v>
      </c>
      <c r="H143" s="28" t="s">
        <v>17</v>
      </c>
      <c r="I143" s="27" t="s">
        <v>131</v>
      </c>
      <c r="J143" s="29">
        <v>1</v>
      </c>
      <c r="K143" s="30">
        <v>1920</v>
      </c>
      <c r="L143" s="31">
        <v>1.2500000000000001E-2</v>
      </c>
      <c r="M143" s="32">
        <v>24</v>
      </c>
      <c r="N143" s="32">
        <v>1944</v>
      </c>
      <c r="O143" s="32">
        <v>2352.2399999999998</v>
      </c>
    </row>
    <row r="144" spans="1:19" ht="13.5" customHeight="1" x14ac:dyDescent="0.25">
      <c r="B144" s="27" t="s">
        <v>11</v>
      </c>
      <c r="C144" s="27" t="s">
        <v>12</v>
      </c>
      <c r="D144" s="27" t="s">
        <v>13</v>
      </c>
      <c r="E144" s="27" t="s">
        <v>129</v>
      </c>
      <c r="F144" s="27" t="s">
        <v>130</v>
      </c>
      <c r="G144" s="27" t="s">
        <v>16</v>
      </c>
      <c r="H144" s="28" t="s">
        <v>31</v>
      </c>
      <c r="I144" s="27" t="s">
        <v>131</v>
      </c>
      <c r="J144" s="29">
        <v>1</v>
      </c>
      <c r="K144" s="30">
        <v>0</v>
      </c>
      <c r="L144" s="31">
        <v>1.2500000000000001E-2</v>
      </c>
      <c r="M144" s="32">
        <v>0</v>
      </c>
      <c r="N144" s="32">
        <v>0</v>
      </c>
      <c r="O144" s="32">
        <v>0</v>
      </c>
    </row>
    <row r="145" spans="1:19" ht="13.5" customHeight="1" x14ac:dyDescent="0.25">
      <c r="B145" s="27" t="s">
        <v>11</v>
      </c>
      <c r="C145" s="27" t="s">
        <v>114</v>
      </c>
      <c r="D145" s="27" t="s">
        <v>13</v>
      </c>
      <c r="E145" s="27" t="s">
        <v>129</v>
      </c>
      <c r="F145" s="27" t="s">
        <v>130</v>
      </c>
      <c r="G145" s="27" t="s">
        <v>16</v>
      </c>
      <c r="H145" s="28" t="s">
        <v>41</v>
      </c>
      <c r="I145" s="27" t="s">
        <v>131</v>
      </c>
      <c r="J145" s="29">
        <v>1</v>
      </c>
      <c r="K145" s="30">
        <v>400</v>
      </c>
      <c r="L145" s="31">
        <v>1.2500000000000001E-2</v>
      </c>
      <c r="M145" s="32">
        <v>5</v>
      </c>
      <c r="N145" s="32">
        <v>405</v>
      </c>
      <c r="O145" s="32">
        <v>490.05</v>
      </c>
    </row>
    <row r="146" spans="1:19" ht="13.5" customHeight="1" x14ac:dyDescent="0.25">
      <c r="B146" s="27" t="s">
        <v>11</v>
      </c>
      <c r="C146" s="27" t="s">
        <v>114</v>
      </c>
      <c r="D146" s="27" t="s">
        <v>13</v>
      </c>
      <c r="E146" s="27" t="s">
        <v>129</v>
      </c>
      <c r="F146" s="27" t="s">
        <v>130</v>
      </c>
      <c r="G146" s="27" t="s">
        <v>16</v>
      </c>
      <c r="H146" s="28" t="s">
        <v>43</v>
      </c>
      <c r="I146" s="27" t="s">
        <v>131</v>
      </c>
      <c r="J146" s="29">
        <v>1</v>
      </c>
      <c r="K146" s="30">
        <v>200</v>
      </c>
      <c r="L146" s="31">
        <v>1.2500000000000001E-2</v>
      </c>
      <c r="M146" s="32">
        <v>2.5</v>
      </c>
      <c r="N146" s="32">
        <v>202.5</v>
      </c>
      <c r="O146" s="32">
        <v>245.02500000000001</v>
      </c>
      <c r="P146" s="5"/>
    </row>
    <row r="147" spans="1:19" ht="13.5" customHeight="1" x14ac:dyDescent="0.25">
      <c r="B147" s="27" t="s">
        <v>11</v>
      </c>
      <c r="C147" s="27" t="s">
        <v>33</v>
      </c>
      <c r="D147" s="27" t="s">
        <v>132</v>
      </c>
      <c r="E147" s="27" t="s">
        <v>133</v>
      </c>
      <c r="F147" s="33" t="s">
        <v>134</v>
      </c>
      <c r="G147" s="27" t="s">
        <v>16</v>
      </c>
      <c r="H147" s="28" t="s">
        <v>38</v>
      </c>
      <c r="I147" s="27" t="s">
        <v>135</v>
      </c>
      <c r="J147" s="29">
        <v>1</v>
      </c>
      <c r="K147" s="30">
        <v>14308</v>
      </c>
      <c r="L147" s="31">
        <v>1.2500000000000001E-2</v>
      </c>
      <c r="M147" s="32">
        <v>178.85000000000002</v>
      </c>
      <c r="N147" s="32">
        <v>14486.85</v>
      </c>
      <c r="O147" s="32">
        <v>17529.088500000002</v>
      </c>
    </row>
    <row r="148" spans="1:19" ht="13.5" customHeight="1" x14ac:dyDescent="0.25">
      <c r="B148" s="27" t="s">
        <v>11</v>
      </c>
      <c r="C148" s="27" t="s">
        <v>136</v>
      </c>
      <c r="D148" s="27" t="s">
        <v>24</v>
      </c>
      <c r="E148" s="27" t="s">
        <v>133</v>
      </c>
      <c r="F148" s="27" t="s">
        <v>137</v>
      </c>
      <c r="G148" s="27" t="s">
        <v>16</v>
      </c>
      <c r="H148" s="28" t="s">
        <v>80</v>
      </c>
      <c r="I148" s="27" t="s">
        <v>138</v>
      </c>
      <c r="J148" s="29">
        <v>1</v>
      </c>
      <c r="K148" s="30">
        <v>850</v>
      </c>
      <c r="L148" s="31">
        <v>1.2500000000000001E-2</v>
      </c>
      <c r="M148" s="32">
        <v>10.625</v>
      </c>
      <c r="N148" s="32">
        <v>860.625</v>
      </c>
      <c r="O148" s="32">
        <v>1041.35625</v>
      </c>
    </row>
    <row r="149" spans="1:19" ht="13.5" customHeight="1" x14ac:dyDescent="0.25">
      <c r="B149" s="27" t="s">
        <v>11</v>
      </c>
      <c r="C149" s="27" t="s">
        <v>33</v>
      </c>
      <c r="D149" s="27" t="s">
        <v>24</v>
      </c>
      <c r="E149" s="27" t="s">
        <v>133</v>
      </c>
      <c r="F149" s="27" t="s">
        <v>139</v>
      </c>
      <c r="G149" s="27" t="s">
        <v>16</v>
      </c>
      <c r="H149" s="28" t="s">
        <v>38</v>
      </c>
      <c r="I149" s="27" t="s">
        <v>81</v>
      </c>
      <c r="J149" s="29">
        <v>1</v>
      </c>
      <c r="K149" s="30">
        <v>850</v>
      </c>
      <c r="L149" s="31">
        <v>1.2500000000000001E-2</v>
      </c>
      <c r="M149" s="32">
        <v>10.625</v>
      </c>
      <c r="N149" s="32">
        <v>860.625</v>
      </c>
      <c r="O149" s="32">
        <v>1041.35625</v>
      </c>
    </row>
    <row r="150" spans="1:19" ht="13.5" customHeight="1" x14ac:dyDescent="0.25">
      <c r="B150" s="27" t="s">
        <v>11</v>
      </c>
      <c r="C150" s="27" t="s">
        <v>19</v>
      </c>
      <c r="D150" s="27" t="s">
        <v>13</v>
      </c>
      <c r="E150" s="27" t="s">
        <v>133</v>
      </c>
      <c r="F150" s="33" t="s">
        <v>140</v>
      </c>
      <c r="G150" s="27" t="s">
        <v>16</v>
      </c>
      <c r="H150" s="28" t="s">
        <v>22</v>
      </c>
      <c r="I150" s="27" t="s">
        <v>141</v>
      </c>
      <c r="J150" s="29">
        <v>1</v>
      </c>
      <c r="K150" s="30">
        <v>1000</v>
      </c>
      <c r="L150" s="31">
        <v>1.2500000000000001E-2</v>
      </c>
      <c r="M150" s="32">
        <v>12.5</v>
      </c>
      <c r="N150" s="32">
        <v>1012.5</v>
      </c>
      <c r="O150" s="32">
        <v>1225.125</v>
      </c>
    </row>
    <row r="151" spans="1:19" ht="13.5" customHeight="1" x14ac:dyDescent="0.25">
      <c r="B151" s="27" t="s">
        <v>11</v>
      </c>
      <c r="C151" s="27" t="s">
        <v>33</v>
      </c>
      <c r="D151" s="27" t="s">
        <v>13</v>
      </c>
      <c r="E151" s="27" t="s">
        <v>133</v>
      </c>
      <c r="F151" s="33" t="s">
        <v>140</v>
      </c>
      <c r="G151" s="27" t="s">
        <v>16</v>
      </c>
      <c r="H151" s="28" t="s">
        <v>38</v>
      </c>
      <c r="I151" s="27" t="s">
        <v>141</v>
      </c>
      <c r="J151" s="29">
        <v>1</v>
      </c>
      <c r="K151" s="30">
        <v>3000</v>
      </c>
      <c r="L151" s="31">
        <v>1.2500000000000001E-2</v>
      </c>
      <c r="M151" s="32">
        <v>37.5</v>
      </c>
      <c r="N151" s="32">
        <v>3037.5</v>
      </c>
      <c r="O151" s="32">
        <v>3675.375</v>
      </c>
    </row>
    <row r="152" spans="1:19" ht="13.5" customHeight="1" x14ac:dyDescent="0.25">
      <c r="B152" s="27" t="s">
        <v>11</v>
      </c>
      <c r="C152" s="27" t="s">
        <v>19</v>
      </c>
      <c r="D152" s="27" t="s">
        <v>24</v>
      </c>
      <c r="E152" s="27" t="s">
        <v>133</v>
      </c>
      <c r="F152" s="27" t="s">
        <v>142</v>
      </c>
      <c r="G152" s="27" t="s">
        <v>16</v>
      </c>
      <c r="H152" s="28" t="s">
        <v>22</v>
      </c>
      <c r="I152" s="27" t="s">
        <v>143</v>
      </c>
      <c r="J152" s="29">
        <v>1</v>
      </c>
      <c r="K152" s="30">
        <v>3000</v>
      </c>
      <c r="L152" s="31">
        <v>1.2500000000000001E-2</v>
      </c>
      <c r="M152" s="32">
        <v>37.5</v>
      </c>
      <c r="N152" s="32">
        <v>3037.5</v>
      </c>
      <c r="O152" s="32">
        <v>3675.375</v>
      </c>
    </row>
    <row r="153" spans="1:19" ht="13.5" customHeight="1" x14ac:dyDescent="0.25">
      <c r="B153" s="27" t="s">
        <v>11</v>
      </c>
      <c r="C153" s="27" t="s">
        <v>144</v>
      </c>
      <c r="D153" s="27" t="s">
        <v>24</v>
      </c>
      <c r="E153" s="27" t="s">
        <v>133</v>
      </c>
      <c r="F153" s="27" t="s">
        <v>142</v>
      </c>
      <c r="G153" s="27" t="s">
        <v>16</v>
      </c>
      <c r="H153" s="28" t="s">
        <v>99</v>
      </c>
      <c r="I153" s="27" t="s">
        <v>145</v>
      </c>
      <c r="J153" s="29">
        <v>1</v>
      </c>
      <c r="K153" s="30">
        <v>587.5</v>
      </c>
      <c r="L153" s="31">
        <v>1.2500000000000001E-2</v>
      </c>
      <c r="M153" s="32">
        <v>7.34375</v>
      </c>
      <c r="N153" s="32">
        <v>594.84375</v>
      </c>
      <c r="O153" s="32">
        <v>719.76093749999995</v>
      </c>
    </row>
    <row r="154" spans="1:19" ht="13.5" customHeight="1" x14ac:dyDescent="0.25">
      <c r="B154" s="27" t="s">
        <v>11</v>
      </c>
      <c r="C154" s="27" t="s">
        <v>33</v>
      </c>
      <c r="D154" s="27" t="s">
        <v>24</v>
      </c>
      <c r="E154" s="27" t="s">
        <v>133</v>
      </c>
      <c r="F154" s="27" t="s">
        <v>142</v>
      </c>
      <c r="G154" s="27" t="s">
        <v>16</v>
      </c>
      <c r="H154" s="28" t="s">
        <v>38</v>
      </c>
      <c r="I154" s="27" t="s">
        <v>145</v>
      </c>
      <c r="J154" s="29">
        <v>1</v>
      </c>
      <c r="K154" s="30">
        <v>600</v>
      </c>
      <c r="L154" s="31">
        <v>1.2500000000000001E-2</v>
      </c>
      <c r="M154" s="32">
        <v>7.5</v>
      </c>
      <c r="N154" s="32">
        <v>607.5</v>
      </c>
      <c r="O154" s="32">
        <v>735.07500000000005</v>
      </c>
    </row>
    <row r="155" spans="1:19" ht="13.5" customHeight="1" x14ac:dyDescent="0.25">
      <c r="B155" s="27" t="s">
        <v>11</v>
      </c>
      <c r="C155" s="27" t="s">
        <v>33</v>
      </c>
      <c r="D155" s="27" t="s">
        <v>24</v>
      </c>
      <c r="E155" s="27" t="s">
        <v>133</v>
      </c>
      <c r="F155" s="27" t="s">
        <v>142</v>
      </c>
      <c r="G155" s="27" t="s">
        <v>16</v>
      </c>
      <c r="H155" s="28" t="s">
        <v>38</v>
      </c>
      <c r="I155" s="27" t="s">
        <v>145</v>
      </c>
      <c r="J155" s="29">
        <v>1</v>
      </c>
      <c r="K155" s="30">
        <v>600</v>
      </c>
      <c r="L155" s="31">
        <v>1.2500000000000001E-2</v>
      </c>
      <c r="M155" s="32">
        <v>7.5</v>
      </c>
      <c r="N155" s="32">
        <v>607.5</v>
      </c>
      <c r="O155" s="32">
        <v>735.07500000000005</v>
      </c>
    </row>
    <row r="156" spans="1:19" ht="13.5" customHeight="1" x14ac:dyDescent="0.25">
      <c r="B156" s="27" t="s">
        <v>11</v>
      </c>
      <c r="C156" s="27" t="s">
        <v>33</v>
      </c>
      <c r="D156" s="27" t="s">
        <v>24</v>
      </c>
      <c r="E156" s="27" t="s">
        <v>133</v>
      </c>
      <c r="F156" s="27" t="s">
        <v>142</v>
      </c>
      <c r="G156" s="27" t="s">
        <v>16</v>
      </c>
      <c r="H156" s="28" t="s">
        <v>38</v>
      </c>
      <c r="I156" s="27" t="s">
        <v>145</v>
      </c>
      <c r="J156" s="29">
        <v>1</v>
      </c>
      <c r="K156" s="30">
        <v>600</v>
      </c>
      <c r="L156" s="31">
        <v>1.2500000000000001E-2</v>
      </c>
      <c r="M156" s="32">
        <v>7.5</v>
      </c>
      <c r="N156" s="32">
        <v>607.5</v>
      </c>
      <c r="O156" s="32">
        <v>735.07500000000005</v>
      </c>
    </row>
    <row r="157" spans="1:19" ht="13.5" customHeight="1" x14ac:dyDescent="0.25">
      <c r="B157" s="27" t="s">
        <v>11</v>
      </c>
      <c r="C157" s="27" t="s">
        <v>33</v>
      </c>
      <c r="D157" s="27" t="s">
        <v>132</v>
      </c>
      <c r="E157" s="27" t="s">
        <v>133</v>
      </c>
      <c r="F157" s="27" t="s">
        <v>134</v>
      </c>
      <c r="G157" s="38" t="s">
        <v>16</v>
      </c>
      <c r="H157" s="28" t="s">
        <v>38</v>
      </c>
      <c r="I157" s="38" t="s">
        <v>146</v>
      </c>
      <c r="J157" s="29">
        <v>1</v>
      </c>
      <c r="K157" s="30">
        <v>50</v>
      </c>
      <c r="L157" s="31">
        <v>1.2500000000000001E-2</v>
      </c>
      <c r="M157" s="32">
        <v>0.625</v>
      </c>
      <c r="N157" s="32">
        <v>50.625</v>
      </c>
      <c r="O157" s="32">
        <v>61.256250000000001</v>
      </c>
    </row>
    <row r="158" spans="1:19" ht="13.5" customHeight="1" x14ac:dyDescent="0.25">
      <c r="A158" s="5"/>
      <c r="B158" s="27" t="s">
        <v>11</v>
      </c>
      <c r="C158" s="27" t="s">
        <v>57</v>
      </c>
      <c r="D158" s="27" t="s">
        <v>13</v>
      </c>
      <c r="E158" s="27" t="s">
        <v>147</v>
      </c>
      <c r="F158" s="27" t="s">
        <v>147</v>
      </c>
      <c r="G158" s="27" t="s">
        <v>16</v>
      </c>
      <c r="H158" s="28" t="s">
        <v>49</v>
      </c>
      <c r="I158" s="27" t="s">
        <v>148</v>
      </c>
      <c r="J158" s="29">
        <v>1</v>
      </c>
      <c r="K158" s="30">
        <v>175</v>
      </c>
      <c r="L158" s="31">
        <v>1.2500000000000001E-2</v>
      </c>
      <c r="M158" s="32">
        <v>2.1875</v>
      </c>
      <c r="N158" s="32">
        <v>177.1875</v>
      </c>
      <c r="O158" s="32">
        <v>214.39687499999999</v>
      </c>
      <c r="P158" s="5"/>
      <c r="Q158" s="5"/>
      <c r="R158" s="5"/>
      <c r="S158" s="5"/>
    </row>
    <row r="159" spans="1:19" s="6" customFormat="1" ht="13.5" customHeight="1" x14ac:dyDescent="0.25">
      <c r="A159" s="5"/>
      <c r="B159" s="27" t="s">
        <v>11</v>
      </c>
      <c r="C159" s="27" t="s">
        <v>33</v>
      </c>
      <c r="D159" s="27" t="s">
        <v>13</v>
      </c>
      <c r="E159" s="27" t="s">
        <v>149</v>
      </c>
      <c r="F159" s="27" t="s">
        <v>150</v>
      </c>
      <c r="G159" s="27" t="s">
        <v>16</v>
      </c>
      <c r="H159" s="28" t="s">
        <v>38</v>
      </c>
      <c r="I159" s="27" t="s">
        <v>151</v>
      </c>
      <c r="J159" s="29">
        <v>1</v>
      </c>
      <c r="K159" s="30">
        <v>350</v>
      </c>
      <c r="L159" s="31">
        <v>1.2500000000000001E-2</v>
      </c>
      <c r="M159" s="32">
        <v>4.375</v>
      </c>
      <c r="N159" s="32">
        <v>354.375</v>
      </c>
      <c r="O159" s="32">
        <v>428.79374999999999</v>
      </c>
      <c r="P159" s="5"/>
      <c r="Q159" s="5"/>
      <c r="R159" s="5"/>
      <c r="S159" s="5"/>
    </row>
    <row r="160" spans="1:19" ht="13.5" customHeight="1" x14ac:dyDescent="0.25">
      <c r="B160" s="33" t="s">
        <v>11</v>
      </c>
      <c r="C160" s="33" t="s">
        <v>33</v>
      </c>
      <c r="D160" s="33" t="s">
        <v>34</v>
      </c>
      <c r="E160" s="33" t="s">
        <v>152</v>
      </c>
      <c r="F160" s="27" t="s">
        <v>153</v>
      </c>
      <c r="G160" s="33" t="s">
        <v>37</v>
      </c>
      <c r="H160" s="34" t="s">
        <v>38</v>
      </c>
      <c r="I160" s="33" t="s">
        <v>39</v>
      </c>
      <c r="J160" s="35">
        <v>1</v>
      </c>
      <c r="K160" s="36">
        <v>600</v>
      </c>
      <c r="L160" s="31">
        <v>1.2500000000000001E-2</v>
      </c>
      <c r="M160" s="36">
        <v>7.5</v>
      </c>
      <c r="N160" s="36">
        <v>607.5</v>
      </c>
      <c r="O160" s="36">
        <v>735.07500000000005</v>
      </c>
    </row>
    <row r="161" spans="1:19" ht="13.5" customHeight="1" x14ac:dyDescent="0.25">
      <c r="A161" s="5"/>
      <c r="B161" s="38" t="s">
        <v>11</v>
      </c>
      <c r="C161" s="33" t="s">
        <v>33</v>
      </c>
      <c r="D161" s="33" t="s">
        <v>24</v>
      </c>
      <c r="E161" s="27" t="s">
        <v>154</v>
      </c>
      <c r="F161" s="27" t="s">
        <v>155</v>
      </c>
      <c r="G161" s="33" t="s">
        <v>37</v>
      </c>
      <c r="H161" s="34" t="s">
        <v>38</v>
      </c>
      <c r="I161" s="33" t="s">
        <v>156</v>
      </c>
      <c r="J161" s="35">
        <v>1</v>
      </c>
      <c r="K161" s="36">
        <v>1900</v>
      </c>
      <c r="L161" s="31">
        <v>1.2500000000000001E-2</v>
      </c>
      <c r="M161" s="36">
        <v>23.75</v>
      </c>
      <c r="N161" s="36">
        <v>1923.75</v>
      </c>
      <c r="O161" s="36">
        <v>2327.7375000000002</v>
      </c>
      <c r="P161" s="5"/>
      <c r="Q161" s="5"/>
      <c r="R161" s="5"/>
      <c r="S161" s="5"/>
    </row>
    <row r="162" spans="1:19" ht="13.5" customHeight="1" x14ac:dyDescent="0.25">
      <c r="B162" s="27" t="s">
        <v>11</v>
      </c>
      <c r="C162" s="27" t="s">
        <v>12</v>
      </c>
      <c r="D162" s="27" t="s">
        <v>24</v>
      </c>
      <c r="E162" s="27" t="s">
        <v>157</v>
      </c>
      <c r="F162" s="27" t="s">
        <v>157</v>
      </c>
      <c r="G162" s="27" t="s">
        <v>16</v>
      </c>
      <c r="H162" s="28" t="s">
        <v>17</v>
      </c>
      <c r="I162" s="27" t="s">
        <v>18</v>
      </c>
      <c r="J162" s="29">
        <v>1</v>
      </c>
      <c r="K162" s="30">
        <v>325</v>
      </c>
      <c r="L162" s="31">
        <v>1.2500000000000001E-2</v>
      </c>
      <c r="M162" s="32">
        <v>4.0625</v>
      </c>
      <c r="N162" s="32">
        <v>329.0625</v>
      </c>
      <c r="O162" s="32">
        <v>398.16562499999998</v>
      </c>
    </row>
    <row r="163" spans="1:19" ht="13.5" customHeight="1" x14ac:dyDescent="0.25">
      <c r="A163" s="5"/>
      <c r="B163" s="27" t="s">
        <v>11</v>
      </c>
      <c r="C163" s="27" t="s">
        <v>56</v>
      </c>
      <c r="D163" s="27" t="s">
        <v>24</v>
      </c>
      <c r="E163" s="27" t="s">
        <v>157</v>
      </c>
      <c r="F163" s="27" t="s">
        <v>157</v>
      </c>
      <c r="G163" s="27" t="s">
        <v>16</v>
      </c>
      <c r="H163" s="28" t="s">
        <v>41</v>
      </c>
      <c r="I163" s="27" t="s">
        <v>158</v>
      </c>
      <c r="J163" s="29">
        <v>1</v>
      </c>
      <c r="K163" s="30">
        <v>200</v>
      </c>
      <c r="L163" s="31">
        <v>1.2500000000000001E-2</v>
      </c>
      <c r="M163" s="32">
        <v>2.5</v>
      </c>
      <c r="N163" s="32">
        <v>202.5</v>
      </c>
      <c r="O163" s="32">
        <v>245.02500000000001</v>
      </c>
      <c r="Q163" s="5"/>
      <c r="R163" s="5"/>
      <c r="S163" s="5"/>
    </row>
    <row r="164" spans="1:19" ht="13.5" customHeight="1" x14ac:dyDescent="0.25">
      <c r="A164" s="5"/>
      <c r="B164" s="27" t="s">
        <v>11</v>
      </c>
      <c r="C164" s="27" t="s">
        <v>57</v>
      </c>
      <c r="D164" s="27" t="s">
        <v>13</v>
      </c>
      <c r="E164" s="27" t="s">
        <v>157</v>
      </c>
      <c r="F164" s="27" t="s">
        <v>157</v>
      </c>
      <c r="G164" s="27" t="s">
        <v>16</v>
      </c>
      <c r="H164" s="28" t="s">
        <v>49</v>
      </c>
      <c r="I164" s="27" t="s">
        <v>158</v>
      </c>
      <c r="J164" s="29">
        <v>1</v>
      </c>
      <c r="K164" s="30">
        <v>200</v>
      </c>
      <c r="L164" s="31">
        <v>1.2500000000000001E-2</v>
      </c>
      <c r="M164" s="32">
        <v>2.5</v>
      </c>
      <c r="N164" s="32">
        <v>202.5</v>
      </c>
      <c r="O164" s="32">
        <v>245.02500000000001</v>
      </c>
      <c r="P164" s="5"/>
      <c r="Q164" s="5"/>
      <c r="R164" s="5"/>
      <c r="S164" s="5"/>
    </row>
    <row r="165" spans="1:19" ht="13.5" customHeight="1" x14ac:dyDescent="0.25">
      <c r="A165" s="5"/>
      <c r="B165" s="27" t="s">
        <v>11</v>
      </c>
      <c r="C165" s="27" t="s">
        <v>33</v>
      </c>
      <c r="D165" s="27" t="s">
        <v>13</v>
      </c>
      <c r="E165" s="27" t="s">
        <v>157</v>
      </c>
      <c r="F165" s="27" t="s">
        <v>157</v>
      </c>
      <c r="G165" s="27" t="s">
        <v>16</v>
      </c>
      <c r="H165" s="28" t="s">
        <v>38</v>
      </c>
      <c r="I165" s="27" t="s">
        <v>158</v>
      </c>
      <c r="J165" s="29">
        <v>1</v>
      </c>
      <c r="K165" s="30">
        <v>200</v>
      </c>
      <c r="L165" s="31">
        <v>1.2500000000000001E-2</v>
      </c>
      <c r="M165" s="32">
        <v>2.5</v>
      </c>
      <c r="N165" s="32">
        <v>202.5</v>
      </c>
      <c r="O165" s="32">
        <v>245.02500000000001</v>
      </c>
      <c r="P165" s="5"/>
      <c r="Q165" s="5"/>
      <c r="R165" s="5"/>
      <c r="S165" s="5"/>
    </row>
    <row r="166" spans="1:19" ht="13.5" customHeight="1" x14ac:dyDescent="0.25">
      <c r="A166" s="5"/>
      <c r="B166" s="27" t="s">
        <v>11</v>
      </c>
      <c r="C166" s="27" t="s">
        <v>56</v>
      </c>
      <c r="D166" s="27" t="s">
        <v>13</v>
      </c>
      <c r="E166" s="27" t="s">
        <v>159</v>
      </c>
      <c r="F166" s="27" t="s">
        <v>160</v>
      </c>
      <c r="G166" s="27" t="s">
        <v>16</v>
      </c>
      <c r="H166" s="28" t="s">
        <v>41</v>
      </c>
      <c r="I166" s="27" t="s">
        <v>161</v>
      </c>
      <c r="J166" s="29">
        <v>1</v>
      </c>
      <c r="K166" s="30">
        <v>200</v>
      </c>
      <c r="L166" s="31">
        <v>1.2500000000000001E-2</v>
      </c>
      <c r="M166" s="32">
        <v>2.5</v>
      </c>
      <c r="N166" s="32">
        <v>202.5</v>
      </c>
      <c r="O166" s="32">
        <v>245.02500000000001</v>
      </c>
      <c r="Q166" s="5"/>
      <c r="R166" s="5"/>
      <c r="S166" s="5"/>
    </row>
    <row r="167" spans="1:19" s="5" customFormat="1" ht="13.5" customHeight="1" x14ac:dyDescent="0.25">
      <c r="A167"/>
      <c r="B167" s="27" t="s">
        <v>11</v>
      </c>
      <c r="C167" s="27" t="s">
        <v>19</v>
      </c>
      <c r="D167" s="27" t="s">
        <v>13</v>
      </c>
      <c r="E167" s="27" t="s">
        <v>162</v>
      </c>
      <c r="F167" s="27" t="s">
        <v>163</v>
      </c>
      <c r="G167" s="27" t="s">
        <v>16</v>
      </c>
      <c r="H167" s="28" t="s">
        <v>22</v>
      </c>
      <c r="I167" s="27" t="s">
        <v>164</v>
      </c>
      <c r="J167" s="29">
        <v>1</v>
      </c>
      <c r="K167" s="30">
        <v>450</v>
      </c>
      <c r="L167" s="31">
        <v>1.2500000000000001E-2</v>
      </c>
      <c r="M167" s="32">
        <v>5.625</v>
      </c>
      <c r="N167" s="32">
        <v>455.625</v>
      </c>
      <c r="O167" s="32">
        <v>551.30624999999998</v>
      </c>
      <c r="P167"/>
      <c r="Q167"/>
      <c r="R167"/>
      <c r="S167"/>
    </row>
    <row r="168" spans="1:19" s="5" customFormat="1" ht="13.5" customHeight="1" x14ac:dyDescent="0.25">
      <c r="B168" s="27" t="s">
        <v>11</v>
      </c>
      <c r="C168" s="27" t="s">
        <v>56</v>
      </c>
      <c r="D168" s="27" t="s">
        <v>13</v>
      </c>
      <c r="E168" s="27" t="s">
        <v>162</v>
      </c>
      <c r="F168" s="27" t="s">
        <v>163</v>
      </c>
      <c r="G168" s="27" t="s">
        <v>16</v>
      </c>
      <c r="H168" s="28" t="s">
        <v>22</v>
      </c>
      <c r="I168" s="27" t="s">
        <v>23</v>
      </c>
      <c r="J168" s="29">
        <v>1</v>
      </c>
      <c r="K168" s="30">
        <v>346.5</v>
      </c>
      <c r="L168" s="31">
        <v>1.2500000000000001E-2</v>
      </c>
      <c r="M168" s="32">
        <v>4.3312499999999998</v>
      </c>
      <c r="N168" s="32">
        <v>350.83125000000001</v>
      </c>
      <c r="O168" s="32">
        <v>424.50581249999999</v>
      </c>
      <c r="P168"/>
    </row>
    <row r="169" spans="1:19" s="5" customFormat="1" ht="13.5" customHeight="1" x14ac:dyDescent="0.25">
      <c r="A169"/>
      <c r="B169" s="27" t="s">
        <v>11</v>
      </c>
      <c r="C169" s="27" t="s">
        <v>33</v>
      </c>
      <c r="D169" s="27" t="s">
        <v>13</v>
      </c>
      <c r="E169" s="27" t="s">
        <v>162</v>
      </c>
      <c r="F169" s="27" t="s">
        <v>160</v>
      </c>
      <c r="G169" s="27" t="s">
        <v>16</v>
      </c>
      <c r="H169" s="28" t="s">
        <v>38</v>
      </c>
      <c r="I169" s="27" t="s">
        <v>82</v>
      </c>
      <c r="J169" s="29">
        <v>1</v>
      </c>
      <c r="K169" s="30">
        <v>1192.5</v>
      </c>
      <c r="L169" s="31">
        <v>1.2500000000000001E-2</v>
      </c>
      <c r="M169" s="32">
        <v>14.90625</v>
      </c>
      <c r="N169" s="32">
        <v>1207.40625</v>
      </c>
      <c r="O169" s="32">
        <v>1460.9615624999999</v>
      </c>
      <c r="Q169"/>
      <c r="R169"/>
      <c r="S169"/>
    </row>
    <row r="170" spans="1:19" s="5" customFormat="1" ht="13.5" customHeight="1" x14ac:dyDescent="0.25">
      <c r="A170"/>
      <c r="B170" s="27" t="s">
        <v>11</v>
      </c>
      <c r="C170" s="27" t="s">
        <v>12</v>
      </c>
      <c r="D170" s="27" t="s">
        <v>24</v>
      </c>
      <c r="E170" s="27" t="s">
        <v>162</v>
      </c>
      <c r="F170" s="27" t="s">
        <v>165</v>
      </c>
      <c r="G170" s="27" t="s">
        <v>16</v>
      </c>
      <c r="H170" s="28" t="s">
        <v>17</v>
      </c>
      <c r="I170" s="27" t="s">
        <v>75</v>
      </c>
      <c r="J170" s="29">
        <v>1</v>
      </c>
      <c r="K170" s="30">
        <v>1300</v>
      </c>
      <c r="L170" s="31">
        <v>1.2500000000000001E-2</v>
      </c>
      <c r="M170" s="32">
        <v>16.25</v>
      </c>
      <c r="N170" s="32">
        <v>1316.25</v>
      </c>
      <c r="O170" s="32">
        <v>1592.6624999999999</v>
      </c>
      <c r="P170"/>
      <c r="Q170"/>
      <c r="R170"/>
      <c r="S170"/>
    </row>
    <row r="171" spans="1:19" s="5" customFormat="1" ht="13.5" customHeight="1" x14ac:dyDescent="0.25">
      <c r="A171"/>
      <c r="B171" s="27" t="s">
        <v>11</v>
      </c>
      <c r="C171" s="27" t="s">
        <v>76</v>
      </c>
      <c r="D171" s="27" t="s">
        <v>24</v>
      </c>
      <c r="E171" s="27" t="s">
        <v>162</v>
      </c>
      <c r="F171" s="27" t="s">
        <v>165</v>
      </c>
      <c r="G171" s="27" t="s">
        <v>16</v>
      </c>
      <c r="H171" s="28" t="s">
        <v>32</v>
      </c>
      <c r="I171" s="27" t="s">
        <v>75</v>
      </c>
      <c r="J171" s="29">
        <v>1</v>
      </c>
      <c r="K171" s="30">
        <v>0</v>
      </c>
      <c r="L171" s="31">
        <v>1.2500000000000001E-2</v>
      </c>
      <c r="M171" s="32">
        <v>0</v>
      </c>
      <c r="N171" s="32">
        <v>0</v>
      </c>
      <c r="O171" s="32">
        <v>0</v>
      </c>
      <c r="P171"/>
      <c r="Q171"/>
      <c r="R171"/>
      <c r="S171"/>
    </row>
    <row r="172" spans="1:19" s="5" customFormat="1" ht="13.5" customHeight="1" x14ac:dyDescent="0.25">
      <c r="A172"/>
      <c r="B172" s="27" t="s">
        <v>11</v>
      </c>
      <c r="C172" s="27" t="s">
        <v>79</v>
      </c>
      <c r="D172" s="27" t="s">
        <v>24</v>
      </c>
      <c r="E172" s="27" t="s">
        <v>162</v>
      </c>
      <c r="F172" s="27" t="s">
        <v>165</v>
      </c>
      <c r="G172" s="27" t="s">
        <v>16</v>
      </c>
      <c r="H172" s="28" t="s">
        <v>80</v>
      </c>
      <c r="I172" s="27" t="s">
        <v>77</v>
      </c>
      <c r="J172" s="29">
        <v>1</v>
      </c>
      <c r="K172" s="30">
        <v>594</v>
      </c>
      <c r="L172" s="31">
        <v>1.2500000000000001E-2</v>
      </c>
      <c r="M172" s="32">
        <v>7.4250000000000007</v>
      </c>
      <c r="N172" s="32">
        <v>601.42499999999995</v>
      </c>
      <c r="O172" s="32">
        <v>727.72424999999998</v>
      </c>
      <c r="P172"/>
      <c r="Q172"/>
      <c r="R172"/>
      <c r="S172"/>
    </row>
    <row r="173" spans="1:19" s="5" customFormat="1" ht="13.5" customHeight="1" x14ac:dyDescent="0.25">
      <c r="A173"/>
      <c r="B173" s="27" t="s">
        <v>11</v>
      </c>
      <c r="C173" s="27" t="s">
        <v>57</v>
      </c>
      <c r="D173" s="27" t="s">
        <v>13</v>
      </c>
      <c r="E173" s="27" t="s">
        <v>162</v>
      </c>
      <c r="F173" s="27" t="s">
        <v>165</v>
      </c>
      <c r="G173" s="27" t="s">
        <v>16</v>
      </c>
      <c r="H173" s="28" t="s">
        <v>49</v>
      </c>
      <c r="I173" s="27" t="s">
        <v>166</v>
      </c>
      <c r="J173" s="29">
        <v>1</v>
      </c>
      <c r="K173" s="30">
        <v>396</v>
      </c>
      <c r="L173" s="31">
        <v>1.2500000000000001E-2</v>
      </c>
      <c r="M173" s="32">
        <v>4.95</v>
      </c>
      <c r="N173" s="32">
        <v>400.95</v>
      </c>
      <c r="O173" s="32">
        <v>485.14949999999999</v>
      </c>
      <c r="Q173"/>
      <c r="R173"/>
      <c r="S173"/>
    </row>
    <row r="174" spans="1:19" s="5" customFormat="1" ht="13.5" customHeight="1" x14ac:dyDescent="0.25">
      <c r="A174"/>
      <c r="B174" s="27" t="s">
        <v>11</v>
      </c>
      <c r="C174" s="27" t="s">
        <v>57</v>
      </c>
      <c r="D174" s="27" t="s">
        <v>24</v>
      </c>
      <c r="E174" s="27" t="s">
        <v>162</v>
      </c>
      <c r="F174" s="27" t="s">
        <v>165</v>
      </c>
      <c r="G174" s="27" t="s">
        <v>16</v>
      </c>
      <c r="H174" s="28" t="s">
        <v>59</v>
      </c>
      <c r="I174" s="27" t="s">
        <v>167</v>
      </c>
      <c r="J174" s="29">
        <v>1</v>
      </c>
      <c r="K174" s="30">
        <v>540</v>
      </c>
      <c r="L174" s="31">
        <v>1.2500000000000001E-2</v>
      </c>
      <c r="M174" s="32">
        <v>6.75</v>
      </c>
      <c r="N174" s="32">
        <v>546.75</v>
      </c>
      <c r="O174" s="32">
        <v>661.5675</v>
      </c>
      <c r="P174"/>
      <c r="Q174"/>
      <c r="R174"/>
      <c r="S174"/>
    </row>
    <row r="175" spans="1:19" s="5" customFormat="1" ht="13.5" customHeight="1" x14ac:dyDescent="0.25">
      <c r="A175"/>
      <c r="B175" s="27" t="s">
        <v>11</v>
      </c>
      <c r="C175" s="27" t="s">
        <v>76</v>
      </c>
      <c r="D175" s="27" t="s">
        <v>24</v>
      </c>
      <c r="E175" s="27" t="s">
        <v>162</v>
      </c>
      <c r="F175" s="27" t="s">
        <v>165</v>
      </c>
      <c r="G175" s="27" t="s">
        <v>16</v>
      </c>
      <c r="H175" s="28" t="s">
        <v>31</v>
      </c>
      <c r="I175" s="27" t="s">
        <v>75</v>
      </c>
      <c r="J175" s="29">
        <v>1</v>
      </c>
      <c r="K175" s="30">
        <v>1170</v>
      </c>
      <c r="L175" s="31">
        <v>1.2500000000000001E-2</v>
      </c>
      <c r="M175" s="32">
        <v>14.625</v>
      </c>
      <c r="N175" s="32">
        <v>1184.625</v>
      </c>
      <c r="O175" s="32">
        <v>1433.39625</v>
      </c>
      <c r="Q175"/>
      <c r="R175"/>
      <c r="S175"/>
    </row>
    <row r="176" spans="1:19" s="5" customFormat="1" ht="13.5" customHeight="1" x14ac:dyDescent="0.25">
      <c r="A176"/>
      <c r="B176" s="27" t="s">
        <v>11</v>
      </c>
      <c r="C176" s="27" t="s">
        <v>33</v>
      </c>
      <c r="D176" s="27" t="s">
        <v>24</v>
      </c>
      <c r="E176" s="27" t="s">
        <v>162</v>
      </c>
      <c r="F176" s="27" t="s">
        <v>165</v>
      </c>
      <c r="G176" s="27" t="s">
        <v>16</v>
      </c>
      <c r="H176" s="28" t="s">
        <v>38</v>
      </c>
      <c r="I176" s="27" t="s">
        <v>75</v>
      </c>
      <c r="J176" s="29">
        <v>1</v>
      </c>
      <c r="K176" s="30">
        <v>1170</v>
      </c>
      <c r="L176" s="31">
        <v>1.2500000000000001E-2</v>
      </c>
      <c r="M176" s="32">
        <v>14.625</v>
      </c>
      <c r="N176" s="32">
        <v>1184.625</v>
      </c>
      <c r="O176" s="32">
        <v>1433.39625</v>
      </c>
      <c r="Q176"/>
      <c r="R176"/>
      <c r="S176"/>
    </row>
    <row r="177" spans="1:19" s="5" customFormat="1" ht="13.5" customHeight="1" x14ac:dyDescent="0.25">
      <c r="B177" s="27" t="s">
        <v>11</v>
      </c>
      <c r="C177" s="27" t="s">
        <v>71</v>
      </c>
      <c r="D177" s="27" t="s">
        <v>13</v>
      </c>
      <c r="E177" s="27" t="s">
        <v>168</v>
      </c>
      <c r="F177" s="27" t="s">
        <v>160</v>
      </c>
      <c r="G177" s="27" t="s">
        <v>16</v>
      </c>
      <c r="H177" s="28" t="s">
        <v>59</v>
      </c>
      <c r="I177" s="27" t="s">
        <v>166</v>
      </c>
      <c r="J177" s="29">
        <v>1</v>
      </c>
      <c r="K177" s="30">
        <v>396</v>
      </c>
      <c r="L177" s="31">
        <v>1.2500000000000001E-2</v>
      </c>
      <c r="M177" s="32">
        <v>4.95</v>
      </c>
      <c r="N177" s="32">
        <v>400.95</v>
      </c>
      <c r="O177" s="32">
        <v>485.14949999999999</v>
      </c>
      <c r="P177"/>
    </row>
    <row r="178" spans="1:19" ht="13.5" customHeight="1" x14ac:dyDescent="0.25">
      <c r="A178" s="5"/>
      <c r="B178" s="27" t="s">
        <v>11</v>
      </c>
      <c r="C178" s="27" t="s">
        <v>61</v>
      </c>
      <c r="D178" s="27" t="s">
        <v>13</v>
      </c>
      <c r="E178" s="27" t="s">
        <v>168</v>
      </c>
      <c r="F178" s="27" t="s">
        <v>160</v>
      </c>
      <c r="G178" s="27" t="s">
        <v>16</v>
      </c>
      <c r="H178" s="28" t="s">
        <v>59</v>
      </c>
      <c r="I178" s="27" t="s">
        <v>169</v>
      </c>
      <c r="J178" s="29">
        <v>1</v>
      </c>
      <c r="K178" s="30">
        <v>385</v>
      </c>
      <c r="L178" s="31">
        <v>1.2500000000000001E-2</v>
      </c>
      <c r="M178" s="32">
        <v>4.8125</v>
      </c>
      <c r="N178" s="32">
        <v>389.8125</v>
      </c>
      <c r="O178" s="32">
        <v>471.67312500000003</v>
      </c>
      <c r="Q178" s="5"/>
      <c r="R178" s="5"/>
      <c r="S178" s="5"/>
    </row>
    <row r="179" spans="1:19" ht="13.5" customHeight="1" x14ac:dyDescent="0.25">
      <c r="A179" s="5"/>
      <c r="B179" s="27" t="s">
        <v>11</v>
      </c>
      <c r="C179" s="27" t="s">
        <v>62</v>
      </c>
      <c r="D179" s="27" t="s">
        <v>13</v>
      </c>
      <c r="E179" s="27" t="s">
        <v>168</v>
      </c>
      <c r="F179" s="27" t="s">
        <v>160</v>
      </c>
      <c r="G179" s="27" t="s">
        <v>16</v>
      </c>
      <c r="H179" s="28" t="s">
        <v>63</v>
      </c>
      <c r="I179" s="27" t="s">
        <v>169</v>
      </c>
      <c r="J179" s="29">
        <v>1</v>
      </c>
      <c r="K179" s="30">
        <v>385</v>
      </c>
      <c r="L179" s="31">
        <v>1.2500000000000001E-2</v>
      </c>
      <c r="M179" s="32">
        <v>4.8125</v>
      </c>
      <c r="N179" s="32">
        <v>389.8125</v>
      </c>
      <c r="O179" s="32">
        <v>471.67312500000003</v>
      </c>
      <c r="P179" s="5"/>
      <c r="Q179" s="5"/>
      <c r="R179" s="5"/>
      <c r="S179" s="5"/>
    </row>
    <row r="180" spans="1:19" s="6" customFormat="1" ht="13.5" customHeight="1" x14ac:dyDescent="0.25">
      <c r="A180"/>
      <c r="B180" s="38" t="s">
        <v>11</v>
      </c>
      <c r="C180" s="27" t="s">
        <v>79</v>
      </c>
      <c r="D180" s="38" t="s">
        <v>170</v>
      </c>
      <c r="E180" s="38" t="s">
        <v>171</v>
      </c>
      <c r="F180" s="38" t="s">
        <v>172</v>
      </c>
      <c r="G180" s="38" t="s">
        <v>16</v>
      </c>
      <c r="H180" s="39" t="s">
        <v>43</v>
      </c>
      <c r="I180" s="38" t="s">
        <v>77</v>
      </c>
      <c r="J180" s="40">
        <v>1</v>
      </c>
      <c r="K180" s="41">
        <v>250</v>
      </c>
      <c r="L180" s="42">
        <v>1.2500000000000001E-2</v>
      </c>
      <c r="M180" s="43">
        <v>3.125</v>
      </c>
      <c r="N180" s="43">
        <v>253.125</v>
      </c>
      <c r="O180" s="43">
        <v>306.28125</v>
      </c>
      <c r="P180"/>
      <c r="Q180"/>
      <c r="R180"/>
      <c r="S180"/>
    </row>
    <row r="181" spans="1:19" ht="13.5" customHeight="1" x14ac:dyDescent="0.25">
      <c r="B181" s="38" t="s">
        <v>11</v>
      </c>
      <c r="C181" s="27" t="s">
        <v>33</v>
      </c>
      <c r="D181" s="38" t="s">
        <v>13</v>
      </c>
      <c r="E181" s="38" t="s">
        <v>171</v>
      </c>
      <c r="F181" s="33" t="s">
        <v>172</v>
      </c>
      <c r="G181" s="38" t="s">
        <v>16</v>
      </c>
      <c r="H181" s="39" t="s">
        <v>38</v>
      </c>
      <c r="I181" s="38" t="s">
        <v>82</v>
      </c>
      <c r="J181" s="40">
        <v>1</v>
      </c>
      <c r="K181" s="41">
        <v>225</v>
      </c>
      <c r="L181" s="42">
        <v>1.2500000000000001E-2</v>
      </c>
      <c r="M181" s="43">
        <v>2.8125</v>
      </c>
      <c r="N181" s="43">
        <v>227.8125</v>
      </c>
      <c r="O181" s="43">
        <v>275.65312499999999</v>
      </c>
    </row>
    <row r="182" spans="1:19" ht="13.5" customHeight="1" x14ac:dyDescent="0.25">
      <c r="A182" s="5"/>
      <c r="B182" s="27" t="s">
        <v>11</v>
      </c>
      <c r="C182" s="27" t="s">
        <v>33</v>
      </c>
      <c r="D182" s="27" t="s">
        <v>13</v>
      </c>
      <c r="E182" s="27" t="s">
        <v>173</v>
      </c>
      <c r="F182" s="27" t="s">
        <v>174</v>
      </c>
      <c r="G182" s="27" t="s">
        <v>16</v>
      </c>
      <c r="H182" s="28" t="s">
        <v>38</v>
      </c>
      <c r="I182" s="27" t="s">
        <v>107</v>
      </c>
      <c r="J182" s="29">
        <v>1</v>
      </c>
      <c r="K182" s="30">
        <v>1057</v>
      </c>
      <c r="L182" s="31">
        <v>1.2500000000000001E-2</v>
      </c>
      <c r="M182" s="32">
        <v>13.2125</v>
      </c>
      <c r="N182" s="32">
        <v>1070.2125000000001</v>
      </c>
      <c r="O182" s="32">
        <v>1294.9571250000001</v>
      </c>
      <c r="P182" s="5"/>
      <c r="Q182" s="5"/>
      <c r="R182" s="5"/>
      <c r="S182" s="5"/>
    </row>
    <row r="183" spans="1:19" ht="13.5" customHeight="1" x14ac:dyDescent="0.25">
      <c r="B183" s="27" t="s">
        <v>11</v>
      </c>
      <c r="C183" s="27" t="s">
        <v>56</v>
      </c>
      <c r="D183" s="27" t="s">
        <v>13</v>
      </c>
      <c r="E183" s="27" t="s">
        <v>175</v>
      </c>
      <c r="F183" s="27" t="s">
        <v>176</v>
      </c>
      <c r="G183" s="27" t="s">
        <v>16</v>
      </c>
      <c r="H183" s="28" t="s">
        <v>41</v>
      </c>
      <c r="I183" s="27" t="s">
        <v>177</v>
      </c>
      <c r="J183" s="29">
        <v>1</v>
      </c>
      <c r="K183" s="30">
        <v>750</v>
      </c>
      <c r="L183" s="31">
        <v>1.2500000000000001E-2</v>
      </c>
      <c r="M183" s="32">
        <v>9.375</v>
      </c>
      <c r="N183" s="32">
        <v>759.375</v>
      </c>
      <c r="O183" s="32">
        <v>918.84375</v>
      </c>
    </row>
    <row r="184" spans="1:19" ht="13.5" customHeight="1" x14ac:dyDescent="0.25">
      <c r="B184" s="27" t="s">
        <v>11</v>
      </c>
      <c r="C184" s="27" t="s">
        <v>57</v>
      </c>
      <c r="D184" s="27" t="s">
        <v>13</v>
      </c>
      <c r="E184" s="27" t="s">
        <v>175</v>
      </c>
      <c r="F184" s="27" t="s">
        <v>176</v>
      </c>
      <c r="G184" s="27" t="s">
        <v>16</v>
      </c>
      <c r="H184" s="28" t="s">
        <v>49</v>
      </c>
      <c r="I184" s="27" t="s">
        <v>177</v>
      </c>
      <c r="J184" s="29">
        <v>1</v>
      </c>
      <c r="K184" s="30">
        <v>750</v>
      </c>
      <c r="L184" s="31">
        <v>1.2500000000000001E-2</v>
      </c>
      <c r="M184" s="32">
        <v>9.375</v>
      </c>
      <c r="N184" s="32">
        <v>759.375</v>
      </c>
      <c r="O184" s="32">
        <v>918.84375</v>
      </c>
    </row>
    <row r="185" spans="1:19" ht="13.5" customHeight="1" x14ac:dyDescent="0.25">
      <c r="B185" s="27" t="s">
        <v>11</v>
      </c>
      <c r="C185" s="27" t="s">
        <v>33</v>
      </c>
      <c r="D185" s="27" t="s">
        <v>13</v>
      </c>
      <c r="E185" s="27" t="s">
        <v>175</v>
      </c>
      <c r="F185" s="27" t="s">
        <v>176</v>
      </c>
      <c r="G185" s="27" t="s">
        <v>16</v>
      </c>
      <c r="H185" s="28" t="s">
        <v>38</v>
      </c>
      <c r="I185" s="27" t="s">
        <v>177</v>
      </c>
      <c r="J185" s="29">
        <v>1</v>
      </c>
      <c r="K185" s="30">
        <v>1500</v>
      </c>
      <c r="L185" s="31">
        <v>1.2500000000000001E-2</v>
      </c>
      <c r="M185" s="32">
        <v>18.75</v>
      </c>
      <c r="N185" s="32">
        <v>1518.75</v>
      </c>
      <c r="O185" s="32">
        <v>1837.6875</v>
      </c>
    </row>
    <row r="186" spans="1:19" ht="13.5" customHeight="1" x14ac:dyDescent="0.25">
      <c r="B186" s="27" t="s">
        <v>11</v>
      </c>
      <c r="C186" s="27" t="s">
        <v>12</v>
      </c>
      <c r="D186" s="27" t="s">
        <v>24</v>
      </c>
      <c r="E186" s="27" t="s">
        <v>178</v>
      </c>
      <c r="F186" s="27" t="s">
        <v>178</v>
      </c>
      <c r="G186" s="27" t="s">
        <v>16</v>
      </c>
      <c r="H186" s="28" t="s">
        <v>17</v>
      </c>
      <c r="I186" s="27" t="s">
        <v>18</v>
      </c>
      <c r="J186" s="29">
        <v>1</v>
      </c>
      <c r="K186" s="30">
        <v>590</v>
      </c>
      <c r="L186" s="31">
        <v>1.2500000000000001E-2</v>
      </c>
      <c r="M186" s="32">
        <v>7.375</v>
      </c>
      <c r="N186" s="32">
        <v>597.375</v>
      </c>
      <c r="O186" s="32">
        <v>722.82375000000002</v>
      </c>
      <c r="P186" s="5"/>
    </row>
    <row r="187" spans="1:19" ht="13.5" customHeight="1" x14ac:dyDescent="0.25">
      <c r="B187" s="27" t="s">
        <v>11</v>
      </c>
      <c r="C187" s="27" t="s">
        <v>56</v>
      </c>
      <c r="D187" s="27" t="s">
        <v>24</v>
      </c>
      <c r="E187" s="27" t="s">
        <v>178</v>
      </c>
      <c r="F187" s="27" t="s">
        <v>178</v>
      </c>
      <c r="G187" s="27" t="s">
        <v>16</v>
      </c>
      <c r="H187" s="28" t="s">
        <v>41</v>
      </c>
      <c r="I187" s="27" t="s">
        <v>179</v>
      </c>
      <c r="J187" s="29">
        <v>1</v>
      </c>
      <c r="K187" s="30">
        <v>249</v>
      </c>
      <c r="L187" s="31">
        <v>1.2500000000000001E-2</v>
      </c>
      <c r="M187" s="32">
        <v>3.1125000000000003</v>
      </c>
      <c r="N187" s="32">
        <v>252.11250000000001</v>
      </c>
      <c r="O187" s="32">
        <v>305.05612500000001</v>
      </c>
      <c r="P187" s="5"/>
    </row>
    <row r="188" spans="1:19" ht="13.5" customHeight="1" x14ac:dyDescent="0.25">
      <c r="B188" s="27" t="s">
        <v>11</v>
      </c>
      <c r="C188" s="27" t="s">
        <v>57</v>
      </c>
      <c r="D188" s="27" t="s">
        <v>13</v>
      </c>
      <c r="E188" s="27" t="s">
        <v>178</v>
      </c>
      <c r="F188" s="27" t="s">
        <v>178</v>
      </c>
      <c r="G188" s="27" t="s">
        <v>16</v>
      </c>
      <c r="H188" s="28" t="s">
        <v>49</v>
      </c>
      <c r="I188" s="27" t="s">
        <v>179</v>
      </c>
      <c r="J188" s="29">
        <v>1</v>
      </c>
      <c r="K188" s="30">
        <v>249</v>
      </c>
      <c r="L188" s="31">
        <v>1.2500000000000001E-2</v>
      </c>
      <c r="M188" s="32">
        <v>3.1125000000000003</v>
      </c>
      <c r="N188" s="32">
        <v>252.11250000000001</v>
      </c>
      <c r="O188" s="32">
        <v>305.05612500000001</v>
      </c>
      <c r="P188" s="5"/>
    </row>
    <row r="189" spans="1:19" ht="13.5" customHeight="1" x14ac:dyDescent="0.25">
      <c r="A189" s="5"/>
      <c r="B189" s="27" t="s">
        <v>11</v>
      </c>
      <c r="C189" s="27" t="s">
        <v>33</v>
      </c>
      <c r="D189" s="27" t="s">
        <v>13</v>
      </c>
      <c r="E189" s="27" t="s">
        <v>178</v>
      </c>
      <c r="F189" s="27" t="s">
        <v>178</v>
      </c>
      <c r="G189" s="27" t="s">
        <v>16</v>
      </c>
      <c r="H189" s="28" t="s">
        <v>38</v>
      </c>
      <c r="I189" s="27" t="s">
        <v>179</v>
      </c>
      <c r="J189" s="29">
        <v>1</v>
      </c>
      <c r="K189" s="30">
        <v>250</v>
      </c>
      <c r="L189" s="31">
        <v>1.2500000000000001E-2</v>
      </c>
      <c r="M189" s="32">
        <v>3.125</v>
      </c>
      <c r="N189" s="32">
        <v>253.125</v>
      </c>
      <c r="O189" s="32">
        <v>306.28125</v>
      </c>
      <c r="P189" s="5"/>
      <c r="Q189" s="5"/>
      <c r="R189" s="5"/>
      <c r="S189" s="5"/>
    </row>
    <row r="190" spans="1:19" s="5" customFormat="1" ht="13.5" customHeight="1" x14ac:dyDescent="0.25">
      <c r="A190" s="7"/>
      <c r="B190" s="27" t="s">
        <v>11</v>
      </c>
      <c r="C190" s="27" t="s">
        <v>180</v>
      </c>
      <c r="D190" s="27" t="s">
        <v>24</v>
      </c>
      <c r="E190" s="27" t="s">
        <v>181</v>
      </c>
      <c r="F190" s="27" t="s">
        <v>182</v>
      </c>
      <c r="G190" s="27" t="s">
        <v>16</v>
      </c>
      <c r="H190" s="28" t="s">
        <v>59</v>
      </c>
      <c r="I190" s="27" t="s">
        <v>183</v>
      </c>
      <c r="J190" s="29">
        <v>1</v>
      </c>
      <c r="K190" s="30">
        <v>1000</v>
      </c>
      <c r="L190" s="31">
        <v>1.2500000000000001E-2</v>
      </c>
      <c r="M190" s="32">
        <v>12.5</v>
      </c>
      <c r="N190" s="32">
        <v>1012.5</v>
      </c>
      <c r="O190" s="32">
        <v>1225.125</v>
      </c>
      <c r="P190"/>
      <c r="Q190" s="6"/>
      <c r="R190" s="6"/>
      <c r="S190" s="6"/>
    </row>
    <row r="191" spans="1:19" s="5" customFormat="1" ht="13.5" customHeight="1" x14ac:dyDescent="0.25">
      <c r="A191"/>
      <c r="B191" s="38" t="s">
        <v>11</v>
      </c>
      <c r="C191" s="33" t="s">
        <v>79</v>
      </c>
      <c r="D191" s="38" t="s">
        <v>170</v>
      </c>
      <c r="E191" s="38" t="s">
        <v>181</v>
      </c>
      <c r="F191" s="27" t="s">
        <v>184</v>
      </c>
      <c r="G191" s="38" t="s">
        <v>16</v>
      </c>
      <c r="H191" s="39" t="s">
        <v>43</v>
      </c>
      <c r="I191" s="38" t="s">
        <v>185</v>
      </c>
      <c r="J191" s="40">
        <v>1</v>
      </c>
      <c r="K191" s="41">
        <v>800</v>
      </c>
      <c r="L191" s="42">
        <v>1.2500000000000001E-2</v>
      </c>
      <c r="M191" s="43">
        <v>10</v>
      </c>
      <c r="N191" s="43">
        <v>810</v>
      </c>
      <c r="O191" s="43">
        <v>980.1</v>
      </c>
      <c r="P191"/>
      <c r="Q191"/>
      <c r="R191"/>
      <c r="S191"/>
    </row>
    <row r="192" spans="1:19" s="5" customFormat="1" ht="13.5" customHeight="1" x14ac:dyDescent="0.25">
      <c r="B192" s="27" t="s">
        <v>11</v>
      </c>
      <c r="C192" s="27" t="s">
        <v>186</v>
      </c>
      <c r="D192" s="27" t="s">
        <v>24</v>
      </c>
      <c r="E192" s="27" t="s">
        <v>181</v>
      </c>
      <c r="F192" s="27" t="s">
        <v>187</v>
      </c>
      <c r="G192" s="27" t="s">
        <v>16</v>
      </c>
      <c r="H192" s="28" t="s">
        <v>17</v>
      </c>
      <c r="I192" s="27" t="s">
        <v>188</v>
      </c>
      <c r="J192" s="29">
        <v>1</v>
      </c>
      <c r="K192" s="30">
        <v>800</v>
      </c>
      <c r="L192" s="31">
        <v>1.2500000000000001E-2</v>
      </c>
      <c r="M192" s="32">
        <v>10</v>
      </c>
      <c r="N192" s="32">
        <v>810</v>
      </c>
      <c r="O192" s="32">
        <v>980.1</v>
      </c>
    </row>
    <row r="193" spans="1:19" s="5" customFormat="1" ht="13.5" customHeight="1" x14ac:dyDescent="0.25">
      <c r="A193"/>
      <c r="B193" s="27" t="s">
        <v>11</v>
      </c>
      <c r="C193" s="27" t="s">
        <v>76</v>
      </c>
      <c r="D193" s="27" t="s">
        <v>132</v>
      </c>
      <c r="E193" s="27" t="s">
        <v>189</v>
      </c>
      <c r="F193" s="27" t="s">
        <v>190</v>
      </c>
      <c r="G193" s="27" t="s">
        <v>126</v>
      </c>
      <c r="H193" s="28" t="s">
        <v>32</v>
      </c>
      <c r="I193" s="27" t="s">
        <v>191</v>
      </c>
      <c r="J193" s="29">
        <v>1</v>
      </c>
      <c r="K193" s="30">
        <v>0</v>
      </c>
      <c r="L193" s="31">
        <v>1.2500000000000001E-2</v>
      </c>
      <c r="M193" s="32">
        <v>0</v>
      </c>
      <c r="N193" s="32">
        <v>0</v>
      </c>
      <c r="O193" s="32">
        <v>0</v>
      </c>
      <c r="P193"/>
      <c r="Q193"/>
      <c r="R193"/>
      <c r="S193"/>
    </row>
    <row r="194" spans="1:19" s="5" customFormat="1" ht="13.5" customHeight="1" x14ac:dyDescent="0.25">
      <c r="A194"/>
      <c r="B194" s="38" t="s">
        <v>11</v>
      </c>
      <c r="C194" s="27" t="s">
        <v>136</v>
      </c>
      <c r="D194" s="38" t="s">
        <v>132</v>
      </c>
      <c r="E194" s="27" t="s">
        <v>189</v>
      </c>
      <c r="F194" s="27" t="s">
        <v>190</v>
      </c>
      <c r="G194" s="38" t="s">
        <v>192</v>
      </c>
      <c r="H194" s="39" t="s">
        <v>43</v>
      </c>
      <c r="I194" s="38" t="s">
        <v>135</v>
      </c>
      <c r="J194" s="40">
        <v>1</v>
      </c>
      <c r="K194" s="41">
        <v>0</v>
      </c>
      <c r="L194" s="42">
        <v>1.2500000000000001E-2</v>
      </c>
      <c r="M194" s="43">
        <v>0</v>
      </c>
      <c r="N194" s="43">
        <v>0</v>
      </c>
      <c r="O194" s="43">
        <v>0</v>
      </c>
      <c r="P194"/>
      <c r="Q194"/>
      <c r="R194"/>
      <c r="S194"/>
    </row>
    <row r="195" spans="1:19" s="5" customFormat="1" ht="13.5" customHeight="1" x14ac:dyDescent="0.25">
      <c r="A195"/>
      <c r="B195" s="38" t="s">
        <v>11</v>
      </c>
      <c r="C195" s="27" t="s">
        <v>136</v>
      </c>
      <c r="D195" s="38" t="s">
        <v>132</v>
      </c>
      <c r="E195" s="27" t="s">
        <v>189</v>
      </c>
      <c r="F195" s="27" t="s">
        <v>190</v>
      </c>
      <c r="G195" s="38" t="s">
        <v>16</v>
      </c>
      <c r="H195" s="39" t="s">
        <v>43</v>
      </c>
      <c r="I195" s="38" t="s">
        <v>135</v>
      </c>
      <c r="J195" s="40">
        <v>1</v>
      </c>
      <c r="K195" s="41">
        <v>0</v>
      </c>
      <c r="L195" s="42">
        <v>1.2500000000000001E-2</v>
      </c>
      <c r="M195" s="43">
        <v>0</v>
      </c>
      <c r="N195" s="43">
        <v>0</v>
      </c>
      <c r="O195" s="43">
        <v>0</v>
      </c>
      <c r="P195"/>
      <c r="Q195"/>
      <c r="R195"/>
      <c r="S195"/>
    </row>
    <row r="196" spans="1:19" s="5" customFormat="1" ht="13.5" customHeight="1" x14ac:dyDescent="0.25">
      <c r="A196"/>
      <c r="B196" s="38" t="s">
        <v>11</v>
      </c>
      <c r="C196" s="27" t="s">
        <v>136</v>
      </c>
      <c r="D196" s="38" t="s">
        <v>132</v>
      </c>
      <c r="E196" s="27" t="s">
        <v>189</v>
      </c>
      <c r="F196" s="27" t="s">
        <v>190</v>
      </c>
      <c r="G196" s="38" t="s">
        <v>16</v>
      </c>
      <c r="H196" s="39" t="s">
        <v>111</v>
      </c>
      <c r="I196" s="38" t="s">
        <v>135</v>
      </c>
      <c r="J196" s="40">
        <v>1</v>
      </c>
      <c r="K196" s="41">
        <v>0</v>
      </c>
      <c r="L196" s="42">
        <v>1.2500000000000001E-2</v>
      </c>
      <c r="M196" s="43">
        <v>0</v>
      </c>
      <c r="N196" s="43">
        <v>0</v>
      </c>
      <c r="O196" s="43">
        <v>0</v>
      </c>
      <c r="P196"/>
      <c r="Q196"/>
      <c r="R196"/>
      <c r="S196"/>
    </row>
    <row r="197" spans="1:19" s="5" customFormat="1" ht="13.5" customHeight="1" x14ac:dyDescent="0.25">
      <c r="A197"/>
      <c r="B197" s="27" t="s">
        <v>11</v>
      </c>
      <c r="C197" s="27" t="s">
        <v>76</v>
      </c>
      <c r="D197" s="27" t="s">
        <v>132</v>
      </c>
      <c r="E197" s="27" t="s">
        <v>189</v>
      </c>
      <c r="F197" s="27" t="s">
        <v>190</v>
      </c>
      <c r="G197" s="27" t="s">
        <v>126</v>
      </c>
      <c r="H197" s="28" t="s">
        <v>31</v>
      </c>
      <c r="I197" s="27" t="s">
        <v>191</v>
      </c>
      <c r="J197" s="29">
        <v>1</v>
      </c>
      <c r="K197" s="30">
        <v>8000</v>
      </c>
      <c r="L197" s="31">
        <v>1.2500000000000001E-2</v>
      </c>
      <c r="M197" s="32">
        <v>100</v>
      </c>
      <c r="N197" s="32">
        <v>8100</v>
      </c>
      <c r="O197" s="32">
        <v>9801</v>
      </c>
      <c r="P197"/>
      <c r="Q197"/>
      <c r="R197"/>
      <c r="S197"/>
    </row>
    <row r="198" spans="1:19" s="5" customFormat="1" ht="13.5" customHeight="1" x14ac:dyDescent="0.25">
      <c r="A198"/>
      <c r="B198" s="27" t="s">
        <v>11</v>
      </c>
      <c r="C198" s="27" t="s">
        <v>33</v>
      </c>
      <c r="D198" s="27" t="s">
        <v>132</v>
      </c>
      <c r="E198" s="27" t="s">
        <v>189</v>
      </c>
      <c r="F198" s="27" t="s">
        <v>190</v>
      </c>
      <c r="G198" s="38" t="s">
        <v>16</v>
      </c>
      <c r="H198" s="28" t="s">
        <v>38</v>
      </c>
      <c r="I198" s="38" t="s">
        <v>135</v>
      </c>
      <c r="J198" s="29">
        <v>1</v>
      </c>
      <c r="K198" s="30">
        <v>0</v>
      </c>
      <c r="L198" s="31">
        <v>1.2500000000000001E-2</v>
      </c>
      <c r="M198" s="32">
        <v>0</v>
      </c>
      <c r="N198" s="32">
        <v>0</v>
      </c>
      <c r="O198" s="32">
        <v>0</v>
      </c>
      <c r="P198"/>
      <c r="Q198"/>
      <c r="R198"/>
      <c r="S198"/>
    </row>
    <row r="199" spans="1:19" s="5" customFormat="1" ht="13.5" customHeight="1" x14ac:dyDescent="0.25">
      <c r="A199"/>
      <c r="B199" s="27" t="s">
        <v>11</v>
      </c>
      <c r="C199" s="27" t="s">
        <v>33</v>
      </c>
      <c r="D199" s="27" t="s">
        <v>132</v>
      </c>
      <c r="E199" s="27" t="s">
        <v>189</v>
      </c>
      <c r="F199" s="27" t="s">
        <v>190</v>
      </c>
      <c r="G199" s="38" t="s">
        <v>16</v>
      </c>
      <c r="H199" s="28" t="s">
        <v>38</v>
      </c>
      <c r="I199" s="38" t="s">
        <v>193</v>
      </c>
      <c r="J199" s="29">
        <v>2</v>
      </c>
      <c r="K199" s="30">
        <v>90</v>
      </c>
      <c r="L199" s="31">
        <v>1.2500000000000001E-2</v>
      </c>
      <c r="M199" s="32">
        <v>1.125</v>
      </c>
      <c r="N199" s="32">
        <v>91.125</v>
      </c>
      <c r="O199" s="32">
        <v>110.26125</v>
      </c>
      <c r="P199"/>
      <c r="Q199"/>
      <c r="R199"/>
      <c r="S199"/>
    </row>
    <row r="200" spans="1:19" ht="13.5" customHeight="1" x14ac:dyDescent="0.25">
      <c r="B200" s="27" t="s">
        <v>11</v>
      </c>
      <c r="C200" s="27" t="s">
        <v>12</v>
      </c>
      <c r="D200" s="27" t="s">
        <v>24</v>
      </c>
      <c r="E200" s="27" t="s">
        <v>194</v>
      </c>
      <c r="F200" s="27" t="s">
        <v>195</v>
      </c>
      <c r="G200" s="27" t="s">
        <v>16</v>
      </c>
      <c r="H200" s="28" t="s">
        <v>17</v>
      </c>
      <c r="I200" s="27" t="s">
        <v>113</v>
      </c>
      <c r="J200" s="29">
        <v>1</v>
      </c>
      <c r="K200" s="30">
        <v>411</v>
      </c>
      <c r="L200" s="31">
        <v>1.2500000000000001E-2</v>
      </c>
      <c r="M200" s="32">
        <v>5.1375000000000002</v>
      </c>
      <c r="N200" s="32">
        <v>416.13749999999999</v>
      </c>
      <c r="O200" s="32">
        <v>503.52637499999997</v>
      </c>
    </row>
    <row r="201" spans="1:19" ht="13.5" customHeight="1" x14ac:dyDescent="0.25">
      <c r="B201" s="27" t="s">
        <v>11</v>
      </c>
      <c r="C201" s="27" t="s">
        <v>61</v>
      </c>
      <c r="D201" s="27" t="s">
        <v>24</v>
      </c>
      <c r="E201" s="27" t="s">
        <v>194</v>
      </c>
      <c r="F201" s="27" t="s">
        <v>195</v>
      </c>
      <c r="G201" s="27" t="s">
        <v>16</v>
      </c>
      <c r="H201" s="28" t="s">
        <v>121</v>
      </c>
      <c r="I201" s="27" t="s">
        <v>113</v>
      </c>
      <c r="J201" s="29">
        <v>1</v>
      </c>
      <c r="K201" s="30">
        <v>411</v>
      </c>
      <c r="L201" s="31">
        <v>1.2500000000000001E-2</v>
      </c>
      <c r="M201" s="32">
        <v>5.1375000000000002</v>
      </c>
      <c r="N201" s="32">
        <v>416.13749999999999</v>
      </c>
      <c r="O201" s="32">
        <v>503.52637499999997</v>
      </c>
    </row>
    <row r="202" spans="1:19" ht="13.5" customHeight="1" x14ac:dyDescent="0.25">
      <c r="B202" s="27" t="s">
        <v>11</v>
      </c>
      <c r="C202" s="27" t="s">
        <v>12</v>
      </c>
      <c r="D202" s="27" t="s">
        <v>24</v>
      </c>
      <c r="E202" s="27" t="s">
        <v>196</v>
      </c>
      <c r="F202" s="27" t="s">
        <v>172</v>
      </c>
      <c r="G202" s="27" t="s">
        <v>16</v>
      </c>
      <c r="H202" s="28" t="s">
        <v>17</v>
      </c>
      <c r="I202" s="27" t="s">
        <v>188</v>
      </c>
      <c r="J202" s="29">
        <v>1</v>
      </c>
      <c r="K202" s="30">
        <v>396</v>
      </c>
      <c r="L202" s="31">
        <v>1.2500000000000001E-2</v>
      </c>
      <c r="M202" s="32">
        <v>4.95</v>
      </c>
      <c r="N202" s="32">
        <v>400.95</v>
      </c>
      <c r="O202" s="32">
        <v>485.14949999999999</v>
      </c>
    </row>
  </sheetData>
  <autoFilter ref="B10:O10" xr:uid="{08A13933-2E1F-40BD-93AD-6141DC1F4DBE}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Resum Inversions</vt:lpstr>
      <vt:lpstr>Gràfics</vt:lpstr>
      <vt:lpstr>Campanyes</vt:lpstr>
      <vt:lpstr>Grup empresarial_Campanya</vt:lpstr>
      <vt:lpstr>Detall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Lola Rubio</dc:creator>
  <cp:lastModifiedBy>Paula .</cp:lastModifiedBy>
  <dcterms:created xsi:type="dcterms:W3CDTF">2024-01-18T14:24:08Z</dcterms:created>
  <dcterms:modified xsi:type="dcterms:W3CDTF">2024-02-02T07:13:38Z</dcterms:modified>
</cp:coreProperties>
</file>