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ernandezr\Downloads\"/>
    </mc:Choice>
  </mc:AlternateContent>
  <xr:revisionPtr revIDLastSave="0" documentId="13_ncr:1_{BF1A592C-FBC5-4F72-9290-2478D1ABDA6F}" xr6:coauthVersionLast="47" xr6:coauthVersionMax="47" xr10:uidLastSave="{00000000-0000-0000-0000-000000000000}"/>
  <bookViews>
    <workbookView xWindow="-28920" yWindow="-105" windowWidth="29040" windowHeight="15720" xr2:uid="{0B262F0E-614A-4B98-A32F-4E79237C121B}"/>
  </bookViews>
  <sheets>
    <sheet name="Gràfic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6" l="1"/>
  <c r="E11" i="6" s="1"/>
  <c r="E15" i="6" l="1"/>
  <c r="E14" i="6"/>
  <c r="E13" i="6"/>
  <c r="E12" i="6"/>
</calcChain>
</file>

<file path=xl/sharedStrings.xml><?xml version="1.0" encoding="utf-8"?>
<sst xmlns="http://schemas.openxmlformats.org/spreadsheetml/2006/main" count="103" uniqueCount="60">
  <si>
    <t>Mes</t>
  </si>
  <si>
    <t>Internet</t>
  </si>
  <si>
    <t>Viladecans.news</t>
  </si>
  <si>
    <t>Enero</t>
  </si>
  <si>
    <t>Unidad Editorial</t>
  </si>
  <si>
    <t>Abril</t>
  </si>
  <si>
    <t>Prensa</t>
  </si>
  <si>
    <t>Twitter</t>
  </si>
  <si>
    <t>Febrero</t>
  </si>
  <si>
    <t>Marzo</t>
  </si>
  <si>
    <t>Revistas</t>
  </si>
  <si>
    <t>Time Out Spain Media</t>
  </si>
  <si>
    <t>Diciembre</t>
  </si>
  <si>
    <t>Spotify</t>
  </si>
  <si>
    <t>Mayo</t>
  </si>
  <si>
    <t>Junio</t>
  </si>
  <si>
    <t>Social</t>
  </si>
  <si>
    <t>Julio</t>
  </si>
  <si>
    <t>Agosto</t>
  </si>
  <si>
    <t>Skyrocket</t>
  </si>
  <si>
    <t>Rafael Pacheco Vázquez</t>
  </si>
  <si>
    <t>Septiembre</t>
  </si>
  <si>
    <t>Octubre</t>
  </si>
  <si>
    <t>Amic</t>
  </si>
  <si>
    <t>Exterior</t>
  </si>
  <si>
    <t>Publicidad Exterior</t>
  </si>
  <si>
    <t>Premsa i comunicació del Baix Llobregat, SA</t>
  </si>
  <si>
    <t>Orna Comunicación</t>
  </si>
  <si>
    <t>Meta</t>
  </si>
  <si>
    <t>Noviembre</t>
  </si>
  <si>
    <t>Mediabaix</t>
  </si>
  <si>
    <t>L'Opinió</t>
  </si>
  <si>
    <t>LinkedIn</t>
  </si>
  <si>
    <t>Impact OOH</t>
  </si>
  <si>
    <t>Grupo Zeta</t>
  </si>
  <si>
    <t>Grupo Oto Media</t>
  </si>
  <si>
    <t>Google</t>
  </si>
  <si>
    <t>Radio</t>
  </si>
  <si>
    <t>Godó Strategies</t>
  </si>
  <si>
    <t>Gava.Info</t>
  </si>
  <si>
    <t>Ergates Tecnologia</t>
  </si>
  <si>
    <t>Edicions del Núvol</t>
  </si>
  <si>
    <t>Edició Premsa Periòdica Ara</t>
  </si>
  <si>
    <t>Delta</t>
  </si>
  <si>
    <t>Daniel Alonso Pelayo</t>
  </si>
  <si>
    <t>COMUNICACION METROBCN SL</t>
  </si>
  <si>
    <t>Comunicación MetroBCN</t>
  </si>
  <si>
    <t>Comunicació 21</t>
  </si>
  <si>
    <t>Ciudades Family Welcom</t>
  </si>
  <si>
    <t>Casguamedia</t>
  </si>
  <si>
    <t>Carakter</t>
  </si>
  <si>
    <t>Baconfa, S.L.</t>
  </si>
  <si>
    <t>Atresmedia</t>
  </si>
  <si>
    <t>Aracat Publicidad</t>
  </si>
  <si>
    <t>Mitjà</t>
  </si>
  <si>
    <t>Total net</t>
  </si>
  <si>
    <t>Amb fee i IVA inclòs</t>
  </si>
  <si>
    <t>Grup empresarial</t>
  </si>
  <si>
    <t>%</t>
  </si>
  <si>
    <t>Inversio per mesos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</si>
</sst>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\ &quot;€&quot;"/>
    <numFmt numFmtId="167" formatCode="#,##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rgb="FFE5094E"/>
        <bgColor indexed="64"/>
      </patternFill>
    </fill>
    <fill>
      <patternFill patternType="solid">
        <fgColor rgb="FFFCD8EA"/>
        <bgColor indexed="64"/>
      </patternFill>
    </fill>
  </fills>
  <borders count="3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10">
    <xf numFmtId="0" fontId="0" fillId="0" borderId="0" xfId="0"/>
    <xf numFmtId="165" fontId="0" fillId="0" borderId="0" xfId="0" applyNumberFormat="1"/>
    <xf numFmtId="0" fontId="6" fillId="2" borderId="0" xfId="2" applyFont="1" applyFill="1" applyAlignment="1">
      <alignment horizontal="center" vertical="center"/>
    </xf>
    <xf numFmtId="9" fontId="5" fillId="0" borderId="0" xfId="1" applyFont="1" applyAlignment="1">
      <alignment horizontal="center"/>
    </xf>
    <xf numFmtId="167" fontId="5" fillId="2" borderId="0" xfId="2" applyNumberFormat="1" applyFont="1" applyFill="1" applyAlignment="1">
      <alignment horizontal="center" vertical="center"/>
    </xf>
    <xf numFmtId="167" fontId="6" fillId="2" borderId="0" xfId="2" applyNumberFormat="1" applyFont="1" applyFill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</cellXfs>
  <cellStyles count="9">
    <cellStyle name="Normal" xfId="0" builtinId="0"/>
    <cellStyle name="Normal 10" xfId="8" xr:uid="{17CD2369-74D0-40CB-9A0A-04D53D7D8DCB}"/>
    <cellStyle name="Normal 12" xfId="7" xr:uid="{0DEFF504-FCBC-4C03-AB0A-E93F1CDE46FA}"/>
    <cellStyle name="Normal 2 2" xfId="2" xr:uid="{8BECA934-30EE-46E7-934B-846332B9CE75}"/>
    <cellStyle name="Normal 2 46 2" xfId="3" xr:uid="{0F64ADDA-FD7D-44FE-8357-C74796225EDA}"/>
    <cellStyle name="Normal 3" xfId="4" xr:uid="{9F2C4CD1-4B15-4213-9C99-D1D6D15DB967}"/>
    <cellStyle name="Percentatge" xfId="1" builtinId="5"/>
    <cellStyle name="Porcentaje 2 2" xfId="5" xr:uid="{9A641BC0-2EC4-420A-A2D8-73B14AB135E8}"/>
    <cellStyle name="Porcentual 2" xfId="6" xr:uid="{CB5233A8-F9C9-41BB-AD02-2FB85ACC199C}"/>
  </cellStyles>
  <dxfs count="0"/>
  <tableStyles count="0" defaultTableStyle="TableStyleMedium2" defaultPivotStyle="PivotStyleLight16"/>
  <colors>
    <mruColors>
      <color rgb="FFE5094E"/>
      <color rgb="FFFCD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Inversió</a:t>
            </a:r>
            <a:r>
              <a:rPr lang="es-ES" baseline="0"/>
              <a:t> per mitjà Є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Gràfics!$C$10</c:f>
              <c:strCache>
                <c:ptCount val="1"/>
                <c:pt idx="0">
                  <c:v>Total net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4A-42A5-B31B-1EAC9A9F67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4A-42A5-B31B-1EAC9A9F67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74A-42A5-B31B-1EAC9A9F67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BC7-4E62-B699-3989D35006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BC7-4E62-B699-3989D350065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74A-42A5-B31B-1EAC9A9F679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74A-42A5-B31B-1EAC9A9F679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74A-42A5-B31B-1EAC9A9F67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Gràfics!$B$11:$B$15</c:f>
              <c:strCache>
                <c:ptCount val="5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  <c:pt idx="4">
                  <c:v>Revistas</c:v>
                </c:pt>
              </c:strCache>
            </c:strRef>
          </c:cat>
          <c:val>
            <c:numRef>
              <c:f>Gràfics!$C$11:$C$15</c:f>
              <c:numCache>
                <c:formatCode>#,##0\ "€"</c:formatCode>
                <c:ptCount val="5"/>
                <c:pt idx="0">
                  <c:v>67085.412102564092</c:v>
                </c:pt>
                <c:pt idx="1">
                  <c:v>35917</c:v>
                </c:pt>
                <c:pt idx="2">
                  <c:v>22448</c:v>
                </c:pt>
                <c:pt idx="3">
                  <c:v>5629</c:v>
                </c:pt>
                <c:pt idx="4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4A-42A5-B31B-1EAC9A9F679E}"/>
            </c:ext>
          </c:extLst>
        </c:ser>
        <c:ser>
          <c:idx val="1"/>
          <c:order val="1"/>
          <c:tx>
            <c:strRef>
              <c:f>Gràfics!$D$10</c:f>
              <c:strCache>
                <c:ptCount val="1"/>
                <c:pt idx="0">
                  <c:v>Amb fee i IVA inclòs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BC7-4E62-B699-3989D35006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BC7-4E62-B699-3989D35006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BC7-4E62-B699-3989D35006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BC7-4E62-B699-3989D35006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BC7-4E62-B699-3989D3500653}"/>
              </c:ext>
            </c:extLst>
          </c:dPt>
          <c:cat>
            <c:strRef>
              <c:f>Gràfics!$B$11:$B$15</c:f>
              <c:strCache>
                <c:ptCount val="5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  <c:pt idx="4">
                  <c:v>Revistas</c:v>
                </c:pt>
              </c:strCache>
            </c:strRef>
          </c:cat>
          <c:val>
            <c:numRef>
              <c:f>Gràfics!$D$11:$D$15</c:f>
              <c:numCache>
                <c:formatCode>#,##0\ "€"</c:formatCode>
                <c:ptCount val="5"/>
                <c:pt idx="0">
                  <c:v>82188.015502153823</c:v>
                </c:pt>
                <c:pt idx="1">
                  <c:v>44002.814624999999</c:v>
                </c:pt>
                <c:pt idx="2">
                  <c:v>27501.606</c:v>
                </c:pt>
                <c:pt idx="3">
                  <c:v>6896.2286250000006</c:v>
                </c:pt>
                <c:pt idx="4">
                  <c:v>2480.8781250000002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4A-42A5-B31B-1EAC9A9F679E}"/>
            </c:ext>
          </c:extLst>
        </c:ser>
        <c:ser>
          <c:idx val="2"/>
          <c:order val="2"/>
          <c:tx>
            <c:strRef>
              <c:f>Gràfics!$E$10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BC7-4E62-B699-3989D35006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BC7-4E62-B699-3989D35006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BC7-4E62-B699-3989D35006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BC7-4E62-B699-3989D35006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BC7-4E62-B699-3989D3500653}"/>
              </c:ext>
            </c:extLst>
          </c:dPt>
          <c:cat>
            <c:strRef>
              <c:f>Gràfics!$B$11:$B$15</c:f>
              <c:strCache>
                <c:ptCount val="5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  <c:pt idx="4">
                  <c:v>Revistas</c:v>
                </c:pt>
              </c:strCache>
            </c:strRef>
          </c:cat>
          <c:val>
            <c:numRef>
              <c:f>Gràfics!$E$11:$E$15</c:f>
              <c:numCache>
                <c:formatCode>0%</c:formatCode>
                <c:ptCount val="5"/>
                <c:pt idx="0">
                  <c:v>0.50400592319112003</c:v>
                </c:pt>
                <c:pt idx="1">
                  <c:v>0.26984079214687517</c:v>
                </c:pt>
                <c:pt idx="2">
                  <c:v>0.16864955597942627</c:v>
                </c:pt>
                <c:pt idx="3">
                  <c:v>4.2290108277271497E-2</c:v>
                </c:pt>
                <c:pt idx="4">
                  <c:v>1.5213620405307299E-2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4A-42A5-B31B-1EAC9A9F6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Inversió per mitjà%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Gràfics!$E$10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FAB-418B-99F4-B9900578AA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FAB-418B-99F4-B9900578AA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FAB-418B-99F4-B9900578AA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FAB-418B-99F4-B9900578AA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FAB-418B-99F4-B9900578AA96}"/>
              </c:ext>
            </c:extLst>
          </c:dPt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BFAB-418B-99F4-B9900578AA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Gràfics!$B$11:$B$15</c:f>
              <c:strCache>
                <c:ptCount val="5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  <c:pt idx="4">
                  <c:v>Revistas</c:v>
                </c:pt>
              </c:strCache>
            </c:strRef>
          </c:cat>
          <c:val>
            <c:numRef>
              <c:f>Gràfics!$E$11:$E$15</c:f>
              <c:numCache>
                <c:formatCode>0%</c:formatCode>
                <c:ptCount val="5"/>
                <c:pt idx="0">
                  <c:v>0.50400592319112003</c:v>
                </c:pt>
                <c:pt idx="1">
                  <c:v>0.26984079214687517</c:v>
                </c:pt>
                <c:pt idx="2">
                  <c:v>0.16864955597942627</c:v>
                </c:pt>
                <c:pt idx="3">
                  <c:v>4.2290108277271497E-2</c:v>
                </c:pt>
                <c:pt idx="4">
                  <c:v>1.5213620405307299E-2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FAB-418B-99F4-B9900578AA96}"/>
            </c:ext>
          </c:extLst>
        </c:ser>
        <c:ser>
          <c:idx val="1"/>
          <c:order val="1"/>
          <c:tx>
            <c:strRef>
              <c:f>Gràfics!$D$10</c:f>
              <c:strCache>
                <c:ptCount val="1"/>
                <c:pt idx="0">
                  <c:v>Amb fee i IVA inclòs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FAB-418B-99F4-B9900578AA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BFAB-418B-99F4-B9900578AA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BFAB-418B-99F4-B9900578AA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BFAB-418B-99F4-B9900578AA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BFAB-418B-99F4-B9900578AA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Gràfics!$B$11:$B$15</c:f>
              <c:strCache>
                <c:ptCount val="5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  <c:pt idx="4">
                  <c:v>Revistas</c:v>
                </c:pt>
              </c:strCache>
            </c:strRef>
          </c:cat>
          <c:val>
            <c:numRef>
              <c:f>Gràfics!$D$11:$D$15</c:f>
              <c:numCache>
                <c:formatCode>#,##0\ "€"</c:formatCode>
                <c:ptCount val="5"/>
                <c:pt idx="0">
                  <c:v>82188.015502153823</c:v>
                </c:pt>
                <c:pt idx="1">
                  <c:v>44002.814624999999</c:v>
                </c:pt>
                <c:pt idx="2">
                  <c:v>27501.606</c:v>
                </c:pt>
                <c:pt idx="3">
                  <c:v>6896.2286250000006</c:v>
                </c:pt>
                <c:pt idx="4">
                  <c:v>2480.8781250000002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FAB-418B-99F4-B9900578AA96}"/>
            </c:ext>
          </c:extLst>
        </c:ser>
        <c:ser>
          <c:idx val="2"/>
          <c:order val="2"/>
          <c:tx>
            <c:strRef>
              <c:f>Gràfics!$E$10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FAB-418B-99F4-B9900578AA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FAB-418B-99F4-B9900578AA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FAB-418B-99F4-B9900578AA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FAB-418B-99F4-B9900578AA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FAB-418B-99F4-B9900578AA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Gràfics!$B$11:$B$15</c:f>
              <c:strCache>
                <c:ptCount val="5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  <c:pt idx="4">
                  <c:v>Revistas</c:v>
                </c:pt>
              </c:strCache>
            </c:strRef>
          </c:cat>
          <c:val>
            <c:numRef>
              <c:f>Gràfics!$E$11:$E$15</c:f>
              <c:numCache>
                <c:formatCode>0%</c:formatCode>
                <c:ptCount val="5"/>
                <c:pt idx="0">
                  <c:v>0.50400592319112003</c:v>
                </c:pt>
                <c:pt idx="1">
                  <c:v>0.26984079214687517</c:v>
                </c:pt>
                <c:pt idx="2">
                  <c:v>0.16864955597942627</c:v>
                </c:pt>
                <c:pt idx="3">
                  <c:v>4.2290108277271497E-2</c:v>
                </c:pt>
                <c:pt idx="4">
                  <c:v>1.5213620405307299E-2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FAB-418B-99F4-B9900578AA9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Inversió</a:t>
            </a:r>
            <a:r>
              <a:rPr lang="en-US" baseline="0"/>
              <a:t> total Grup Editorial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Gràfics!$D$27</c:f>
              <c:strCache>
                <c:ptCount val="1"/>
                <c:pt idx="0">
                  <c:v>Amb fee i IVA inclòs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Gràfics!$B$28:$B$63</c:f>
              <c:strCache>
                <c:ptCount val="36"/>
                <c:pt idx="0">
                  <c:v>Meta</c:v>
                </c:pt>
                <c:pt idx="1">
                  <c:v>Godó Strategies</c:v>
                </c:pt>
                <c:pt idx="2">
                  <c:v>Grupo Zeta</c:v>
                </c:pt>
                <c:pt idx="3">
                  <c:v>Premsa i comunicació del Baix Llobregat, SA</c:v>
                </c:pt>
                <c:pt idx="4">
                  <c:v>Atresmedia</c:v>
                </c:pt>
                <c:pt idx="5">
                  <c:v>COMUNICACION METROBCN SL</c:v>
                </c:pt>
                <c:pt idx="6">
                  <c:v>Publicidad Exterior</c:v>
                </c:pt>
                <c:pt idx="7">
                  <c:v>Unidad Editorial</c:v>
                </c:pt>
                <c:pt idx="8">
                  <c:v>Casguamedia</c:v>
                </c:pt>
                <c:pt idx="9">
                  <c:v>Baconfa, S.L.</c:v>
                </c:pt>
                <c:pt idx="10">
                  <c:v>Google</c:v>
                </c:pt>
                <c:pt idx="11">
                  <c:v>Edició Premsa Periòdica Ara</c:v>
                </c:pt>
                <c:pt idx="12">
                  <c:v>LinkedIn</c:v>
                </c:pt>
                <c:pt idx="13">
                  <c:v>L'Opinió</c:v>
                </c:pt>
                <c:pt idx="14">
                  <c:v>Spotify</c:v>
                </c:pt>
                <c:pt idx="15">
                  <c:v>Time Out Spain Media</c:v>
                </c:pt>
                <c:pt idx="16">
                  <c:v>Carakter</c:v>
                </c:pt>
                <c:pt idx="17">
                  <c:v>Skyrocket</c:v>
                </c:pt>
                <c:pt idx="18">
                  <c:v>Mediabaix</c:v>
                </c:pt>
                <c:pt idx="19">
                  <c:v>Grupo Oto Media</c:v>
                </c:pt>
                <c:pt idx="20">
                  <c:v>Orna Comunicación</c:v>
                </c:pt>
                <c:pt idx="21">
                  <c:v>Social</c:v>
                </c:pt>
                <c:pt idx="22">
                  <c:v>Comunicación MetroBCN</c:v>
                </c:pt>
                <c:pt idx="23">
                  <c:v>Ciudades Family Welcom</c:v>
                </c:pt>
                <c:pt idx="24">
                  <c:v>Impact OOH</c:v>
                </c:pt>
                <c:pt idx="25">
                  <c:v>Delta</c:v>
                </c:pt>
                <c:pt idx="26">
                  <c:v>Aracat Publicidad</c:v>
                </c:pt>
                <c:pt idx="27">
                  <c:v>Amic</c:v>
                </c:pt>
                <c:pt idx="28">
                  <c:v>Edicions del Núvol</c:v>
                </c:pt>
                <c:pt idx="29">
                  <c:v>Rafael Pacheco Vázquez</c:v>
                </c:pt>
                <c:pt idx="30">
                  <c:v>Comunicació 21</c:v>
                </c:pt>
                <c:pt idx="31">
                  <c:v>Ergates Tecnologia</c:v>
                </c:pt>
                <c:pt idx="32">
                  <c:v>Viladecans.news</c:v>
                </c:pt>
                <c:pt idx="33">
                  <c:v>Daniel Alonso Pelayo</c:v>
                </c:pt>
                <c:pt idx="34">
                  <c:v>Gava.Info</c:v>
                </c:pt>
                <c:pt idx="35">
                  <c:v>Twitter</c:v>
                </c:pt>
              </c:strCache>
            </c:strRef>
          </c:cat>
          <c:val>
            <c:numRef>
              <c:f>Gràfics!$D$28:$D$63</c:f>
              <c:numCache>
                <c:formatCode>#,##0\ "€"</c:formatCode>
                <c:ptCount val="36"/>
                <c:pt idx="0">
                  <c:v>32110.8030205467</c:v>
                </c:pt>
                <c:pt idx="1">
                  <c:v>31173.918187500003</c:v>
                </c:pt>
                <c:pt idx="2">
                  <c:v>19479.487499999999</c:v>
                </c:pt>
                <c:pt idx="3">
                  <c:v>12901.791375000001</c:v>
                </c:pt>
                <c:pt idx="4">
                  <c:v>9911.2612499999996</c:v>
                </c:pt>
                <c:pt idx="5">
                  <c:v>8770.6698749999996</c:v>
                </c:pt>
                <c:pt idx="6">
                  <c:v>5631.899625</c:v>
                </c:pt>
                <c:pt idx="7">
                  <c:v>3797.8874999999998</c:v>
                </c:pt>
                <c:pt idx="8">
                  <c:v>3675.375</c:v>
                </c:pt>
                <c:pt idx="9">
                  <c:v>3185.3249999999998</c:v>
                </c:pt>
                <c:pt idx="10">
                  <c:v>3087.3150000000001</c:v>
                </c:pt>
                <c:pt idx="11">
                  <c:v>2327.7375000000002</c:v>
                </c:pt>
                <c:pt idx="12">
                  <c:v>2045.2971825000002</c:v>
                </c:pt>
                <c:pt idx="13">
                  <c:v>1868.3156250000002</c:v>
                </c:pt>
                <c:pt idx="14">
                  <c:v>1837.6874999999998</c:v>
                </c:pt>
                <c:pt idx="15">
                  <c:v>1745.8031249999999</c:v>
                </c:pt>
                <c:pt idx="16">
                  <c:v>1639.2172500000001</c:v>
                </c:pt>
                <c:pt idx="17">
                  <c:v>1629.41625</c:v>
                </c:pt>
                <c:pt idx="18">
                  <c:v>1623.2906250000001</c:v>
                </c:pt>
                <c:pt idx="19">
                  <c:v>1543.6575</c:v>
                </c:pt>
                <c:pt idx="20">
                  <c:v>1470.15</c:v>
                </c:pt>
                <c:pt idx="21">
                  <c:v>1458.4821428571429</c:v>
                </c:pt>
                <c:pt idx="22">
                  <c:v>1428.49575</c:v>
                </c:pt>
                <c:pt idx="23">
                  <c:v>1294.9571250000001</c:v>
                </c:pt>
                <c:pt idx="24">
                  <c:v>1264.329</c:v>
                </c:pt>
                <c:pt idx="25">
                  <c:v>1133.2406249999999</c:v>
                </c:pt>
                <c:pt idx="26">
                  <c:v>1007.0527499999999</c:v>
                </c:pt>
                <c:pt idx="27">
                  <c:v>760.80262500000003</c:v>
                </c:pt>
                <c:pt idx="28">
                  <c:v>735.07500000000005</c:v>
                </c:pt>
                <c:pt idx="29">
                  <c:v>624.81375000000003</c:v>
                </c:pt>
                <c:pt idx="30">
                  <c:v>581.93437500000005</c:v>
                </c:pt>
                <c:pt idx="31">
                  <c:v>428.79374999999999</c:v>
                </c:pt>
                <c:pt idx="32">
                  <c:v>306.28125</c:v>
                </c:pt>
                <c:pt idx="33">
                  <c:v>245.02500000000001</c:v>
                </c:pt>
                <c:pt idx="34">
                  <c:v>214.39687499999999</c:v>
                </c:pt>
                <c:pt idx="35">
                  <c:v>129.55696875000001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D-4DD5-8D60-CA6925780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06046144"/>
        <c:axId val="384610208"/>
      </c:barChart>
      <c:catAx>
        <c:axId val="1506046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84610208"/>
        <c:crosses val="autoZero"/>
        <c:auto val="1"/>
        <c:lblAlgn val="ctr"/>
        <c:lblOffset val="100"/>
        <c:noMultiLvlLbl val="0"/>
      </c:catAx>
      <c:valAx>
        <c:axId val="384610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604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Inversio per mesos</a:t>
            </a:r>
          </a:p>
        </c:rich>
      </c:tx>
      <c:layout>
        <c:manualLayout>
          <c:xMode val="edge"/>
          <c:yMode val="edge"/>
          <c:x val="0.36414752616152041"/>
          <c:y val="2.25669991103508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Gràfics!$D$73</c:f>
              <c:strCache>
                <c:ptCount val="1"/>
                <c:pt idx="0">
                  <c:v>Amb fee i IVA inclòs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Gràfics!$B$74:$B$85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Gràfics!$D$74:$D$85</c:f>
              <c:numCache>
                <c:formatCode>#,##0\ "€"</c:formatCode>
                <c:ptCount val="12"/>
                <c:pt idx="0">
                  <c:v>18539.534846250001</c:v>
                </c:pt>
                <c:pt idx="1">
                  <c:v>16051.5534465</c:v>
                </c:pt>
                <c:pt idx="2">
                  <c:v>2253.0391784999997</c:v>
                </c:pt>
                <c:pt idx="3">
                  <c:v>23472.015859285719</c:v>
                </c:pt>
                <c:pt idx="4">
                  <c:v>5775.5402807142846</c:v>
                </c:pt>
                <c:pt idx="5">
                  <c:v>13936.146910714288</c:v>
                </c:pt>
                <c:pt idx="6">
                  <c:v>2628.0771181318678</c:v>
                </c:pt>
                <c:pt idx="7">
                  <c:v>4215.2264097836542</c:v>
                </c:pt>
                <c:pt idx="8">
                  <c:v>12289.537983461538</c:v>
                </c:pt>
                <c:pt idx="9">
                  <c:v>6300.3352438125012</c:v>
                </c:pt>
                <c:pt idx="10">
                  <c:v>4514.2134801923075</c:v>
                </c:pt>
                <c:pt idx="11">
                  <c:v>53094.322119807679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E-4E30-B1D2-540C6E40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50"/>
        <c:axId val="1506045664"/>
        <c:axId val="384612688"/>
      </c:barChart>
      <c:catAx>
        <c:axId val="150604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84612688"/>
        <c:crosses val="autoZero"/>
        <c:auto val="1"/>
        <c:lblAlgn val="ctr"/>
        <c:lblOffset val="100"/>
        <c:noMultiLvlLbl val="0"/>
      </c:catAx>
      <c:valAx>
        <c:axId val="38461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604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Inversion</a:t>
            </a:r>
            <a:r>
              <a:rPr lang="en-US" baseline="0"/>
              <a:t> Grup Empresarial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Gràfics!$D$99</c:f>
              <c:strCache>
                <c:ptCount val="1"/>
                <c:pt idx="0">
                  <c:v>Amb fee i IVA inclòs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BE-44D8-A1AC-49404D7550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BE-44D8-A1AC-49404D75509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5BE-44D8-A1AC-49404D75509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5BE-44D8-A1AC-49404D75509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5BE-44D8-A1AC-49404D75509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5BE-44D8-A1AC-49404D75509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5BE-44D8-A1AC-49404D75509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5BE-44D8-A1AC-49404D75509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5BE-44D8-A1AC-49404D75509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5BE-44D8-A1AC-49404D75509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5BE-44D8-A1AC-49404D75509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5BE-44D8-A1AC-49404D75509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5BE-44D8-A1AC-49404D75509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5BE-44D8-A1AC-49404D75509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5BE-44D8-A1AC-49404D75509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5BE-44D8-A1AC-49404D75509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5BE-44D8-A1AC-49404D75509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5BE-44D8-A1AC-49404D75509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5BE-44D8-A1AC-49404D755099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45BE-44D8-A1AC-49404D755099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45BE-44D8-A1AC-49404D755099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45BE-44D8-A1AC-49404D755099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45BE-44D8-A1AC-49404D755099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45BE-44D8-A1AC-49404D755099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45BE-44D8-A1AC-49404D755099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45BE-44D8-A1AC-49404D755099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45BE-44D8-A1AC-49404D755099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45BE-44D8-A1AC-49404D755099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45BE-44D8-A1AC-49404D755099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45BE-44D8-A1AC-49404D755099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45BE-44D8-A1AC-49404D755099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45BE-44D8-A1AC-49404D755099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45BE-44D8-A1AC-49404D755099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45BE-44D8-A1AC-49404D755099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45BE-44D8-A1AC-49404D755099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45BE-44D8-A1AC-49404D7550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Gràfics!$B$100:$B$135</c:f>
              <c:strCache>
                <c:ptCount val="36"/>
                <c:pt idx="0">
                  <c:v>Meta</c:v>
                </c:pt>
                <c:pt idx="1">
                  <c:v>Godó Strategies</c:v>
                </c:pt>
                <c:pt idx="2">
                  <c:v>Grupo Zeta</c:v>
                </c:pt>
                <c:pt idx="3">
                  <c:v>Premsa i comunicació del Baix Llobregat, SA</c:v>
                </c:pt>
                <c:pt idx="4">
                  <c:v>Atresmedia</c:v>
                </c:pt>
                <c:pt idx="5">
                  <c:v>COMUNICACION METROBCN SL</c:v>
                </c:pt>
                <c:pt idx="6">
                  <c:v>Publicidad Exterior</c:v>
                </c:pt>
                <c:pt idx="7">
                  <c:v>Unidad Editorial</c:v>
                </c:pt>
                <c:pt idx="8">
                  <c:v>Casguamedia</c:v>
                </c:pt>
                <c:pt idx="9">
                  <c:v>Baconfa, S.L.</c:v>
                </c:pt>
                <c:pt idx="10">
                  <c:v>Google</c:v>
                </c:pt>
                <c:pt idx="11">
                  <c:v>Edició Premsa Periòdica Ara</c:v>
                </c:pt>
                <c:pt idx="12">
                  <c:v>LinkedIn</c:v>
                </c:pt>
                <c:pt idx="13">
                  <c:v>L'Opinió</c:v>
                </c:pt>
                <c:pt idx="14">
                  <c:v>Spotify</c:v>
                </c:pt>
                <c:pt idx="15">
                  <c:v>Time Out Spain Media</c:v>
                </c:pt>
                <c:pt idx="16">
                  <c:v>Carakter</c:v>
                </c:pt>
                <c:pt idx="17">
                  <c:v>Skyrocket</c:v>
                </c:pt>
                <c:pt idx="18">
                  <c:v>Mediabaix</c:v>
                </c:pt>
                <c:pt idx="19">
                  <c:v>Grupo Oto Media</c:v>
                </c:pt>
                <c:pt idx="20">
                  <c:v>Orna Comunicación</c:v>
                </c:pt>
                <c:pt idx="21">
                  <c:v>Social</c:v>
                </c:pt>
                <c:pt idx="22">
                  <c:v>Comunicación MetroBCN</c:v>
                </c:pt>
                <c:pt idx="23">
                  <c:v>Ciudades Family Welcom</c:v>
                </c:pt>
                <c:pt idx="24">
                  <c:v>Impact OOH</c:v>
                </c:pt>
                <c:pt idx="25">
                  <c:v>Delta</c:v>
                </c:pt>
                <c:pt idx="26">
                  <c:v>Aracat Publicidad</c:v>
                </c:pt>
                <c:pt idx="27">
                  <c:v>Amic</c:v>
                </c:pt>
                <c:pt idx="28">
                  <c:v>Edicions del Núvol</c:v>
                </c:pt>
                <c:pt idx="29">
                  <c:v>Rafael Pacheco Vázquez</c:v>
                </c:pt>
                <c:pt idx="30">
                  <c:v>Comunicació 21</c:v>
                </c:pt>
                <c:pt idx="31">
                  <c:v>Ergates Tecnologia</c:v>
                </c:pt>
                <c:pt idx="32">
                  <c:v>Viladecans.news</c:v>
                </c:pt>
                <c:pt idx="33">
                  <c:v>Daniel Alonso Pelayo</c:v>
                </c:pt>
                <c:pt idx="34">
                  <c:v>Gava.Info</c:v>
                </c:pt>
                <c:pt idx="35">
                  <c:v>Twitter</c:v>
                </c:pt>
              </c:strCache>
            </c:strRef>
          </c:cat>
          <c:val>
            <c:numRef>
              <c:f>Gràfics!$D$100:$D$135</c:f>
              <c:numCache>
                <c:formatCode>#,##0\ "€"</c:formatCode>
                <c:ptCount val="36"/>
                <c:pt idx="0">
                  <c:v>32110.8030205467</c:v>
                </c:pt>
                <c:pt idx="1">
                  <c:v>31173.918187500003</c:v>
                </c:pt>
                <c:pt idx="2">
                  <c:v>19479.487499999999</c:v>
                </c:pt>
                <c:pt idx="3">
                  <c:v>12901.791375000001</c:v>
                </c:pt>
                <c:pt idx="4">
                  <c:v>9911.2612499999996</c:v>
                </c:pt>
                <c:pt idx="5">
                  <c:v>8770.6698749999996</c:v>
                </c:pt>
                <c:pt idx="6">
                  <c:v>5631.899625</c:v>
                </c:pt>
                <c:pt idx="7">
                  <c:v>3797.8874999999998</c:v>
                </c:pt>
                <c:pt idx="8">
                  <c:v>3675.375</c:v>
                </c:pt>
                <c:pt idx="9">
                  <c:v>3185.3249999999998</c:v>
                </c:pt>
                <c:pt idx="10">
                  <c:v>3087.3150000000001</c:v>
                </c:pt>
                <c:pt idx="11">
                  <c:v>2327.7375000000002</c:v>
                </c:pt>
                <c:pt idx="12">
                  <c:v>2045.2971825000002</c:v>
                </c:pt>
                <c:pt idx="13">
                  <c:v>1868.3156250000002</c:v>
                </c:pt>
                <c:pt idx="14">
                  <c:v>1837.6874999999998</c:v>
                </c:pt>
                <c:pt idx="15">
                  <c:v>1745.8031249999999</c:v>
                </c:pt>
                <c:pt idx="16">
                  <c:v>1639.2172500000001</c:v>
                </c:pt>
                <c:pt idx="17">
                  <c:v>1629.41625</c:v>
                </c:pt>
                <c:pt idx="18">
                  <c:v>1623.2906250000001</c:v>
                </c:pt>
                <c:pt idx="19">
                  <c:v>1543.6575</c:v>
                </c:pt>
                <c:pt idx="20">
                  <c:v>1470.15</c:v>
                </c:pt>
                <c:pt idx="21">
                  <c:v>1458.4821428571429</c:v>
                </c:pt>
                <c:pt idx="22">
                  <c:v>1428.49575</c:v>
                </c:pt>
                <c:pt idx="23">
                  <c:v>1294.9571250000001</c:v>
                </c:pt>
                <c:pt idx="24">
                  <c:v>1264.329</c:v>
                </c:pt>
                <c:pt idx="25">
                  <c:v>1133.2406249999999</c:v>
                </c:pt>
                <c:pt idx="26">
                  <c:v>1007.0527499999999</c:v>
                </c:pt>
                <c:pt idx="27">
                  <c:v>760.80262500000003</c:v>
                </c:pt>
                <c:pt idx="28">
                  <c:v>735.07500000000005</c:v>
                </c:pt>
                <c:pt idx="29">
                  <c:v>624.81375000000003</c:v>
                </c:pt>
                <c:pt idx="30">
                  <c:v>581.93437500000005</c:v>
                </c:pt>
                <c:pt idx="31">
                  <c:v>428.79374999999999</c:v>
                </c:pt>
                <c:pt idx="32">
                  <c:v>306.28125</c:v>
                </c:pt>
                <c:pt idx="33">
                  <c:v>245.02500000000001</c:v>
                </c:pt>
                <c:pt idx="34">
                  <c:v>214.39687499999999</c:v>
                </c:pt>
                <c:pt idx="35">
                  <c:v>129.55696875000001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0-4BF5-89BA-095B01D5CE1C}"/>
            </c:ext>
          </c:extLst>
        </c:ser>
        <c:ser>
          <c:idx val="1"/>
          <c:order val="1"/>
          <c:tx>
            <c:strRef>
              <c:f>Gràfics!$D$99</c:f>
              <c:strCache>
                <c:ptCount val="1"/>
                <c:pt idx="0">
                  <c:v>Amb fee i IVA inclòs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45BE-44D8-A1AC-49404D7550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45BE-44D8-A1AC-49404D75509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45BE-44D8-A1AC-49404D75509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45BE-44D8-A1AC-49404D75509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45BE-44D8-A1AC-49404D75509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45BE-44D8-A1AC-49404D75509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45BE-44D8-A1AC-49404D75509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45BE-44D8-A1AC-49404D75509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45BE-44D8-A1AC-49404D75509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45BE-44D8-A1AC-49404D75509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D-45BE-44D8-A1AC-49404D75509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F-45BE-44D8-A1AC-49404D75509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1-45BE-44D8-A1AC-49404D75509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3-45BE-44D8-A1AC-49404D75509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5-45BE-44D8-A1AC-49404D75509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7-45BE-44D8-A1AC-49404D75509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9-45BE-44D8-A1AC-49404D75509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B-45BE-44D8-A1AC-49404D75509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D-45BE-44D8-A1AC-49404D755099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F-45BE-44D8-A1AC-49404D755099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1-45BE-44D8-A1AC-49404D755099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3-45BE-44D8-A1AC-49404D755099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5-45BE-44D8-A1AC-49404D755099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7-45BE-44D8-A1AC-49404D755099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9-45BE-44D8-A1AC-49404D755099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B-45BE-44D8-A1AC-49404D755099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D-45BE-44D8-A1AC-49404D755099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F-45BE-44D8-A1AC-49404D755099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1-45BE-44D8-A1AC-49404D755099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3-45BE-44D8-A1AC-49404D755099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5-45BE-44D8-A1AC-49404D755099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7-45BE-44D8-A1AC-49404D755099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9-45BE-44D8-A1AC-49404D755099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B-45BE-44D8-A1AC-49404D755099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D-45BE-44D8-A1AC-49404D755099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F-45BE-44D8-A1AC-49404D7550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Gràfics!$B$100:$B$135</c:f>
              <c:strCache>
                <c:ptCount val="36"/>
                <c:pt idx="0">
                  <c:v>Meta</c:v>
                </c:pt>
                <c:pt idx="1">
                  <c:v>Godó Strategies</c:v>
                </c:pt>
                <c:pt idx="2">
                  <c:v>Grupo Zeta</c:v>
                </c:pt>
                <c:pt idx="3">
                  <c:v>Premsa i comunicació del Baix Llobregat, SA</c:v>
                </c:pt>
                <c:pt idx="4">
                  <c:v>Atresmedia</c:v>
                </c:pt>
                <c:pt idx="5">
                  <c:v>COMUNICACION METROBCN SL</c:v>
                </c:pt>
                <c:pt idx="6">
                  <c:v>Publicidad Exterior</c:v>
                </c:pt>
                <c:pt idx="7">
                  <c:v>Unidad Editorial</c:v>
                </c:pt>
                <c:pt idx="8">
                  <c:v>Casguamedia</c:v>
                </c:pt>
                <c:pt idx="9">
                  <c:v>Baconfa, S.L.</c:v>
                </c:pt>
                <c:pt idx="10">
                  <c:v>Google</c:v>
                </c:pt>
                <c:pt idx="11">
                  <c:v>Edició Premsa Periòdica Ara</c:v>
                </c:pt>
                <c:pt idx="12">
                  <c:v>LinkedIn</c:v>
                </c:pt>
                <c:pt idx="13">
                  <c:v>L'Opinió</c:v>
                </c:pt>
                <c:pt idx="14">
                  <c:v>Spotify</c:v>
                </c:pt>
                <c:pt idx="15">
                  <c:v>Time Out Spain Media</c:v>
                </c:pt>
                <c:pt idx="16">
                  <c:v>Carakter</c:v>
                </c:pt>
                <c:pt idx="17">
                  <c:v>Skyrocket</c:v>
                </c:pt>
                <c:pt idx="18">
                  <c:v>Mediabaix</c:v>
                </c:pt>
                <c:pt idx="19">
                  <c:v>Grupo Oto Media</c:v>
                </c:pt>
                <c:pt idx="20">
                  <c:v>Orna Comunicación</c:v>
                </c:pt>
                <c:pt idx="21">
                  <c:v>Social</c:v>
                </c:pt>
                <c:pt idx="22">
                  <c:v>Comunicación MetroBCN</c:v>
                </c:pt>
                <c:pt idx="23">
                  <c:v>Ciudades Family Welcom</c:v>
                </c:pt>
                <c:pt idx="24">
                  <c:v>Impact OOH</c:v>
                </c:pt>
                <c:pt idx="25">
                  <c:v>Delta</c:v>
                </c:pt>
                <c:pt idx="26">
                  <c:v>Aracat Publicidad</c:v>
                </c:pt>
                <c:pt idx="27">
                  <c:v>Amic</c:v>
                </c:pt>
                <c:pt idx="28">
                  <c:v>Edicions del Núvol</c:v>
                </c:pt>
                <c:pt idx="29">
                  <c:v>Rafael Pacheco Vázquez</c:v>
                </c:pt>
                <c:pt idx="30">
                  <c:v>Comunicació 21</c:v>
                </c:pt>
                <c:pt idx="31">
                  <c:v>Ergates Tecnologia</c:v>
                </c:pt>
                <c:pt idx="32">
                  <c:v>Viladecans.news</c:v>
                </c:pt>
                <c:pt idx="33">
                  <c:v>Daniel Alonso Pelayo</c:v>
                </c:pt>
                <c:pt idx="34">
                  <c:v>Gava.Info</c:v>
                </c:pt>
                <c:pt idx="35">
                  <c:v>Twitter</c:v>
                </c:pt>
              </c:strCache>
            </c:strRef>
          </c:cat>
          <c:val>
            <c:numRef>
              <c:f>Gràfics!$D$100:$D$135</c:f>
              <c:numCache>
                <c:formatCode>#,##0\ "€"</c:formatCode>
                <c:ptCount val="36"/>
                <c:pt idx="0">
                  <c:v>32110.8030205467</c:v>
                </c:pt>
                <c:pt idx="1">
                  <c:v>31173.918187500003</c:v>
                </c:pt>
                <c:pt idx="2">
                  <c:v>19479.487499999999</c:v>
                </c:pt>
                <c:pt idx="3">
                  <c:v>12901.791375000001</c:v>
                </c:pt>
                <c:pt idx="4">
                  <c:v>9911.2612499999996</c:v>
                </c:pt>
                <c:pt idx="5">
                  <c:v>8770.6698749999996</c:v>
                </c:pt>
                <c:pt idx="6">
                  <c:v>5631.899625</c:v>
                </c:pt>
                <c:pt idx="7">
                  <c:v>3797.8874999999998</c:v>
                </c:pt>
                <c:pt idx="8">
                  <c:v>3675.375</c:v>
                </c:pt>
                <c:pt idx="9">
                  <c:v>3185.3249999999998</c:v>
                </c:pt>
                <c:pt idx="10">
                  <c:v>3087.3150000000001</c:v>
                </c:pt>
                <c:pt idx="11">
                  <c:v>2327.7375000000002</c:v>
                </c:pt>
                <c:pt idx="12">
                  <c:v>2045.2971825000002</c:v>
                </c:pt>
                <c:pt idx="13">
                  <c:v>1868.3156250000002</c:v>
                </c:pt>
                <c:pt idx="14">
                  <c:v>1837.6874999999998</c:v>
                </c:pt>
                <c:pt idx="15">
                  <c:v>1745.8031249999999</c:v>
                </c:pt>
                <c:pt idx="16">
                  <c:v>1639.2172500000001</c:v>
                </c:pt>
                <c:pt idx="17">
                  <c:v>1629.41625</c:v>
                </c:pt>
                <c:pt idx="18">
                  <c:v>1623.2906250000001</c:v>
                </c:pt>
                <c:pt idx="19">
                  <c:v>1543.6575</c:v>
                </c:pt>
                <c:pt idx="20">
                  <c:v>1470.15</c:v>
                </c:pt>
                <c:pt idx="21">
                  <c:v>1458.4821428571429</c:v>
                </c:pt>
                <c:pt idx="22">
                  <c:v>1428.49575</c:v>
                </c:pt>
                <c:pt idx="23">
                  <c:v>1294.9571250000001</c:v>
                </c:pt>
                <c:pt idx="24">
                  <c:v>1264.329</c:v>
                </c:pt>
                <c:pt idx="25">
                  <c:v>1133.2406249999999</c:v>
                </c:pt>
                <c:pt idx="26">
                  <c:v>1007.0527499999999</c:v>
                </c:pt>
                <c:pt idx="27">
                  <c:v>760.80262500000003</c:v>
                </c:pt>
                <c:pt idx="28">
                  <c:v>735.07500000000005</c:v>
                </c:pt>
                <c:pt idx="29">
                  <c:v>624.81375000000003</c:v>
                </c:pt>
                <c:pt idx="30">
                  <c:v>581.93437500000005</c:v>
                </c:pt>
                <c:pt idx="31">
                  <c:v>428.79374999999999</c:v>
                </c:pt>
                <c:pt idx="32">
                  <c:v>306.28125</c:v>
                </c:pt>
                <c:pt idx="33">
                  <c:v>245.02500000000001</c:v>
                </c:pt>
                <c:pt idx="34">
                  <c:v>214.39687499999999</c:v>
                </c:pt>
                <c:pt idx="35">
                  <c:v>129.55696875000001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E0-4BF5-89BA-095B01D5CE1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8</xdr:row>
      <xdr:rowOff>138112</xdr:rowOff>
    </xdr:from>
    <xdr:to>
      <xdr:col>12</xdr:col>
      <xdr:colOff>476250</xdr:colOff>
      <xdr:row>23</xdr:row>
      <xdr:rowOff>14287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DB6FE4-F4C9-C1B2-5ACB-A1DC4C873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628650</xdr:colOff>
      <xdr:row>8</xdr:row>
      <xdr:rowOff>133350</xdr:rowOff>
    </xdr:from>
    <xdr:to>
      <xdr:col>18</xdr:col>
      <xdr:colOff>628650</xdr:colOff>
      <xdr:row>23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477B41-9763-483D-A758-F04C3F2DA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276225</xdr:colOff>
      <xdr:row>26</xdr:row>
      <xdr:rowOff>19050</xdr:rowOff>
    </xdr:from>
    <xdr:to>
      <xdr:col>16</xdr:col>
      <xdr:colOff>38100</xdr:colOff>
      <xdr:row>53</xdr:row>
      <xdr:rowOff>104775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789C8DF-E3C6-20F5-0902-023AF235D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233362</xdr:colOff>
      <xdr:row>71</xdr:row>
      <xdr:rowOff>9525</xdr:rowOff>
    </xdr:from>
    <xdr:to>
      <xdr:col>12</xdr:col>
      <xdr:colOff>533400</xdr:colOff>
      <xdr:row>88</xdr:row>
      <xdr:rowOff>138112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3DBAD45-2E44-1B8D-9042-57BC29731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471486</xdr:colOff>
      <xdr:row>98</xdr:row>
      <xdr:rowOff>38101</xdr:rowOff>
    </xdr:from>
    <xdr:to>
      <xdr:col>20</xdr:col>
      <xdr:colOff>542925</xdr:colOff>
      <xdr:row>163</xdr:row>
      <xdr:rowOff>66676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4831D80-8106-A47C-E2D5-7BF1F49D4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733425</xdr:colOff>
      <xdr:row>0</xdr:row>
      <xdr:rowOff>161925</xdr:rowOff>
    </xdr:from>
    <xdr:to>
      <xdr:col>2</xdr:col>
      <xdr:colOff>91150</xdr:colOff>
      <xdr:row>7</xdr:row>
      <xdr:rowOff>9525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0EF436A-32ED-448B-A3DE-F71E17E2F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61925"/>
          <a:ext cx="209140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0404-7256-4DEE-862C-8CF906A63DEB}">
  <dimension ref="B10:E136"/>
  <sheetViews>
    <sheetView showGridLines="0" tabSelected="1" topLeftCell="A66" workbookViewId="0"/>
  </sheetViews>
  <sheetFormatPr defaultColWidth="11.5546875" defaultRowHeight="14.4" x14ac:dyDescent="0.3"/>
  <cols>
    <col min="2" max="2" width="29.5546875" customWidth="1"/>
    <col min="3" max="3" width="20.44140625" customWidth="1"/>
    <col min="4" max="4" width="20" customWidth="1"/>
  </cols>
  <sheetData>
    <row r="10" spans="2:5" ht="15" thickBot="1" x14ac:dyDescent="0.35">
      <c r="B10" s="6" t="s">
        <v>54</v>
      </c>
      <c r="C10" s="7" t="s">
        <v>55</v>
      </c>
      <c r="D10" s="7" t="s">
        <v>56</v>
      </c>
      <c r="E10" s="8" t="s">
        <v>58</v>
      </c>
    </row>
    <row r="11" spans="2:5" x14ac:dyDescent="0.3">
      <c r="B11" s="2" t="s">
        <v>1</v>
      </c>
      <c r="C11" s="4">
        <v>67085.412102564092</v>
      </c>
      <c r="D11" s="4">
        <v>82188.015502153823</v>
      </c>
      <c r="E11" s="3">
        <f>D11/D16</f>
        <v>0.50400592319112003</v>
      </c>
    </row>
    <row r="12" spans="2:5" x14ac:dyDescent="0.3">
      <c r="B12" s="2" t="s">
        <v>6</v>
      </c>
      <c r="C12" s="4">
        <v>35917</v>
      </c>
      <c r="D12" s="4">
        <v>44002.814624999999</v>
      </c>
      <c r="E12" s="3">
        <f>D12/D16</f>
        <v>0.26984079214687517</v>
      </c>
    </row>
    <row r="13" spans="2:5" x14ac:dyDescent="0.3">
      <c r="B13" s="2" t="s">
        <v>37</v>
      </c>
      <c r="C13" s="4">
        <v>22448</v>
      </c>
      <c r="D13" s="4">
        <v>27501.606</v>
      </c>
      <c r="E13" s="3">
        <f>D13/D16</f>
        <v>0.16864955597942627</v>
      </c>
    </row>
    <row r="14" spans="2:5" x14ac:dyDescent="0.3">
      <c r="B14" s="2" t="s">
        <v>24</v>
      </c>
      <c r="C14" s="4">
        <v>5629</v>
      </c>
      <c r="D14" s="4">
        <v>6896.2286250000006</v>
      </c>
      <c r="E14" s="3">
        <f>D14/D16</f>
        <v>4.2290108277271497E-2</v>
      </c>
    </row>
    <row r="15" spans="2:5" x14ac:dyDescent="0.3">
      <c r="B15" s="2" t="s">
        <v>10</v>
      </c>
      <c r="C15" s="4">
        <v>2025</v>
      </c>
      <c r="D15" s="4">
        <v>2480.8781250000002</v>
      </c>
      <c r="E15" s="3">
        <f>D15/D16</f>
        <v>1.5213620405307299E-2</v>
      </c>
    </row>
    <row r="16" spans="2:5" x14ac:dyDescent="0.3">
      <c r="D16" s="1">
        <f>SUM(D11:D15)</f>
        <v>163069.54287715378</v>
      </c>
    </row>
    <row r="27" spans="2:4" ht="15" thickBot="1" x14ac:dyDescent="0.35">
      <c r="B27" s="6" t="s">
        <v>57</v>
      </c>
      <c r="C27" s="7" t="s">
        <v>55</v>
      </c>
      <c r="D27" s="7" t="s">
        <v>56</v>
      </c>
    </row>
    <row r="28" spans="2:4" x14ac:dyDescent="0.3">
      <c r="B28" s="2" t="s">
        <v>28</v>
      </c>
      <c r="C28" s="4">
        <v>26210.225912087913</v>
      </c>
      <c r="D28" s="4">
        <v>32110.8030205467</v>
      </c>
    </row>
    <row r="29" spans="2:4" x14ac:dyDescent="0.3">
      <c r="B29" s="2" t="s">
        <v>38</v>
      </c>
      <c r="C29" s="4">
        <v>25445.5</v>
      </c>
      <c r="D29" s="4">
        <v>31173.918187500003</v>
      </c>
    </row>
    <row r="30" spans="2:4" x14ac:dyDescent="0.3">
      <c r="B30" s="2" t="s">
        <v>34</v>
      </c>
      <c r="C30" s="4">
        <v>15900</v>
      </c>
      <c r="D30" s="4">
        <v>19479.487499999999</v>
      </c>
    </row>
    <row r="31" spans="2:4" x14ac:dyDescent="0.3">
      <c r="B31" s="2" t="s">
        <v>26</v>
      </c>
      <c r="C31" s="4">
        <v>10531</v>
      </c>
      <c r="D31" s="4">
        <v>12901.791375000001</v>
      </c>
    </row>
    <row r="32" spans="2:4" x14ac:dyDescent="0.3">
      <c r="B32" s="2" t="s">
        <v>52</v>
      </c>
      <c r="C32" s="4">
        <v>8090</v>
      </c>
      <c r="D32" s="4">
        <v>9911.2612499999996</v>
      </c>
    </row>
    <row r="33" spans="2:4" x14ac:dyDescent="0.3">
      <c r="B33" s="2" t="s">
        <v>45</v>
      </c>
      <c r="C33" s="4">
        <v>7159</v>
      </c>
      <c r="D33" s="4">
        <v>8770.6698749999996</v>
      </c>
    </row>
    <row r="34" spans="2:4" x14ac:dyDescent="0.3">
      <c r="B34" s="2" t="s">
        <v>25</v>
      </c>
      <c r="C34" s="4">
        <v>4597</v>
      </c>
      <c r="D34" s="4">
        <v>5631.899625</v>
      </c>
    </row>
    <row r="35" spans="2:4" x14ac:dyDescent="0.3">
      <c r="B35" s="2" t="s">
        <v>4</v>
      </c>
      <c r="C35" s="4">
        <v>3100</v>
      </c>
      <c r="D35" s="4">
        <v>3797.8874999999998</v>
      </c>
    </row>
    <row r="36" spans="2:4" x14ac:dyDescent="0.3">
      <c r="B36" s="2" t="s">
        <v>49</v>
      </c>
      <c r="C36" s="4">
        <v>3000</v>
      </c>
      <c r="D36" s="4">
        <v>3675.375</v>
      </c>
    </row>
    <row r="37" spans="2:4" x14ac:dyDescent="0.3">
      <c r="B37" s="2" t="s">
        <v>51</v>
      </c>
      <c r="C37" s="4">
        <v>2600</v>
      </c>
      <c r="D37" s="4">
        <v>3185.3249999999998</v>
      </c>
    </row>
    <row r="38" spans="2:4" x14ac:dyDescent="0.3">
      <c r="B38" s="2" t="s">
        <v>36</v>
      </c>
      <c r="C38" s="4">
        <v>2520</v>
      </c>
      <c r="D38" s="4">
        <v>3087.3150000000001</v>
      </c>
    </row>
    <row r="39" spans="2:4" x14ac:dyDescent="0.3">
      <c r="B39" s="2" t="s">
        <v>42</v>
      </c>
      <c r="C39" s="4">
        <v>1900</v>
      </c>
      <c r="D39" s="4">
        <v>2327.7375000000002</v>
      </c>
    </row>
    <row r="40" spans="2:4" x14ac:dyDescent="0.3">
      <c r="B40" s="2" t="s">
        <v>32</v>
      </c>
      <c r="C40" s="4">
        <v>1669.46</v>
      </c>
      <c r="D40" s="4">
        <v>2045.2971825000002</v>
      </c>
    </row>
    <row r="41" spans="2:4" x14ac:dyDescent="0.3">
      <c r="B41" s="2" t="s">
        <v>31</v>
      </c>
      <c r="C41" s="4">
        <v>1525</v>
      </c>
      <c r="D41" s="4">
        <v>1868.3156250000002</v>
      </c>
    </row>
    <row r="42" spans="2:4" x14ac:dyDescent="0.3">
      <c r="B42" s="2" t="s">
        <v>13</v>
      </c>
      <c r="C42" s="4">
        <v>1500</v>
      </c>
      <c r="D42" s="4">
        <v>1837.6874999999998</v>
      </c>
    </row>
    <row r="43" spans="2:4" x14ac:dyDescent="0.3">
      <c r="B43" s="2" t="s">
        <v>11</v>
      </c>
      <c r="C43" s="4">
        <v>1425</v>
      </c>
      <c r="D43" s="4">
        <v>1745.8031249999999</v>
      </c>
    </row>
    <row r="44" spans="2:4" x14ac:dyDescent="0.3">
      <c r="B44" s="2" t="s">
        <v>50</v>
      </c>
      <c r="C44" s="4">
        <v>1338</v>
      </c>
      <c r="D44" s="4">
        <v>1639.2172500000001</v>
      </c>
    </row>
    <row r="45" spans="2:4" x14ac:dyDescent="0.3">
      <c r="B45" s="2" t="s">
        <v>19</v>
      </c>
      <c r="C45" s="4">
        <v>1330</v>
      </c>
      <c r="D45" s="4">
        <v>1629.41625</v>
      </c>
    </row>
    <row r="46" spans="2:4" x14ac:dyDescent="0.3">
      <c r="B46" s="2" t="s">
        <v>30</v>
      </c>
      <c r="C46" s="4">
        <v>1325</v>
      </c>
      <c r="D46" s="4">
        <v>1623.2906250000001</v>
      </c>
    </row>
    <row r="47" spans="2:4" x14ac:dyDescent="0.3">
      <c r="B47" s="2" t="s">
        <v>35</v>
      </c>
      <c r="C47" s="4">
        <v>1260</v>
      </c>
      <c r="D47" s="4">
        <v>1543.6575</v>
      </c>
    </row>
    <row r="48" spans="2:4" x14ac:dyDescent="0.3">
      <c r="B48" s="2" t="s">
        <v>27</v>
      </c>
      <c r="C48" s="4">
        <v>1200</v>
      </c>
      <c r="D48" s="4">
        <v>1470.15</v>
      </c>
    </row>
    <row r="49" spans="2:4" x14ac:dyDescent="0.3">
      <c r="B49" s="2" t="s">
        <v>16</v>
      </c>
      <c r="C49" s="4">
        <v>1190.4761904761904</v>
      </c>
      <c r="D49" s="4">
        <v>1458.4821428571429</v>
      </c>
    </row>
    <row r="50" spans="2:4" x14ac:dyDescent="0.3">
      <c r="B50" s="2" t="s">
        <v>46</v>
      </c>
      <c r="C50" s="4">
        <v>1166</v>
      </c>
      <c r="D50" s="4">
        <v>1428.49575</v>
      </c>
    </row>
    <row r="51" spans="2:4" x14ac:dyDescent="0.3">
      <c r="B51" s="2" t="s">
        <v>48</v>
      </c>
      <c r="C51" s="4">
        <v>1057</v>
      </c>
      <c r="D51" s="4">
        <v>1294.9571250000001</v>
      </c>
    </row>
    <row r="52" spans="2:4" x14ac:dyDescent="0.3">
      <c r="B52" s="2" t="s">
        <v>33</v>
      </c>
      <c r="C52" s="4">
        <v>1032</v>
      </c>
      <c r="D52" s="4">
        <v>1264.329</v>
      </c>
    </row>
    <row r="53" spans="2:4" x14ac:dyDescent="0.3">
      <c r="B53" s="2" t="s">
        <v>43</v>
      </c>
      <c r="C53" s="4">
        <v>925</v>
      </c>
      <c r="D53" s="4">
        <v>1133.2406249999999</v>
      </c>
    </row>
    <row r="54" spans="2:4" x14ac:dyDescent="0.3">
      <c r="B54" s="2" t="s">
        <v>53</v>
      </c>
      <c r="C54" s="4">
        <v>822</v>
      </c>
      <c r="D54" s="4">
        <v>1007.0527499999999</v>
      </c>
    </row>
    <row r="55" spans="2:4" x14ac:dyDescent="0.3">
      <c r="B55" s="2" t="s">
        <v>23</v>
      </c>
      <c r="C55" s="4">
        <v>621</v>
      </c>
      <c r="D55" s="4">
        <v>760.80262500000003</v>
      </c>
    </row>
    <row r="56" spans="2:4" x14ac:dyDescent="0.3">
      <c r="B56" s="2" t="s">
        <v>41</v>
      </c>
      <c r="C56" s="4">
        <v>600</v>
      </c>
      <c r="D56" s="4">
        <v>735.07500000000005</v>
      </c>
    </row>
    <row r="57" spans="2:4" x14ac:dyDescent="0.3">
      <c r="B57" s="2" t="s">
        <v>20</v>
      </c>
      <c r="C57" s="4">
        <v>510</v>
      </c>
      <c r="D57" s="4">
        <v>624.81375000000003</v>
      </c>
    </row>
    <row r="58" spans="2:4" x14ac:dyDescent="0.3">
      <c r="B58" s="2" t="s">
        <v>47</v>
      </c>
      <c r="C58" s="4">
        <v>475</v>
      </c>
      <c r="D58" s="4">
        <v>581.93437500000005</v>
      </c>
    </row>
    <row r="59" spans="2:4" x14ac:dyDescent="0.3">
      <c r="B59" s="2" t="s">
        <v>40</v>
      </c>
      <c r="C59" s="4">
        <v>350</v>
      </c>
      <c r="D59" s="4">
        <v>428.79374999999999</v>
      </c>
    </row>
    <row r="60" spans="2:4" x14ac:dyDescent="0.3">
      <c r="B60" s="2" t="s">
        <v>2</v>
      </c>
      <c r="C60" s="4">
        <v>250</v>
      </c>
      <c r="D60" s="4">
        <v>306.28125</v>
      </c>
    </row>
    <row r="61" spans="2:4" x14ac:dyDescent="0.3">
      <c r="B61" s="2" t="s">
        <v>44</v>
      </c>
      <c r="C61" s="4">
        <v>200</v>
      </c>
      <c r="D61" s="4">
        <v>245.02500000000001</v>
      </c>
    </row>
    <row r="62" spans="2:4" x14ac:dyDescent="0.3">
      <c r="B62" s="2" t="s">
        <v>39</v>
      </c>
      <c r="C62" s="4">
        <v>175</v>
      </c>
      <c r="D62" s="4">
        <v>214.39687499999999</v>
      </c>
    </row>
    <row r="63" spans="2:4" x14ac:dyDescent="0.3">
      <c r="B63" s="2" t="s">
        <v>7</v>
      </c>
      <c r="C63" s="4">
        <v>105.75</v>
      </c>
      <c r="D63" s="4">
        <v>129.55696875000001</v>
      </c>
    </row>
    <row r="64" spans="2:4" x14ac:dyDescent="0.3">
      <c r="C64" s="5">
        <v>133104.41210256412</v>
      </c>
      <c r="D64" s="5">
        <v>163069.54287715384</v>
      </c>
    </row>
    <row r="72" spans="2:4" x14ac:dyDescent="0.3">
      <c r="B72" s="9" t="s">
        <v>59</v>
      </c>
      <c r="C72" s="9"/>
      <c r="D72" s="9"/>
    </row>
    <row r="73" spans="2:4" ht="15" thickBot="1" x14ac:dyDescent="0.35">
      <c r="B73" s="6" t="s">
        <v>0</v>
      </c>
      <c r="C73" s="7" t="s">
        <v>55</v>
      </c>
      <c r="D73" s="7" t="s">
        <v>56</v>
      </c>
    </row>
    <row r="74" spans="2:4" x14ac:dyDescent="0.3">
      <c r="B74" s="2" t="s">
        <v>3</v>
      </c>
      <c r="C74" s="4">
        <v>15132.77</v>
      </c>
      <c r="D74" s="4">
        <v>18539.534846250001</v>
      </c>
    </row>
    <row r="75" spans="2:4" x14ac:dyDescent="0.3">
      <c r="B75" s="2" t="s">
        <v>8</v>
      </c>
      <c r="C75" s="4">
        <v>13101.972</v>
      </c>
      <c r="D75" s="4">
        <v>16051.5534465</v>
      </c>
    </row>
    <row r="76" spans="2:4" x14ac:dyDescent="0.3">
      <c r="B76" s="2" t="s">
        <v>9</v>
      </c>
      <c r="C76" s="4">
        <v>1839.028</v>
      </c>
      <c r="D76" s="4">
        <v>2253.0391784999997</v>
      </c>
    </row>
    <row r="77" spans="2:4" x14ac:dyDescent="0.3">
      <c r="B77" s="2" t="s">
        <v>5</v>
      </c>
      <c r="C77" s="4">
        <v>19158.874285714286</v>
      </c>
      <c r="D77" s="4">
        <v>23472.015859285719</v>
      </c>
    </row>
    <row r="78" spans="2:4" x14ac:dyDescent="0.3">
      <c r="B78" s="2" t="s">
        <v>14</v>
      </c>
      <c r="C78" s="4">
        <v>4714.2457142857147</v>
      </c>
      <c r="D78" s="4">
        <v>5775.5402807142846</v>
      </c>
    </row>
    <row r="79" spans="2:4" x14ac:dyDescent="0.3">
      <c r="B79" s="2" t="s">
        <v>15</v>
      </c>
      <c r="C79" s="4">
        <v>11375.285714285714</v>
      </c>
      <c r="D79" s="4">
        <v>13936.146910714288</v>
      </c>
    </row>
    <row r="80" spans="2:4" x14ac:dyDescent="0.3">
      <c r="B80" s="2" t="s">
        <v>17</v>
      </c>
      <c r="C80" s="4">
        <v>2145.1501831501828</v>
      </c>
      <c r="D80" s="4">
        <v>2628.0771181318678</v>
      </c>
    </row>
    <row r="81" spans="2:4" x14ac:dyDescent="0.3">
      <c r="B81" s="2" t="s">
        <v>18</v>
      </c>
      <c r="C81" s="4">
        <v>3440.6500641025641</v>
      </c>
      <c r="D81" s="4">
        <v>4215.2264097836542</v>
      </c>
    </row>
    <row r="82" spans="2:4" x14ac:dyDescent="0.3">
      <c r="B82" s="2" t="s">
        <v>21</v>
      </c>
      <c r="C82" s="4">
        <v>10031.252307692308</v>
      </c>
      <c r="D82" s="4">
        <v>12289.537983461538</v>
      </c>
    </row>
    <row r="83" spans="2:4" x14ac:dyDescent="0.3">
      <c r="B83" s="2" t="s">
        <v>22</v>
      </c>
      <c r="C83" s="4">
        <v>5142.6060555555559</v>
      </c>
      <c r="D83" s="4">
        <v>6300.3352438125012</v>
      </c>
    </row>
    <row r="84" spans="2:4" x14ac:dyDescent="0.3">
      <c r="B84" s="2" t="s">
        <v>29</v>
      </c>
      <c r="C84" s="4">
        <v>3684.6962393162394</v>
      </c>
      <c r="D84" s="4">
        <v>4514.2134801923075</v>
      </c>
    </row>
    <row r="85" spans="2:4" x14ac:dyDescent="0.3">
      <c r="B85" s="2" t="s">
        <v>12</v>
      </c>
      <c r="C85" s="4">
        <v>43337.881538461537</v>
      </c>
      <c r="D85" s="4">
        <v>53094.322119807679</v>
      </c>
    </row>
    <row r="86" spans="2:4" x14ac:dyDescent="0.3">
      <c r="C86" s="5">
        <v>133104.41210256409</v>
      </c>
      <c r="D86" s="5">
        <v>163069.54287715384</v>
      </c>
    </row>
    <row r="99" spans="2:4" ht="15" thickBot="1" x14ac:dyDescent="0.35">
      <c r="B99" s="6" t="s">
        <v>57</v>
      </c>
      <c r="C99" s="7" t="s">
        <v>55</v>
      </c>
      <c r="D99" s="7" t="s">
        <v>56</v>
      </c>
    </row>
    <row r="100" spans="2:4" x14ac:dyDescent="0.3">
      <c r="B100" s="2" t="s">
        <v>28</v>
      </c>
      <c r="C100" s="4">
        <v>26210.225912087913</v>
      </c>
      <c r="D100" s="4">
        <v>32110.8030205467</v>
      </c>
    </row>
    <row r="101" spans="2:4" x14ac:dyDescent="0.3">
      <c r="B101" s="2" t="s">
        <v>38</v>
      </c>
      <c r="C101" s="4">
        <v>25445.5</v>
      </c>
      <c r="D101" s="4">
        <v>31173.918187500003</v>
      </c>
    </row>
    <row r="102" spans="2:4" x14ac:dyDescent="0.3">
      <c r="B102" s="2" t="s">
        <v>34</v>
      </c>
      <c r="C102" s="4">
        <v>15900</v>
      </c>
      <c r="D102" s="4">
        <v>19479.487499999999</v>
      </c>
    </row>
    <row r="103" spans="2:4" x14ac:dyDescent="0.3">
      <c r="B103" s="2" t="s">
        <v>26</v>
      </c>
      <c r="C103" s="4">
        <v>10531</v>
      </c>
      <c r="D103" s="4">
        <v>12901.791375000001</v>
      </c>
    </row>
    <row r="104" spans="2:4" x14ac:dyDescent="0.3">
      <c r="B104" s="2" t="s">
        <v>52</v>
      </c>
      <c r="C104" s="4">
        <v>8090</v>
      </c>
      <c r="D104" s="4">
        <v>9911.2612499999996</v>
      </c>
    </row>
    <row r="105" spans="2:4" x14ac:dyDescent="0.3">
      <c r="B105" s="2" t="s">
        <v>45</v>
      </c>
      <c r="C105" s="4">
        <v>7159</v>
      </c>
      <c r="D105" s="4">
        <v>8770.6698749999996</v>
      </c>
    </row>
    <row r="106" spans="2:4" x14ac:dyDescent="0.3">
      <c r="B106" s="2" t="s">
        <v>25</v>
      </c>
      <c r="C106" s="4">
        <v>4597</v>
      </c>
      <c r="D106" s="4">
        <v>5631.899625</v>
      </c>
    </row>
    <row r="107" spans="2:4" x14ac:dyDescent="0.3">
      <c r="B107" s="2" t="s">
        <v>4</v>
      </c>
      <c r="C107" s="4">
        <v>3100</v>
      </c>
      <c r="D107" s="4">
        <v>3797.8874999999998</v>
      </c>
    </row>
    <row r="108" spans="2:4" x14ac:dyDescent="0.3">
      <c r="B108" s="2" t="s">
        <v>49</v>
      </c>
      <c r="C108" s="4">
        <v>3000</v>
      </c>
      <c r="D108" s="4">
        <v>3675.375</v>
      </c>
    </row>
    <row r="109" spans="2:4" x14ac:dyDescent="0.3">
      <c r="B109" s="2" t="s">
        <v>51</v>
      </c>
      <c r="C109" s="4">
        <v>2600</v>
      </c>
      <c r="D109" s="4">
        <v>3185.3249999999998</v>
      </c>
    </row>
    <row r="110" spans="2:4" x14ac:dyDescent="0.3">
      <c r="B110" s="2" t="s">
        <v>36</v>
      </c>
      <c r="C110" s="4">
        <v>2520</v>
      </c>
      <c r="D110" s="4">
        <v>3087.3150000000001</v>
      </c>
    </row>
    <row r="111" spans="2:4" x14ac:dyDescent="0.3">
      <c r="B111" s="2" t="s">
        <v>42</v>
      </c>
      <c r="C111" s="4">
        <v>1900</v>
      </c>
      <c r="D111" s="4">
        <v>2327.7375000000002</v>
      </c>
    </row>
    <row r="112" spans="2:4" x14ac:dyDescent="0.3">
      <c r="B112" s="2" t="s">
        <v>32</v>
      </c>
      <c r="C112" s="4">
        <v>1669.46</v>
      </c>
      <c r="D112" s="4">
        <v>2045.2971825000002</v>
      </c>
    </row>
    <row r="113" spans="2:4" x14ac:dyDescent="0.3">
      <c r="B113" s="2" t="s">
        <v>31</v>
      </c>
      <c r="C113" s="4">
        <v>1525</v>
      </c>
      <c r="D113" s="4">
        <v>1868.3156250000002</v>
      </c>
    </row>
    <row r="114" spans="2:4" x14ac:dyDescent="0.3">
      <c r="B114" s="2" t="s">
        <v>13</v>
      </c>
      <c r="C114" s="4">
        <v>1500</v>
      </c>
      <c r="D114" s="4">
        <v>1837.6874999999998</v>
      </c>
    </row>
    <row r="115" spans="2:4" x14ac:dyDescent="0.3">
      <c r="B115" s="2" t="s">
        <v>11</v>
      </c>
      <c r="C115" s="4">
        <v>1425</v>
      </c>
      <c r="D115" s="4">
        <v>1745.8031249999999</v>
      </c>
    </row>
    <row r="116" spans="2:4" x14ac:dyDescent="0.3">
      <c r="B116" s="2" t="s">
        <v>50</v>
      </c>
      <c r="C116" s="4">
        <v>1338</v>
      </c>
      <c r="D116" s="4">
        <v>1639.2172500000001</v>
      </c>
    </row>
    <row r="117" spans="2:4" x14ac:dyDescent="0.3">
      <c r="B117" s="2" t="s">
        <v>19</v>
      </c>
      <c r="C117" s="4">
        <v>1330</v>
      </c>
      <c r="D117" s="4">
        <v>1629.41625</v>
      </c>
    </row>
    <row r="118" spans="2:4" x14ac:dyDescent="0.3">
      <c r="B118" s="2" t="s">
        <v>30</v>
      </c>
      <c r="C118" s="4">
        <v>1325</v>
      </c>
      <c r="D118" s="4">
        <v>1623.2906250000001</v>
      </c>
    </row>
    <row r="119" spans="2:4" x14ac:dyDescent="0.3">
      <c r="B119" s="2" t="s">
        <v>35</v>
      </c>
      <c r="C119" s="4">
        <v>1260</v>
      </c>
      <c r="D119" s="4">
        <v>1543.6575</v>
      </c>
    </row>
    <row r="120" spans="2:4" x14ac:dyDescent="0.3">
      <c r="B120" s="2" t="s">
        <v>27</v>
      </c>
      <c r="C120" s="4">
        <v>1200</v>
      </c>
      <c r="D120" s="4">
        <v>1470.15</v>
      </c>
    </row>
    <row r="121" spans="2:4" x14ac:dyDescent="0.3">
      <c r="B121" s="2" t="s">
        <v>16</v>
      </c>
      <c r="C121" s="4">
        <v>1190.4761904761904</v>
      </c>
      <c r="D121" s="4">
        <v>1458.4821428571429</v>
      </c>
    </row>
    <row r="122" spans="2:4" x14ac:dyDescent="0.3">
      <c r="B122" s="2" t="s">
        <v>46</v>
      </c>
      <c r="C122" s="4">
        <v>1166</v>
      </c>
      <c r="D122" s="4">
        <v>1428.49575</v>
      </c>
    </row>
    <row r="123" spans="2:4" x14ac:dyDescent="0.3">
      <c r="B123" s="2" t="s">
        <v>48</v>
      </c>
      <c r="C123" s="4">
        <v>1057</v>
      </c>
      <c r="D123" s="4">
        <v>1294.9571250000001</v>
      </c>
    </row>
    <row r="124" spans="2:4" x14ac:dyDescent="0.3">
      <c r="B124" s="2" t="s">
        <v>33</v>
      </c>
      <c r="C124" s="4">
        <v>1032</v>
      </c>
      <c r="D124" s="4">
        <v>1264.329</v>
      </c>
    </row>
    <row r="125" spans="2:4" x14ac:dyDescent="0.3">
      <c r="B125" s="2" t="s">
        <v>43</v>
      </c>
      <c r="C125" s="4">
        <v>925</v>
      </c>
      <c r="D125" s="4">
        <v>1133.2406249999999</v>
      </c>
    </row>
    <row r="126" spans="2:4" x14ac:dyDescent="0.3">
      <c r="B126" s="2" t="s">
        <v>53</v>
      </c>
      <c r="C126" s="4">
        <v>822</v>
      </c>
      <c r="D126" s="4">
        <v>1007.0527499999999</v>
      </c>
    </row>
    <row r="127" spans="2:4" x14ac:dyDescent="0.3">
      <c r="B127" s="2" t="s">
        <v>23</v>
      </c>
      <c r="C127" s="4">
        <v>621</v>
      </c>
      <c r="D127" s="4">
        <v>760.80262500000003</v>
      </c>
    </row>
    <row r="128" spans="2:4" x14ac:dyDescent="0.3">
      <c r="B128" s="2" t="s">
        <v>41</v>
      </c>
      <c r="C128" s="4">
        <v>600</v>
      </c>
      <c r="D128" s="4">
        <v>735.07500000000005</v>
      </c>
    </row>
    <row r="129" spans="2:4" x14ac:dyDescent="0.3">
      <c r="B129" s="2" t="s">
        <v>20</v>
      </c>
      <c r="C129" s="4">
        <v>510</v>
      </c>
      <c r="D129" s="4">
        <v>624.81375000000003</v>
      </c>
    </row>
    <row r="130" spans="2:4" x14ac:dyDescent="0.3">
      <c r="B130" s="2" t="s">
        <v>47</v>
      </c>
      <c r="C130" s="4">
        <v>475</v>
      </c>
      <c r="D130" s="4">
        <v>581.93437500000005</v>
      </c>
    </row>
    <row r="131" spans="2:4" x14ac:dyDescent="0.3">
      <c r="B131" s="2" t="s">
        <v>40</v>
      </c>
      <c r="C131" s="4">
        <v>350</v>
      </c>
      <c r="D131" s="4">
        <v>428.79374999999999</v>
      </c>
    </row>
    <row r="132" spans="2:4" x14ac:dyDescent="0.3">
      <c r="B132" s="2" t="s">
        <v>2</v>
      </c>
      <c r="C132" s="4">
        <v>250</v>
      </c>
      <c r="D132" s="4">
        <v>306.28125</v>
      </c>
    </row>
    <row r="133" spans="2:4" x14ac:dyDescent="0.3">
      <c r="B133" s="2" t="s">
        <v>44</v>
      </c>
      <c r="C133" s="4">
        <v>200</v>
      </c>
      <c r="D133" s="4">
        <v>245.02500000000001</v>
      </c>
    </row>
    <row r="134" spans="2:4" x14ac:dyDescent="0.3">
      <c r="B134" s="2" t="s">
        <v>39</v>
      </c>
      <c r="C134" s="4">
        <v>175</v>
      </c>
      <c r="D134" s="4">
        <v>214.39687499999999</v>
      </c>
    </row>
    <row r="135" spans="2:4" x14ac:dyDescent="0.3">
      <c r="B135" s="2" t="s">
        <v>7</v>
      </c>
      <c r="C135" s="4">
        <v>105.75</v>
      </c>
      <c r="D135" s="4">
        <v>129.55696875000001</v>
      </c>
    </row>
    <row r="136" spans="2:4" x14ac:dyDescent="0.3">
      <c r="C136" s="5">
        <v>133104.41210256412</v>
      </c>
      <c r="D136" s="5">
        <v>163069.54287715384</v>
      </c>
    </row>
  </sheetData>
  <mergeCells count="1">
    <mergeCell ref="B72:D7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443AFD2AFFA4D852F25331F638403" ma:contentTypeVersion="14" ma:contentTypeDescription="Crea un document nou" ma:contentTypeScope="" ma:versionID="1a55314571823de7fdef98ca5c1af2fa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72dda0aa2c4021bd5642741723a7ada8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276E90-719E-4477-9FE2-A7143346B401}">
  <ds:schemaRefs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f4bb13fd-9b6b-4261-99c4-9c268a2920e2"/>
    <ds:schemaRef ds:uri="http://schemas.microsoft.com/office/infopath/2007/PartnerControls"/>
    <ds:schemaRef ds:uri="4fc8459e-692b-470d-a014-31b9e2216e4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651B6B8-C1CF-4525-8A15-DED860C64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b13fd-9b6b-4261-99c4-9c268a2920e2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A03F1D-D4DB-48B6-92F2-07981ECF1A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Gràfics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 Rubio</dc:creator>
  <cp:lastModifiedBy>Maria Angela Fernandez Robles</cp:lastModifiedBy>
  <dcterms:created xsi:type="dcterms:W3CDTF">2024-01-18T14:24:08Z</dcterms:created>
  <dcterms:modified xsi:type="dcterms:W3CDTF">2025-01-14T12:59:04Z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  <property fmtid="{D5CDD505-2E9C-101B-9397-08002B2CF9AE}" pid="3" name="MediaServiceImageTags">
    <vt:lpwstr/>
  </property>
</Properties>
</file>