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 activeTab="1"/>
  </bookViews>
  <sheets>
    <sheet name="despeses" sheetId="1" r:id="rId1"/>
    <sheet name="ingressos" sheetId="2" r:id="rId2"/>
    <sheet name="Hoja3" sheetId="3" r:id="rId3"/>
  </sheets>
  <definedNames>
    <definedName name="_xlnm.Print_Titles" localSheetId="0">despeses!$2:$2</definedName>
    <definedName name="_xlnm.Print_Titles" localSheetId="1">ingressos!$2:$2</definedName>
  </definedNames>
  <calcPr calcId="145621"/>
</workbook>
</file>

<file path=xl/calcChain.xml><?xml version="1.0" encoding="utf-8"?>
<calcChain xmlns="http://schemas.openxmlformats.org/spreadsheetml/2006/main">
  <c r="C74" i="2" l="1"/>
  <c r="C72" i="2"/>
  <c r="C69" i="2"/>
  <c r="C63" i="2"/>
  <c r="C42" i="2"/>
  <c r="C11" i="2"/>
  <c r="C9" i="2"/>
  <c r="E293" i="1"/>
  <c r="E290" i="1"/>
  <c r="E269" i="1"/>
  <c r="E267" i="1"/>
  <c r="E294" i="1" s="1"/>
  <c r="E216" i="1"/>
  <c r="E211" i="1"/>
  <c r="E101" i="1"/>
</calcChain>
</file>

<file path=xl/sharedStrings.xml><?xml version="1.0" encoding="utf-8"?>
<sst xmlns="http://schemas.openxmlformats.org/spreadsheetml/2006/main" count="1292" uniqueCount="618">
  <si>
    <t>Descripció</t>
  </si>
  <si>
    <t>Crèdits inicials</t>
  </si>
  <si>
    <t>ALC</t>
  </si>
  <si>
    <t>1500</t>
  </si>
  <si>
    <t>Aportació a la societat anònima mercantil municipal</t>
  </si>
  <si>
    <t>4320</t>
  </si>
  <si>
    <t>Quota anual Consorcis Enoturisme D.O. Alella</t>
  </si>
  <si>
    <t>9120</t>
  </si>
  <si>
    <t>9200</t>
  </si>
  <si>
    <t>Atencions protocol·làries i representatives</t>
  </si>
  <si>
    <t>Publicació en Diaris Oficials</t>
  </si>
  <si>
    <t>Jurídics, contenciosos</t>
  </si>
  <si>
    <t>9220</t>
  </si>
  <si>
    <t>Quota anual Associació Catalana de Municipis</t>
  </si>
  <si>
    <t>9230</t>
  </si>
  <si>
    <t>9240</t>
  </si>
  <si>
    <t>9310</t>
  </si>
  <si>
    <t>Empreses d'auditories</t>
  </si>
  <si>
    <t>COM</t>
  </si>
  <si>
    <t>3340</t>
  </si>
  <si>
    <t>4910</t>
  </si>
  <si>
    <t>CUL</t>
  </si>
  <si>
    <t>3321</t>
  </si>
  <si>
    <t>Premsa, revistes, llibres i altres publicacions</t>
  </si>
  <si>
    <t>Empreses activitats a la biblioteca</t>
  </si>
  <si>
    <t>Subvenció manteniment Escola de Música de Cabrera de Mar</t>
  </si>
  <si>
    <t>Subvenció Associació Grillats</t>
  </si>
  <si>
    <t>Subvencions a entitats culturals</t>
  </si>
  <si>
    <t>Conveni Cor Parroquial</t>
  </si>
  <si>
    <t>Conveni Curs d'Orgue</t>
  </si>
  <si>
    <t>Conveni Festa de la Verema</t>
  </si>
  <si>
    <t>ENS</t>
  </si>
  <si>
    <t>3200</t>
  </si>
  <si>
    <t>Altres subvencions d'ensenyament</t>
  </si>
  <si>
    <t>3210</t>
  </si>
  <si>
    <t>3230</t>
  </si>
  <si>
    <t>Despeses centres escolars</t>
  </si>
  <si>
    <t>Subvenció manteniment Escola Pla de l'Avellà</t>
  </si>
  <si>
    <t>3260</t>
  </si>
  <si>
    <t>ESP</t>
  </si>
  <si>
    <t>3410</t>
  </si>
  <si>
    <t>Activitats esportives</t>
  </si>
  <si>
    <t>Subvencions a entitats esportives</t>
  </si>
  <si>
    <t>Conveni Bike Burriac</t>
  </si>
  <si>
    <t>Conveni Agility Canic</t>
  </si>
  <si>
    <t>Conveni Petanca Cabrera de Mar</t>
  </si>
  <si>
    <t>Conveni Petanca Pla Avellà</t>
  </si>
  <si>
    <t>Conveni Club Escacs Cabrera</t>
  </si>
  <si>
    <t>3420</t>
  </si>
  <si>
    <t>3380</t>
  </si>
  <si>
    <t>SGAE i altres</t>
  </si>
  <si>
    <t>Subvenció Cabrera és Espectacle</t>
  </si>
  <si>
    <t>GOV</t>
  </si>
  <si>
    <t>1300</t>
  </si>
  <si>
    <t>Lloguer vehicles policia local</t>
  </si>
  <si>
    <t>Lloguer emisores</t>
  </si>
  <si>
    <t>Despeses en vehicles policia</t>
  </si>
  <si>
    <t>Vestuari seguretat</t>
  </si>
  <si>
    <t>Despeses del cos de seguretat</t>
  </si>
  <si>
    <t>1320</t>
  </si>
  <si>
    <t>Sistemes de seguretat viària</t>
  </si>
  <si>
    <t>1330</t>
  </si>
  <si>
    <t>Senyals de trànsit</t>
  </si>
  <si>
    <t>HIP</t>
  </si>
  <si>
    <t>0110</t>
  </si>
  <si>
    <t>Interessos préstec a llarg termini</t>
  </si>
  <si>
    <t>Amortització de préstecs a llarg termini d'ens del sector</t>
  </si>
  <si>
    <t>Amortització de préstecs a llarg termini d'ens de fora de</t>
  </si>
  <si>
    <t>9290</t>
  </si>
  <si>
    <t>Fons de contingència d'execució pressupostària</t>
  </si>
  <si>
    <t>9340</t>
  </si>
  <si>
    <t>Despeses de formalització, modificació i cancel·lació</t>
  </si>
  <si>
    <t>Altres despeses financeres</t>
  </si>
  <si>
    <t>JOV</t>
  </si>
  <si>
    <t>3370</t>
  </si>
  <si>
    <t>Lloguer de terrenys per a parquing públic</t>
  </si>
  <si>
    <t>1530</t>
  </si>
  <si>
    <t>Danys patrimonials</t>
  </si>
  <si>
    <t>1531</t>
  </si>
  <si>
    <t>1532</t>
  </si>
  <si>
    <t>Vies públiques</t>
  </si>
  <si>
    <t>1600</t>
  </si>
  <si>
    <t>Clavegueram</t>
  </si>
  <si>
    <t>1621</t>
  </si>
  <si>
    <t>1640</t>
  </si>
  <si>
    <t>Cementiri</t>
  </si>
  <si>
    <t>1650</t>
  </si>
  <si>
    <t>Energia elèctrica vies públiques</t>
  </si>
  <si>
    <t>1710</t>
  </si>
  <si>
    <t>Parcs i jardins</t>
  </si>
  <si>
    <t>1720</t>
  </si>
  <si>
    <t>2310</t>
  </si>
  <si>
    <t>Tributs de les entitats locals</t>
  </si>
  <si>
    <t>Empreses de despeses platja</t>
  </si>
  <si>
    <t>Manteniment d'edificis</t>
  </si>
  <si>
    <t>Manteniment vehicles</t>
  </si>
  <si>
    <t>Energia elèctrica edificis municipals</t>
  </si>
  <si>
    <t>Aigua</t>
  </si>
  <si>
    <t>Gas</t>
  </si>
  <si>
    <t>Combustibles i carburants</t>
  </si>
  <si>
    <t>Vestuari</t>
  </si>
  <si>
    <t>Empresa de neteja d'edificis i altres</t>
  </si>
  <si>
    <t>PAT</t>
  </si>
  <si>
    <t>3360</t>
  </si>
  <si>
    <t>Subvenció manteniment Fundació Burriac</t>
  </si>
  <si>
    <t>Vil.les florides</t>
  </si>
  <si>
    <t>Quota anual Consorci Promoció Turística Costa del Maresme</t>
  </si>
  <si>
    <t>4330</t>
  </si>
  <si>
    <t>RHH</t>
  </si>
  <si>
    <t>Sous del Grup C1 seguretat</t>
  </si>
  <si>
    <t>Sous del Grup C2 seguretat</t>
  </si>
  <si>
    <t>Triennis seguretat</t>
  </si>
  <si>
    <t>Complement de destí seguretat</t>
  </si>
  <si>
    <t>Complement específic seguretat</t>
  </si>
  <si>
    <t>Productivitat seguretat</t>
  </si>
  <si>
    <t>Gratificacions seguretat</t>
  </si>
  <si>
    <t>Seguretat Social seguretat</t>
  </si>
  <si>
    <t>Sous del Grup A1 urbanisme</t>
  </si>
  <si>
    <t>Sous del Grup A2 urbanisme</t>
  </si>
  <si>
    <t>Sous del Grup C1 urbanisme</t>
  </si>
  <si>
    <t>Sous del Grup C2 urbanisme</t>
  </si>
  <si>
    <t>Triennis urbanisme</t>
  </si>
  <si>
    <t>Complement de destí urbanisme</t>
  </si>
  <si>
    <t>Complement específic urbanisme</t>
  </si>
  <si>
    <t>Productivitat urbanisme</t>
  </si>
  <si>
    <t>Gratificacions urbanisme</t>
  </si>
  <si>
    <t>Seguretat Social urbanisme</t>
  </si>
  <si>
    <t>Retribucions bàsiques cementiri</t>
  </si>
  <si>
    <t>Seguretat Social cementiri</t>
  </si>
  <si>
    <t>Retribucions bàsiques serveis socials</t>
  </si>
  <si>
    <t>Altres remuneracions incentius serveis socials</t>
  </si>
  <si>
    <t>Seguretat Social serveis socials</t>
  </si>
  <si>
    <t>2410</t>
  </si>
  <si>
    <t>Retribucions bàsiques foment de l'ocupació</t>
  </si>
  <si>
    <t>Altres remuneracions incentius foment de l'ocupació</t>
  </si>
  <si>
    <t>Seguretat Social foment de l'ocupació</t>
  </si>
  <si>
    <t>Retribucions bàsiques ensenyament</t>
  </si>
  <si>
    <t>Altres remuneracions incentius ensenyament</t>
  </si>
  <si>
    <t>Seguretat Social ensenyament</t>
  </si>
  <si>
    <t>3300</t>
  </si>
  <si>
    <t>Retribucions bàsiques cultura</t>
  </si>
  <si>
    <t>Altres remuneracions incentius cultura</t>
  </si>
  <si>
    <t>Retribucions en espècie cultura</t>
  </si>
  <si>
    <t>Seguretat Social cultural</t>
  </si>
  <si>
    <t>Retribucions bàsiques biblioteca</t>
  </si>
  <si>
    <t>Altres remuneracions incentius biblioteca</t>
  </si>
  <si>
    <t>Retribucions bàsiques promoció cultural</t>
  </si>
  <si>
    <t>Altres remuneracions incentius promoció cultural</t>
  </si>
  <si>
    <t>Seguretat Social promoció cultural</t>
  </si>
  <si>
    <t>Sous del Grup A1 patrimoni</t>
  </si>
  <si>
    <t>Triennis patrimoni</t>
  </si>
  <si>
    <t>Complement de destí patrimoni</t>
  </si>
  <si>
    <t>Complement específic patrimoni</t>
  </si>
  <si>
    <t>Productivitat patrimoni</t>
  </si>
  <si>
    <t>Seguretat Social patrimoni</t>
  </si>
  <si>
    <t>Retribucions bàsiques joventut</t>
  </si>
  <si>
    <t>Hores extraordinàries joventut</t>
  </si>
  <si>
    <t>Altres remuneracions incentius joventut</t>
  </si>
  <si>
    <t>Seguretat Social joventut</t>
  </si>
  <si>
    <t>Retribucions bàsiques promoció de l'esport</t>
  </si>
  <si>
    <t>Altres remuneracions incentius promoció de l'esport</t>
  </si>
  <si>
    <t>Seguretat Social promoció de l'esport</t>
  </si>
  <si>
    <t>Retribucions bàsiques instal.lacions esportives</t>
  </si>
  <si>
    <t>Altres remuneracions incentius instal.lacions esportives</t>
  </si>
  <si>
    <t>Seguretat Social instal.lacions esportives</t>
  </si>
  <si>
    <t>Sous del Grup A2 turisme</t>
  </si>
  <si>
    <t>Retribucions assistències</t>
  </si>
  <si>
    <t>Seguretat Social òrgans de govern</t>
  </si>
  <si>
    <t>Dietes dels òrgans de govern</t>
  </si>
  <si>
    <t>Locomoció òrgans de govern</t>
  </si>
  <si>
    <t>Sous del Grup A1 administració general</t>
  </si>
  <si>
    <t>Sous del Grup C1 administració general</t>
  </si>
  <si>
    <t>Sous del Grup C2 administració general</t>
  </si>
  <si>
    <t>Sous del Grup E administració general</t>
  </si>
  <si>
    <t>Triennis administració general</t>
  </si>
  <si>
    <t>Complement de destí administració general</t>
  </si>
  <si>
    <t>Complement específic administració general</t>
  </si>
  <si>
    <t>Retribucions bàsiques administració general</t>
  </si>
  <si>
    <t>Altres remuneracions incentius administració general</t>
  </si>
  <si>
    <t>Sous grup A1 (pràctiques)</t>
  </si>
  <si>
    <t>Productivitat administració general</t>
  </si>
  <si>
    <t>Gratificacions administració general</t>
  </si>
  <si>
    <t>Seguretat Social administració general</t>
  </si>
  <si>
    <t>Formació i perfeccionament del personal</t>
  </si>
  <si>
    <t>Dietes personal</t>
  </si>
  <si>
    <t>Locomoció oposicions i proves</t>
  </si>
  <si>
    <t>Locomoció del personal</t>
  </si>
  <si>
    <t>Sous del Grup A2 gestió econòmica</t>
  </si>
  <si>
    <t>Sous del Grup C1 gestió econòmica</t>
  </si>
  <si>
    <t>Triennis gestió econòmica</t>
  </si>
  <si>
    <t>Complement específic gestió econòmica</t>
  </si>
  <si>
    <t>Productivitat gestió econòmica</t>
  </si>
  <si>
    <t>Seguretat Social gestió econòmica</t>
  </si>
  <si>
    <t>Sous del Grup C2 tresoreria</t>
  </si>
  <si>
    <t>Triennis tresoreria</t>
  </si>
  <si>
    <t>Complement de destí tresoreria</t>
  </si>
  <si>
    <t>Complement específic tresoreria</t>
  </si>
  <si>
    <t>Productivitat tresoreria</t>
  </si>
  <si>
    <t>Seguretat Social tresoreria</t>
  </si>
  <si>
    <t>3110</t>
  </si>
  <si>
    <t>Empreses de recollida d'animals i altres</t>
  </si>
  <si>
    <t>Subvenció Col.legi de Veterinaris</t>
  </si>
  <si>
    <t>3120</t>
  </si>
  <si>
    <t>SIN</t>
  </si>
  <si>
    <t>Lloguer wc</t>
  </si>
  <si>
    <t>Consell Comarcal, treball i formació 2019</t>
  </si>
  <si>
    <t>Lloguer fonts d'aigua</t>
  </si>
  <si>
    <t>Lloguer bateria vehicle</t>
  </si>
  <si>
    <t>Despeses en fotocòpies</t>
  </si>
  <si>
    <t>Material d'oficina i altres</t>
  </si>
  <si>
    <t>Telefonia</t>
  </si>
  <si>
    <t>Correus i missatgers</t>
  </si>
  <si>
    <t>Primes d'assegurances</t>
  </si>
  <si>
    <t>Empreses d'informàtica, càmeres vigilància i sat</t>
  </si>
  <si>
    <t>9320</t>
  </si>
  <si>
    <t>SOS</t>
  </si>
  <si>
    <t>1350</t>
  </si>
  <si>
    <t>Protecció civil (ADF)</t>
  </si>
  <si>
    <t>Empreses de recollida de residus</t>
  </si>
  <si>
    <t>1623</t>
  </si>
  <si>
    <t>Ajuntament de Vilassar de Mar per la gestió deixalleria</t>
  </si>
  <si>
    <t>Empreses d'eliminació residus, eco park, planta tractament..</t>
  </si>
  <si>
    <t>Quota anual Consorci Parc Serralada Litoral</t>
  </si>
  <si>
    <t>Quota anual Associació Defensa Forestal (ADF)</t>
  </si>
  <si>
    <t>4411</t>
  </si>
  <si>
    <t>Quota anual Associació municipis i Mobilitat Transport Urbà</t>
  </si>
  <si>
    <t>4412</t>
  </si>
  <si>
    <t>Subvenció transport urbà</t>
  </si>
  <si>
    <t>Empreses de serveis a les persones</t>
  </si>
  <si>
    <t>Ajuts de caràcter social</t>
  </si>
  <si>
    <t>Subvencions a entitats socials</t>
  </si>
  <si>
    <t>Conveni ONG Cabrera Solidària</t>
  </si>
  <si>
    <t>Quota anual Fons Català de Cooperació Internacional</t>
  </si>
  <si>
    <t>Projectes del Fons Català de Cooperació Internacional</t>
  </si>
  <si>
    <t>Quota anual Fundació El Maresme</t>
  </si>
  <si>
    <t>URB</t>
  </si>
  <si>
    <t>Empreses d'estudis i treballs tècnics</t>
  </si>
  <si>
    <t>1521</t>
  </si>
  <si>
    <t>Adquisició finca C/ Canigó</t>
  </si>
  <si>
    <t>Previsions inicials</t>
  </si>
  <si>
    <t>11200</t>
  </si>
  <si>
    <t>11300</t>
  </si>
  <si>
    <t>Impost béns immobles naturalesa urbana</t>
  </si>
  <si>
    <t>11400</t>
  </si>
  <si>
    <t>11500</t>
  </si>
  <si>
    <t>Impost sobre Vehicles de Tracció</t>
  </si>
  <si>
    <t>11600</t>
  </si>
  <si>
    <t>Impost sobre increment valor dels terrenys naturalesa urbana</t>
  </si>
  <si>
    <t>13000</t>
  </si>
  <si>
    <t>Impost sobre Activitats Econòmiques</t>
  </si>
  <si>
    <t>29000</t>
  </si>
  <si>
    <t>Impost sobre construccions, instal·lacions i obres</t>
  </si>
  <si>
    <t>30100</t>
  </si>
  <si>
    <t>Taxa servei de clavegueram</t>
  </si>
  <si>
    <t>30200</t>
  </si>
  <si>
    <t>Taxa servei de recollida d'escombraries</t>
  </si>
  <si>
    <t>30900</t>
  </si>
  <si>
    <t>Taxa per serveis de cementiri i funeraris</t>
  </si>
  <si>
    <t>32100</t>
  </si>
  <si>
    <t>Taxa llicències urbanístiques</t>
  </si>
  <si>
    <t>32500</t>
  </si>
  <si>
    <t>Taxa per expedició de documents</t>
  </si>
  <si>
    <t>32900</t>
  </si>
  <si>
    <t>Taxa per llicències d'obertura d'establiments</t>
  </si>
  <si>
    <t>32901</t>
  </si>
  <si>
    <t>Taxa pel cens d'animals domèstics</t>
  </si>
  <si>
    <t>32902</t>
  </si>
  <si>
    <t>Taxa llicència auto-taxi</t>
  </si>
  <si>
    <t>33000</t>
  </si>
  <si>
    <t>Taxa utilit.priva.empre.explo.estacionament limitat vehicles</t>
  </si>
  <si>
    <t>33100</t>
  </si>
  <si>
    <t>Taxa per guals</t>
  </si>
  <si>
    <t>33200</t>
  </si>
  <si>
    <t>Taxa utilització privativa empreses explotadores serveis sub</t>
  </si>
  <si>
    <t>33300</t>
  </si>
  <si>
    <t>33500</t>
  </si>
  <si>
    <t>Taxa per ocupació de la via pública amb terrasses</t>
  </si>
  <si>
    <t>33800</t>
  </si>
  <si>
    <t>Compensació de Telefónica de España</t>
  </si>
  <si>
    <t>33900</t>
  </si>
  <si>
    <t>Taxa parades, barraques de fira...</t>
  </si>
  <si>
    <t>33902</t>
  </si>
  <si>
    <t>Taxa per ocupació via pública</t>
  </si>
  <si>
    <t>34100</t>
  </si>
  <si>
    <t>Prestació serveis socials</t>
  </si>
  <si>
    <t>34200</t>
  </si>
  <si>
    <t>PP matrícula de cursets i activitats</t>
  </si>
  <si>
    <t>34500</t>
  </si>
  <si>
    <t>Servei transport per a actes culturals</t>
  </si>
  <si>
    <t>34900</t>
  </si>
  <si>
    <t>36000</t>
  </si>
  <si>
    <t>Recollida selectiva, vidre, paper-cartró...</t>
  </si>
  <si>
    <t>39110</t>
  </si>
  <si>
    <t>Multes per infraccions tributàries i anàlogues</t>
  </si>
  <si>
    <t>39120</t>
  </si>
  <si>
    <t>Multes per infraccions de l'Ordenança de circulació</t>
  </si>
  <si>
    <t>39200</t>
  </si>
  <si>
    <t>39210</t>
  </si>
  <si>
    <t>Recàrrec executiu</t>
  </si>
  <si>
    <t>39211</t>
  </si>
  <si>
    <t>Recàrrec d'apremi</t>
  </si>
  <si>
    <t>39300</t>
  </si>
  <si>
    <t>Interessos de demora</t>
  </si>
  <si>
    <t>39900</t>
  </si>
  <si>
    <t>Entrades i visites guiades sense ordenança</t>
  </si>
  <si>
    <t>39902</t>
  </si>
  <si>
    <t>Venda de samarretes i altres sense ordenança</t>
  </si>
  <si>
    <t>39910</t>
  </si>
  <si>
    <t>Danys a la via pública</t>
  </si>
  <si>
    <t>42000</t>
  </si>
  <si>
    <t>Participació en Tributs de l'Estat</t>
  </si>
  <si>
    <t>42020</t>
  </si>
  <si>
    <t>45000</t>
  </si>
  <si>
    <t>Participació en els tributs de la Comunitat Autònoma</t>
  </si>
  <si>
    <t>45002</t>
  </si>
  <si>
    <t>Subvenció Jutjat de Pau</t>
  </si>
  <si>
    <t>45003</t>
  </si>
  <si>
    <t>Suport a la Iniciativa Cultural</t>
  </si>
  <si>
    <t>45050</t>
  </si>
  <si>
    <t>45081</t>
  </si>
  <si>
    <t>Aportació Servei Català de la Salut</t>
  </si>
  <si>
    <t>45100</t>
  </si>
  <si>
    <t>45300</t>
  </si>
  <si>
    <t>Autoritat Transport Metropolità</t>
  </si>
  <si>
    <t>46100</t>
  </si>
  <si>
    <t>Diputació, altres subvencions per a despesa corrent</t>
  </si>
  <si>
    <t>46101</t>
  </si>
  <si>
    <t>Diputació, conveni biblioteca</t>
  </si>
  <si>
    <t>46102</t>
  </si>
  <si>
    <t>46131</t>
  </si>
  <si>
    <t>46132</t>
  </si>
  <si>
    <t>Subvenció amortització préstec</t>
  </si>
  <si>
    <t>46138</t>
  </si>
  <si>
    <t>46150</t>
  </si>
  <si>
    <t>46500</t>
  </si>
  <si>
    <t>Consell Comarcal, per a despesa corrent</t>
  </si>
  <si>
    <t>46501</t>
  </si>
  <si>
    <t>Consell Comarcal, beques menjador</t>
  </si>
  <si>
    <t>48002</t>
  </si>
  <si>
    <t>48004</t>
  </si>
  <si>
    <t>54100</t>
  </si>
  <si>
    <t>Arrendaments de finques urbanes</t>
  </si>
  <si>
    <t>55000</t>
  </si>
  <si>
    <t>55500</t>
  </si>
  <si>
    <t>Concessió de les guinguetes platja</t>
  </si>
  <si>
    <t>55501</t>
  </si>
  <si>
    <t>Cànon MOPU guinguetes platja</t>
  </si>
  <si>
    <t>55502</t>
  </si>
  <si>
    <t>Quiosc Pla Nova Cançó Catalana</t>
  </si>
  <si>
    <t>76125</t>
  </si>
  <si>
    <t>91300</t>
  </si>
  <si>
    <t>Préstecs rebuts a llarg termini d'ens de fora del sector púb</t>
  </si>
  <si>
    <t>Impost béns Immobles naturalesa rústica</t>
  </si>
  <si>
    <t>Impost béns immobles característiques especials</t>
  </si>
  <si>
    <t>Taxa utilització privativa empres.serv.telecomunicacio</t>
  </si>
  <si>
    <t>Utilització edificis municipals (sense ordenança)</t>
  </si>
  <si>
    <t>Compensació IBI/IAE</t>
  </si>
  <si>
    <t>Generalitat, programa suport desenv.local 4 Ribes</t>
  </si>
  <si>
    <t>45051</t>
  </si>
  <si>
    <t>Generalitat, programa de garantia juvenil</t>
  </si>
  <si>
    <t>Agencia de Residus</t>
  </si>
  <si>
    <t>Diputació, subvenció Escola Bressol</t>
  </si>
  <si>
    <t>46103</t>
  </si>
  <si>
    <t>Diputació, manteniment camins forestals PPI</t>
  </si>
  <si>
    <t>Plans locals ocupació 2020</t>
  </si>
  <si>
    <t>Seguretat i salubritat a les platges</t>
  </si>
  <si>
    <t>Programa millora ocupabilitat</t>
  </si>
  <si>
    <t>Canon concessió servei abastament aigua potable</t>
  </si>
  <si>
    <t>75086</t>
  </si>
  <si>
    <t>Punt de càrrega vehicles elèctrics</t>
  </si>
  <si>
    <t>Projecte sala teatre polivalent</t>
  </si>
  <si>
    <t>3330</t>
  </si>
  <si>
    <t>Assignació a grup polítics</t>
  </si>
  <si>
    <t>Empreses de col.laboracions en els plens</t>
  </si>
  <si>
    <t>Quota anual Federació Municipis de Catalunya</t>
  </si>
  <si>
    <t>Quota anual Localred</t>
  </si>
  <si>
    <t>BEN</t>
  </si>
  <si>
    <t>Lloguer vehicles serveis socials</t>
  </si>
  <si>
    <t>Conveni Associació Espai Dona</t>
  </si>
  <si>
    <t>Cànon Col.letiu de mitjans audiovisuals de Cabrera</t>
  </si>
  <si>
    <t>Butlletí i altres per participació ciutadana.</t>
  </si>
  <si>
    <t>Arrendaments edificis i altres construccions cultura</t>
  </si>
  <si>
    <t>Ordinadors i material informàtic de Can Martinet</t>
  </si>
  <si>
    <t>Material d'oficina Can Martinet</t>
  </si>
  <si>
    <t>Assegurances d'activitats culturals</t>
  </si>
  <si>
    <t>Empreses comunicació i publicitat activitats culturals</t>
  </si>
  <si>
    <t>Exposicions d'arts plàstiques</t>
  </si>
  <si>
    <t>Foment cultura popular i seguici festiu</t>
  </si>
  <si>
    <t>Festival Reviu Ilturo</t>
  </si>
  <si>
    <t>Foment de les sardanes</t>
  </si>
  <si>
    <t>Festa de les bruixes</t>
  </si>
  <si>
    <t>Subvenció Teatre d'Aficionats de Cabrera.</t>
  </si>
  <si>
    <t>Conveni amb Mas Pujol</t>
  </si>
  <si>
    <t>Labavos i neteja activitats culturals</t>
  </si>
  <si>
    <t>Seguretat privada en activitats culturals</t>
  </si>
  <si>
    <t>Iluminació i sonorització en activitats culturals</t>
  </si>
  <si>
    <t>Reis i festes de Nadal</t>
  </si>
  <si>
    <t>Festa Major de Sant Vicenç</t>
  </si>
  <si>
    <t>Carnestoltes</t>
  </si>
  <si>
    <t>Festa Major de Sant Feliu</t>
  </si>
  <si>
    <t>Festa Major de Santa Elena</t>
  </si>
  <si>
    <t>Altres festes i tradicions</t>
  </si>
  <si>
    <t>Empreses de serveis preventius,ambulàncies, etc...</t>
  </si>
  <si>
    <t>Conveni Amics dels 3 tombs</t>
  </si>
  <si>
    <t>Cànon concessional Cavall de Cartró, Escola bressol mpal.</t>
  </si>
  <si>
    <t>Empreses cursos per adults i altres</t>
  </si>
  <si>
    <t>EPU</t>
  </si>
  <si>
    <t>1340</t>
  </si>
  <si>
    <t>Drets de pas</t>
  </si>
  <si>
    <t>Pla d'accessibilitat</t>
  </si>
  <si>
    <t>EQU</t>
  </si>
  <si>
    <t>Reforma cementiri (fase I)</t>
  </si>
  <si>
    <t>Millores casal El Castellet</t>
  </si>
  <si>
    <t>Millores zona escolar</t>
  </si>
  <si>
    <t>Rehabilitació teulada Cal Conde (fase 4)</t>
  </si>
  <si>
    <t>Reforma coberta pavelló</t>
  </si>
  <si>
    <t>Millores piscina municipal</t>
  </si>
  <si>
    <t>Instal.lacions aparells aire condicionat</t>
  </si>
  <si>
    <t>Conveni Unió Esportiva Cabrera</t>
  </si>
  <si>
    <t>Conveni Club de Basquet Cabrera</t>
  </si>
  <si>
    <t>Conveni Club de Natació Cabrera</t>
  </si>
  <si>
    <t>Conveni Club Rítima Cabrera</t>
  </si>
  <si>
    <t>Manteniment zona esportiu</t>
  </si>
  <si>
    <t>GEN</t>
  </si>
  <si>
    <t>Gent gran</t>
  </si>
  <si>
    <t>Conveni Associació pensionistes i gen gran de Cabrera de Mar</t>
  </si>
  <si>
    <t>Empreses retirades de vehicles i altres contractes</t>
  </si>
  <si>
    <t>Interessos operacions de tresoreria</t>
  </si>
  <si>
    <t>Taxa a l'ORGT per gestió i recapació d'ingressos públics</t>
  </si>
  <si>
    <t>Activitats del centre de joventut</t>
  </si>
  <si>
    <t>Cursos de formació per a joves</t>
  </si>
  <si>
    <t>MOB</t>
  </si>
  <si>
    <t>OIE</t>
  </si>
  <si>
    <t>Formació a usuaris del Servei Local d'ocupació</t>
  </si>
  <si>
    <t>Projecte Forma't i treballa</t>
  </si>
  <si>
    <t>Foment de les pràctiques acadèmiques externes</t>
  </si>
  <si>
    <t>Formació al teixit empresarial</t>
  </si>
  <si>
    <t>Accions conjuntes amb 4 Ribes</t>
  </si>
  <si>
    <t>Conveni observatori pel desenvolupament empresarial</t>
  </si>
  <si>
    <t>PAR</t>
  </si>
  <si>
    <t>Participació ciutadana</t>
  </si>
  <si>
    <t>Acondiconament Can Bartomeu</t>
  </si>
  <si>
    <t>Adequació magatzem per arqueologia</t>
  </si>
  <si>
    <t>Estudis i treballs tècnics d'arqueologia</t>
  </si>
  <si>
    <t>Dietes i transports arqueologia</t>
  </si>
  <si>
    <t>Retribucions bàsiques plans d'ocupació</t>
  </si>
  <si>
    <t>Sous AODL</t>
  </si>
  <si>
    <t>Seguretat social plans d'ocupació</t>
  </si>
  <si>
    <t>Seguretat social AODL</t>
  </si>
  <si>
    <t>Hores extraordinàries cultura</t>
  </si>
  <si>
    <t>Seguretat Social biblioteca</t>
  </si>
  <si>
    <t>Triennis grup A2 turisme</t>
  </si>
  <si>
    <t>Complement de destí turisme</t>
  </si>
  <si>
    <t>Complement específic turisme</t>
  </si>
  <si>
    <t>Productivitat turisme</t>
  </si>
  <si>
    <t>Seguretat Social turisme</t>
  </si>
  <si>
    <t>Retribucions bàsiques òrgans de govern</t>
  </si>
  <si>
    <t>Dietes d'oposicions i proves</t>
  </si>
  <si>
    <t>Sous del Grup A1 gestió econòmica</t>
  </si>
  <si>
    <t>Sous del Grup C2 gestió econòmica</t>
  </si>
  <si>
    <t>Complement de destí</t>
  </si>
  <si>
    <t>SAP</t>
  </si>
  <si>
    <t>Conveni Associació protectora animals APAC</t>
  </si>
  <si>
    <t>Millores en espais d'esbarjo per a gossos</t>
  </si>
  <si>
    <t>SER</t>
  </si>
  <si>
    <t>Instal.lació enllumenat LED</t>
  </si>
  <si>
    <t>Conveni platges amb l'Ajuntament de Vilassar de Mar</t>
  </si>
  <si>
    <t>Lloguer multifuncions</t>
  </si>
  <si>
    <t>Material informàtica</t>
  </si>
  <si>
    <t>Treballs realitzats per altres empreses (reconeixem.mèdics)</t>
  </si>
  <si>
    <t>Aplicació informàtica e Tempo</t>
  </si>
  <si>
    <t>Nou programari absis</t>
  </si>
  <si>
    <t>Recollida de trastos</t>
  </si>
  <si>
    <t>Recollida residus platja</t>
  </si>
  <si>
    <t>Eliminació fracció verda</t>
  </si>
  <si>
    <t>1700</t>
  </si>
  <si>
    <t>Neteja de rieres i torrents</t>
  </si>
  <si>
    <t>Arbres nous</t>
  </si>
  <si>
    <t>Manteniment punts càrrega vehicles elèctrics</t>
  </si>
  <si>
    <t>Manteniment caldera de biomassa</t>
  </si>
  <si>
    <t>Empresess d'actuacions de medi ambient</t>
  </si>
  <si>
    <t>Punt càrrega vehicles elèctrics</t>
  </si>
  <si>
    <t>TUR</t>
  </si>
  <si>
    <t>Visites guiades i atenció als punts d'informació</t>
  </si>
  <si>
    <t>Rutes de senderisme i turisme natural</t>
  </si>
  <si>
    <t>Concurs idees urbanisme sector Eixample</t>
  </si>
  <si>
    <t>Org.</t>
  </si>
  <si>
    <t>Pro.</t>
  </si>
  <si>
    <t>Eco.</t>
  </si>
  <si>
    <t>44900</t>
  </si>
  <si>
    <t>63200</t>
  </si>
  <si>
    <t>48000</t>
  </si>
  <si>
    <t>22601</t>
  </si>
  <si>
    <t>22603</t>
  </si>
  <si>
    <t>22604</t>
  </si>
  <si>
    <t>22709</t>
  </si>
  <si>
    <t>46600</t>
  </si>
  <si>
    <t>46601</t>
  </si>
  <si>
    <t>20300</t>
  </si>
  <si>
    <t>22706</t>
  </si>
  <si>
    <t>20400</t>
  </si>
  <si>
    <t>48001</t>
  </si>
  <si>
    <t>48003</t>
  </si>
  <si>
    <t>49000</t>
  </si>
  <si>
    <t>49001</t>
  </si>
  <si>
    <t>47900</t>
  </si>
  <si>
    <t>22602</t>
  </si>
  <si>
    <t>20200</t>
  </si>
  <si>
    <t>22000</t>
  </si>
  <si>
    <t>22400</t>
  </si>
  <si>
    <t>22710</t>
  </si>
  <si>
    <t>22711</t>
  </si>
  <si>
    <t>22712</t>
  </si>
  <si>
    <t>22713</t>
  </si>
  <si>
    <t>47205</t>
  </si>
  <si>
    <t>48005</t>
  </si>
  <si>
    <t>48006</t>
  </si>
  <si>
    <t>20900</t>
  </si>
  <si>
    <t>22701</t>
  </si>
  <si>
    <t>22714</t>
  </si>
  <si>
    <t>22715</t>
  </si>
  <si>
    <t>22716</t>
  </si>
  <si>
    <t>21200</t>
  </si>
  <si>
    <t>47200</t>
  </si>
  <si>
    <t>22001</t>
  </si>
  <si>
    <t>20000</t>
  </si>
  <si>
    <t>21000</t>
  </si>
  <si>
    <t>61900</t>
  </si>
  <si>
    <t>21001</t>
  </si>
  <si>
    <t>21400</t>
  </si>
  <si>
    <t>63201</t>
  </si>
  <si>
    <t>63202</t>
  </si>
  <si>
    <t>Mòdul petanca Pla de l'Avellà</t>
  </si>
  <si>
    <t>62300</t>
  </si>
  <si>
    <t>22609</t>
  </si>
  <si>
    <t>48007</t>
  </si>
  <si>
    <t>48008</t>
  </si>
  <si>
    <t>48009</t>
  </si>
  <si>
    <t>22699</t>
  </si>
  <si>
    <t>20600</t>
  </si>
  <si>
    <t>22104</t>
  </si>
  <si>
    <t>22610</t>
  </si>
  <si>
    <t>22114</t>
  </si>
  <si>
    <t>31000</t>
  </si>
  <si>
    <t>31001</t>
  </si>
  <si>
    <t>91100</t>
  </si>
  <si>
    <t>22502</t>
  </si>
  <si>
    <t>50000</t>
  </si>
  <si>
    <t>22708</t>
  </si>
  <si>
    <t>31100</t>
  </si>
  <si>
    <t>35900</t>
  </si>
  <si>
    <t>47000</t>
  </si>
  <si>
    <t>47001</t>
  </si>
  <si>
    <t>46700</t>
  </si>
  <si>
    <t>46701</t>
  </si>
  <si>
    <t>12003</t>
  </si>
  <si>
    <t>12004</t>
  </si>
  <si>
    <t>12006</t>
  </si>
  <si>
    <t>12100</t>
  </si>
  <si>
    <t>12101</t>
  </si>
  <si>
    <t>15000</t>
  </si>
  <si>
    <t>15100</t>
  </si>
  <si>
    <t>16000</t>
  </si>
  <si>
    <t>12000</t>
  </si>
  <si>
    <t>12001</t>
  </si>
  <si>
    <t>13002</t>
  </si>
  <si>
    <t>13003</t>
  </si>
  <si>
    <t>13004</t>
  </si>
  <si>
    <t>16001</t>
  </si>
  <si>
    <t>16002</t>
  </si>
  <si>
    <t>13001</t>
  </si>
  <si>
    <t>13200</t>
  </si>
  <si>
    <t>10000</t>
  </si>
  <si>
    <t>10001</t>
  </si>
  <si>
    <t>23000</t>
  </si>
  <si>
    <t>23100</t>
  </si>
  <si>
    <t>12005</t>
  </si>
  <si>
    <t>16200</t>
  </si>
  <si>
    <t>23020</t>
  </si>
  <si>
    <t>23021</t>
  </si>
  <si>
    <t>23120</t>
  </si>
  <si>
    <t>23121</t>
  </si>
  <si>
    <t>22799</t>
  </si>
  <si>
    <t>63100</t>
  </si>
  <si>
    <t>22100</t>
  </si>
  <si>
    <t>63300</t>
  </si>
  <si>
    <t>22700</t>
  </si>
  <si>
    <t>25000</t>
  </si>
  <si>
    <t>22101</t>
  </si>
  <si>
    <t>22102</t>
  </si>
  <si>
    <t>22103</t>
  </si>
  <si>
    <t>21600</t>
  </si>
  <si>
    <t>22112</t>
  </si>
  <si>
    <t>22200</t>
  </si>
  <si>
    <t>22201</t>
  </si>
  <si>
    <t>64100</t>
  </si>
  <si>
    <t>64101</t>
  </si>
  <si>
    <t>26100</t>
  </si>
  <si>
    <t>21300</t>
  </si>
  <si>
    <t>21301</t>
  </si>
  <si>
    <t>62212</t>
  </si>
  <si>
    <t>Total capítol 1……….</t>
  </si>
  <si>
    <t>Total capítol 2……….</t>
  </si>
  <si>
    <t>Total capítol 3………</t>
  </si>
  <si>
    <t>Total capítol 4……….</t>
  </si>
  <si>
    <t>Total capítol 5………..</t>
  </si>
  <si>
    <t>Total capítol 6……….</t>
  </si>
  <si>
    <t>Total capítol 9……….</t>
  </si>
  <si>
    <t>PRESSUPOST DESPESES 2020</t>
  </si>
  <si>
    <t>PRESSUPOST INGRESSOS 2020</t>
  </si>
  <si>
    <t>Total capítol 1…………</t>
  </si>
  <si>
    <t>Total capítol 3…….</t>
  </si>
  <si>
    <t>Total capítol 4……</t>
  </si>
  <si>
    <t>Total capítol 5…………..</t>
  </si>
  <si>
    <t>Total capítol 7………..</t>
  </si>
  <si>
    <t>Total pressupost ingressos……..</t>
  </si>
  <si>
    <t>Total pressupost despeses …..…</t>
  </si>
  <si>
    <t>Lloguer dispositiu opinió del ciutadà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</si>
</sst>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3">
    <xf numFmtId="0" fontId="0" fillId="0" borderId="0" xfId="0"/>
    <xf numFmtId="1" fontId="1" fillId="0" borderId="0" xfId="1" applyNumberFormat="1"/>
    <xf numFmtId="4" fontId="1" fillId="0" borderId="0" xfId="1" applyNumberFormat="1"/>
    <xf numFmtId="4" fontId="0" fillId="0" borderId="0" xfId="0" applyNumberFormat="1"/>
    <xf numFmtId="49" fontId="3" fillId="0" borderId="0" xfId="2" applyNumberFormat="1"/>
    <xf numFmtId="1" fontId="3" fillId="0" borderId="0" xfId="2" applyNumberFormat="1"/>
    <xf numFmtId="0" fontId="0" fillId="0" borderId="0" xfId="0" applyFill="1"/>
    <xf numFmtId="4" fontId="0" fillId="0" borderId="0" xfId="0" applyNumberFormat="1" applyFill="1"/>
    <xf numFmtId="0" fontId="3" fillId="0" borderId="0" xfId="2"/>
    <xf numFmtId="49" fontId="2" fillId="0" borderId="1" xfId="2" applyNumberFormat="1" applyFont="1" applyBorder="1"/>
    <xf numFmtId="1" fontId="2" fillId="0" borderId="1" xfId="2" applyNumberFormat="1" applyFont="1" applyBorder="1"/>
    <xf numFmtId="4" fontId="2" fillId="0" borderId="1" xfId="2" applyNumberFormat="1" applyFont="1" applyBorder="1"/>
    <xf numFmtId="49" fontId="3" fillId="0" borderId="1" xfId="2" applyNumberFormat="1" applyBorder="1"/>
    <xf numFmtId="1" fontId="3" fillId="0" borderId="1" xfId="2" applyNumberFormat="1" applyBorder="1"/>
    <xf numFmtId="4" fontId="3" fillId="0" borderId="1" xfId="2" applyNumberFormat="1" applyBorder="1"/>
    <xf numFmtId="49" fontId="2" fillId="0" borderId="1" xfId="2" applyNumberFormat="1" applyFont="1" applyBorder="1" applyAlignment="1">
      <alignment horizontal="right"/>
    </xf>
    <xf numFmtId="49" fontId="2" fillId="0" borderId="2" xfId="2" applyNumberFormat="1" applyFont="1" applyBorder="1" applyAlignment="1">
      <alignment horizontal="right"/>
    </xf>
    <xf numFmtId="4" fontId="2" fillId="0" borderId="2" xfId="2" applyNumberFormat="1" applyFont="1" applyBorder="1"/>
    <xf numFmtId="0" fontId="2" fillId="0" borderId="1" xfId="2" applyFont="1" applyBorder="1" applyAlignment="1">
      <alignment horizontal="right"/>
    </xf>
    <xf numFmtId="0" fontId="4" fillId="0" borderId="0" xfId="0" applyFont="1" applyFill="1"/>
    <xf numFmtId="0" fontId="4" fillId="0" borderId="0" xfId="0" applyFont="1"/>
    <xf numFmtId="1" fontId="2" fillId="0" borderId="1" xfId="1" applyNumberFormat="1" applyFont="1" applyBorder="1"/>
    <xf numFmtId="49" fontId="2" fillId="0" borderId="1" xfId="1" applyNumberFormat="1" applyFont="1" applyBorder="1"/>
    <xf numFmtId="4" fontId="2" fillId="0" borderId="1" xfId="1" applyNumberFormat="1" applyFont="1" applyBorder="1"/>
    <xf numFmtId="1" fontId="1" fillId="0" borderId="1" xfId="1" applyNumberFormat="1" applyBorder="1"/>
    <xf numFmtId="49" fontId="1" fillId="0" borderId="1" xfId="1" applyNumberFormat="1" applyBorder="1"/>
    <xf numFmtId="4" fontId="1" fillId="0" borderId="1" xfId="1" applyNumberFormat="1" applyBorder="1"/>
    <xf numFmtId="49" fontId="2" fillId="0" borderId="2" xfId="1" applyNumberFormat="1" applyFont="1" applyBorder="1" applyAlignment="1">
      <alignment horizontal="right"/>
    </xf>
    <xf numFmtId="4" fontId="2" fillId="0" borderId="2" xfId="1" applyNumberFormat="1" applyFont="1" applyBorder="1"/>
    <xf numFmtId="49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49" fontId="2" fillId="0" borderId="3" xfId="1" applyNumberFormat="1" applyFont="1" applyBorder="1" applyAlignment="1">
      <alignment horizontal="right"/>
    </xf>
    <xf numFmtId="4" fontId="2" fillId="0" borderId="3" xfId="1" applyNumberFormat="1" applyFont="1" applyBorder="1"/>
  </cellXfs>
  <cellStyles count="3">
    <cellStyle name="Normal" xfId="0" builtinId="0"/>
    <cellStyle name="Normal_despeses" xfId="2"/>
    <cellStyle name="Normal_ingresso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264" workbookViewId="0">
      <selection activeCell="D295" sqref="D295"/>
    </sheetView>
  </sheetViews>
  <sheetFormatPr baseColWidth="10" defaultRowHeight="15" x14ac:dyDescent="0.25"/>
  <cols>
    <col min="1" max="1" width="5.28515625" style="6" bestFit="1" customWidth="1"/>
    <col min="2" max="2" width="5" style="6" bestFit="1" customWidth="1"/>
    <col min="3" max="3" width="6" style="6" bestFit="1" customWidth="1"/>
    <col min="4" max="4" width="53.85546875" style="6" bestFit="1" customWidth="1"/>
    <col min="5" max="5" width="14.28515625" style="6" bestFit="1" customWidth="1"/>
    <col min="6" max="6" width="11.7109375" style="6" bestFit="1" customWidth="1"/>
    <col min="7" max="16384" width="11.42578125" style="6"/>
  </cols>
  <sheetData>
    <row r="1" spans="1:5" ht="15.75" x14ac:dyDescent="0.25">
      <c r="A1" s="19" t="s">
        <v>608</v>
      </c>
      <c r="B1" s="19"/>
      <c r="C1" s="19"/>
      <c r="D1" s="19"/>
    </row>
    <row r="2" spans="1:5" x14ac:dyDescent="0.25">
      <c r="A2" s="9" t="s">
        <v>486</v>
      </c>
      <c r="B2" s="10" t="s">
        <v>487</v>
      </c>
      <c r="C2" s="10" t="s">
        <v>488</v>
      </c>
      <c r="D2" s="9" t="s">
        <v>0</v>
      </c>
      <c r="E2" s="11" t="s">
        <v>1</v>
      </c>
    </row>
    <row r="3" spans="1:5" x14ac:dyDescent="0.25">
      <c r="A3" s="12" t="s">
        <v>108</v>
      </c>
      <c r="B3" s="13" t="s">
        <v>7</v>
      </c>
      <c r="C3" s="13" t="s">
        <v>572</v>
      </c>
      <c r="D3" s="12" t="s">
        <v>456</v>
      </c>
      <c r="E3" s="14">
        <v>196299</v>
      </c>
    </row>
    <row r="4" spans="1:5" x14ac:dyDescent="0.25">
      <c r="A4" s="12" t="s">
        <v>108</v>
      </c>
      <c r="B4" s="13" t="s">
        <v>7</v>
      </c>
      <c r="C4" s="13" t="s">
        <v>573</v>
      </c>
      <c r="D4" s="12" t="s">
        <v>166</v>
      </c>
      <c r="E4" s="14">
        <v>8560.8799999999992</v>
      </c>
    </row>
    <row r="5" spans="1:5" x14ac:dyDescent="0.25">
      <c r="A5" s="12" t="s">
        <v>108</v>
      </c>
      <c r="B5" s="13" t="s">
        <v>3</v>
      </c>
      <c r="C5" s="13" t="s">
        <v>563</v>
      </c>
      <c r="D5" s="12" t="s">
        <v>117</v>
      </c>
      <c r="E5" s="14">
        <v>47784.3</v>
      </c>
    </row>
    <row r="6" spans="1:5" x14ac:dyDescent="0.25">
      <c r="A6" s="12" t="s">
        <v>108</v>
      </c>
      <c r="B6" s="13" t="s">
        <v>103</v>
      </c>
      <c r="C6" s="13" t="s">
        <v>563</v>
      </c>
      <c r="D6" s="12" t="s">
        <v>149</v>
      </c>
      <c r="E6" s="14">
        <v>15928.1</v>
      </c>
    </row>
    <row r="7" spans="1:5" x14ac:dyDescent="0.25">
      <c r="A7" s="12" t="s">
        <v>108</v>
      </c>
      <c r="B7" s="13" t="s">
        <v>8</v>
      </c>
      <c r="C7" s="13" t="s">
        <v>563</v>
      </c>
      <c r="D7" s="12" t="s">
        <v>170</v>
      </c>
      <c r="E7" s="14">
        <v>31856.2</v>
      </c>
    </row>
    <row r="8" spans="1:5" x14ac:dyDescent="0.25">
      <c r="A8" s="12" t="s">
        <v>108</v>
      </c>
      <c r="B8" s="13" t="s">
        <v>16</v>
      </c>
      <c r="C8" s="13" t="s">
        <v>563</v>
      </c>
      <c r="D8" s="12" t="s">
        <v>458</v>
      </c>
      <c r="E8" s="14">
        <v>1921.88</v>
      </c>
    </row>
    <row r="9" spans="1:5" x14ac:dyDescent="0.25">
      <c r="A9" s="12" t="s">
        <v>108</v>
      </c>
      <c r="B9" s="13" t="s">
        <v>3</v>
      </c>
      <c r="C9" s="13" t="s">
        <v>564</v>
      </c>
      <c r="D9" s="12" t="s">
        <v>118</v>
      </c>
      <c r="E9" s="14">
        <v>23343.68</v>
      </c>
    </row>
    <row r="10" spans="1:5" x14ac:dyDescent="0.25">
      <c r="A10" s="12" t="s">
        <v>108</v>
      </c>
      <c r="B10" s="13" t="s">
        <v>5</v>
      </c>
      <c r="C10" s="13" t="s">
        <v>564</v>
      </c>
      <c r="D10" s="12" t="s">
        <v>165</v>
      </c>
      <c r="E10" s="14">
        <v>14006.21</v>
      </c>
    </row>
    <row r="11" spans="1:5" x14ac:dyDescent="0.25">
      <c r="A11" s="12" t="s">
        <v>108</v>
      </c>
      <c r="B11" s="13" t="s">
        <v>16</v>
      </c>
      <c r="C11" s="13" t="s">
        <v>564</v>
      </c>
      <c r="D11" s="12" t="s">
        <v>187</v>
      </c>
      <c r="E11" s="14">
        <v>28012.42</v>
      </c>
    </row>
    <row r="12" spans="1:5" x14ac:dyDescent="0.25">
      <c r="A12" s="12" t="s">
        <v>108</v>
      </c>
      <c r="B12" s="13" t="s">
        <v>53</v>
      </c>
      <c r="C12" s="13" t="s">
        <v>555</v>
      </c>
      <c r="D12" s="12" t="s">
        <v>109</v>
      </c>
      <c r="E12" s="14">
        <v>193090.68</v>
      </c>
    </row>
    <row r="13" spans="1:5" x14ac:dyDescent="0.25">
      <c r="A13" s="12" t="s">
        <v>108</v>
      </c>
      <c r="B13" s="13" t="s">
        <v>3</v>
      </c>
      <c r="C13" s="13" t="s">
        <v>555</v>
      </c>
      <c r="D13" s="12" t="s">
        <v>119</v>
      </c>
      <c r="E13" s="14">
        <v>10727.26</v>
      </c>
    </row>
    <row r="14" spans="1:5" x14ac:dyDescent="0.25">
      <c r="A14" s="12" t="s">
        <v>108</v>
      </c>
      <c r="B14" s="13" t="s">
        <v>8</v>
      </c>
      <c r="C14" s="13" t="s">
        <v>555</v>
      </c>
      <c r="D14" s="12" t="s">
        <v>171</v>
      </c>
      <c r="E14" s="14">
        <v>32181.78</v>
      </c>
    </row>
    <row r="15" spans="1:5" x14ac:dyDescent="0.25">
      <c r="A15" s="12" t="s">
        <v>108</v>
      </c>
      <c r="B15" s="13" t="s">
        <v>16</v>
      </c>
      <c r="C15" s="13" t="s">
        <v>555</v>
      </c>
      <c r="D15" s="12" t="s">
        <v>188</v>
      </c>
      <c r="E15" s="14">
        <v>10727.26</v>
      </c>
    </row>
    <row r="16" spans="1:5" x14ac:dyDescent="0.25">
      <c r="A16" s="12" t="s">
        <v>108</v>
      </c>
      <c r="B16" s="13" t="s">
        <v>53</v>
      </c>
      <c r="C16" s="13" t="s">
        <v>556</v>
      </c>
      <c r="D16" s="12" t="s">
        <v>110</v>
      </c>
      <c r="E16" s="14">
        <v>9092.65</v>
      </c>
    </row>
    <row r="17" spans="1:5" x14ac:dyDescent="0.25">
      <c r="A17" s="12" t="s">
        <v>108</v>
      </c>
      <c r="B17" s="13" t="s">
        <v>3</v>
      </c>
      <c r="C17" s="13" t="s">
        <v>556</v>
      </c>
      <c r="D17" s="12" t="s">
        <v>120</v>
      </c>
      <c r="E17" s="14">
        <v>18185.3</v>
      </c>
    </row>
    <row r="18" spans="1:5" x14ac:dyDescent="0.25">
      <c r="A18" s="12" t="s">
        <v>108</v>
      </c>
      <c r="B18" s="13" t="s">
        <v>8</v>
      </c>
      <c r="C18" s="13" t="s">
        <v>556</v>
      </c>
      <c r="D18" s="12" t="s">
        <v>172</v>
      </c>
      <c r="E18" s="14">
        <v>72741.2</v>
      </c>
    </row>
    <row r="19" spans="1:5" x14ac:dyDescent="0.25">
      <c r="A19" s="12" t="s">
        <v>108</v>
      </c>
      <c r="B19" s="13" t="s">
        <v>16</v>
      </c>
      <c r="C19" s="13" t="s">
        <v>556</v>
      </c>
      <c r="D19" s="12" t="s">
        <v>459</v>
      </c>
      <c r="E19" s="14">
        <v>9092.65</v>
      </c>
    </row>
    <row r="20" spans="1:5" x14ac:dyDescent="0.25">
      <c r="A20" s="12" t="s">
        <v>108</v>
      </c>
      <c r="B20" s="13" t="s">
        <v>70</v>
      </c>
      <c r="C20" s="13" t="s">
        <v>556</v>
      </c>
      <c r="D20" s="12" t="s">
        <v>193</v>
      </c>
      <c r="E20" s="14">
        <v>9092.65</v>
      </c>
    </row>
    <row r="21" spans="1:5" x14ac:dyDescent="0.25">
      <c r="A21" s="12" t="s">
        <v>108</v>
      </c>
      <c r="B21" s="13" t="s">
        <v>8</v>
      </c>
      <c r="C21" s="13" t="s">
        <v>576</v>
      </c>
      <c r="D21" s="12" t="s">
        <v>173</v>
      </c>
      <c r="E21" s="14">
        <v>24998.85</v>
      </c>
    </row>
    <row r="22" spans="1:5" x14ac:dyDescent="0.25">
      <c r="A22" s="12" t="s">
        <v>108</v>
      </c>
      <c r="B22" s="13" t="s">
        <v>53</v>
      </c>
      <c r="C22" s="13" t="s">
        <v>557</v>
      </c>
      <c r="D22" s="12" t="s">
        <v>111</v>
      </c>
      <c r="E22" s="14">
        <v>26206.86</v>
      </c>
    </row>
    <row r="23" spans="1:5" x14ac:dyDescent="0.25">
      <c r="A23" s="12" t="s">
        <v>108</v>
      </c>
      <c r="B23" s="13" t="s">
        <v>3</v>
      </c>
      <c r="C23" s="13" t="s">
        <v>557</v>
      </c>
      <c r="D23" s="12" t="s">
        <v>121</v>
      </c>
      <c r="E23" s="14">
        <v>13759.47</v>
      </c>
    </row>
    <row r="24" spans="1:5" x14ac:dyDescent="0.25">
      <c r="A24" s="12" t="s">
        <v>108</v>
      </c>
      <c r="B24" s="13" t="s">
        <v>103</v>
      </c>
      <c r="C24" s="13" t="s">
        <v>557</v>
      </c>
      <c r="D24" s="12" t="s">
        <v>150</v>
      </c>
      <c r="E24" s="14">
        <v>3706.46</v>
      </c>
    </row>
    <row r="25" spans="1:5" x14ac:dyDescent="0.25">
      <c r="A25" s="12" t="s">
        <v>108</v>
      </c>
      <c r="B25" s="13" t="s">
        <v>5</v>
      </c>
      <c r="C25" s="13" t="s">
        <v>557</v>
      </c>
      <c r="D25" s="12" t="s">
        <v>451</v>
      </c>
      <c r="E25" s="14">
        <v>1016.65</v>
      </c>
    </row>
    <row r="26" spans="1:5" x14ac:dyDescent="0.25">
      <c r="A26" s="12" t="s">
        <v>108</v>
      </c>
      <c r="B26" s="13" t="s">
        <v>8</v>
      </c>
      <c r="C26" s="13" t="s">
        <v>557</v>
      </c>
      <c r="D26" s="12" t="s">
        <v>174</v>
      </c>
      <c r="E26" s="14">
        <v>19413.490000000002</v>
      </c>
    </row>
    <row r="27" spans="1:5" x14ac:dyDescent="0.25">
      <c r="A27" s="12" t="s">
        <v>108</v>
      </c>
      <c r="B27" s="13" t="s">
        <v>16</v>
      </c>
      <c r="C27" s="13" t="s">
        <v>557</v>
      </c>
      <c r="D27" s="12" t="s">
        <v>189</v>
      </c>
      <c r="E27" s="14">
        <v>5805.85</v>
      </c>
    </row>
    <row r="28" spans="1:5" x14ac:dyDescent="0.25">
      <c r="A28" s="12" t="s">
        <v>108</v>
      </c>
      <c r="B28" s="13" t="s">
        <v>70</v>
      </c>
      <c r="C28" s="13" t="s">
        <v>557</v>
      </c>
      <c r="D28" s="12" t="s">
        <v>194</v>
      </c>
      <c r="E28" s="14">
        <v>2369.77</v>
      </c>
    </row>
    <row r="29" spans="1:5" x14ac:dyDescent="0.25">
      <c r="A29" s="12" t="s">
        <v>108</v>
      </c>
      <c r="B29" s="13" t="s">
        <v>53</v>
      </c>
      <c r="C29" s="13" t="s">
        <v>558</v>
      </c>
      <c r="D29" s="12" t="s">
        <v>112</v>
      </c>
      <c r="E29" s="14">
        <v>97256.8</v>
      </c>
    </row>
    <row r="30" spans="1:5" x14ac:dyDescent="0.25">
      <c r="A30" s="12" t="s">
        <v>108</v>
      </c>
      <c r="B30" s="13" t="s">
        <v>3</v>
      </c>
      <c r="C30" s="13" t="s">
        <v>558</v>
      </c>
      <c r="D30" s="12" t="s">
        <v>122</v>
      </c>
      <c r="E30" s="14">
        <v>47124.34</v>
      </c>
    </row>
    <row r="31" spans="1:5" x14ac:dyDescent="0.25">
      <c r="A31" s="12" t="s">
        <v>108</v>
      </c>
      <c r="B31" s="13" t="s">
        <v>103</v>
      </c>
      <c r="C31" s="13" t="s">
        <v>558</v>
      </c>
      <c r="D31" s="12" t="s">
        <v>151</v>
      </c>
      <c r="E31" s="14">
        <v>7191.84</v>
      </c>
    </row>
    <row r="32" spans="1:5" x14ac:dyDescent="0.25">
      <c r="A32" s="12" t="s">
        <v>108</v>
      </c>
      <c r="B32" s="13" t="s">
        <v>5</v>
      </c>
      <c r="C32" s="13" t="s">
        <v>558</v>
      </c>
      <c r="D32" s="12" t="s">
        <v>452</v>
      </c>
      <c r="E32" s="14">
        <v>5998.31</v>
      </c>
    </row>
    <row r="33" spans="1:5" x14ac:dyDescent="0.25">
      <c r="A33" s="12" t="s">
        <v>108</v>
      </c>
      <c r="B33" s="13" t="s">
        <v>8</v>
      </c>
      <c r="C33" s="13" t="s">
        <v>558</v>
      </c>
      <c r="D33" s="12" t="s">
        <v>175</v>
      </c>
      <c r="E33" s="14">
        <v>87452.72</v>
      </c>
    </row>
    <row r="34" spans="1:5" x14ac:dyDescent="0.25">
      <c r="A34" s="12" t="s">
        <v>108</v>
      </c>
      <c r="B34" s="13" t="s">
        <v>16</v>
      </c>
      <c r="C34" s="13" t="s">
        <v>558</v>
      </c>
      <c r="D34" s="12" t="s">
        <v>460</v>
      </c>
      <c r="E34" s="14">
        <v>23481.599999999999</v>
      </c>
    </row>
    <row r="35" spans="1:5" x14ac:dyDescent="0.25">
      <c r="A35" s="12" t="s">
        <v>108</v>
      </c>
      <c r="B35" s="13" t="s">
        <v>70</v>
      </c>
      <c r="C35" s="13" t="s">
        <v>558</v>
      </c>
      <c r="D35" s="12" t="s">
        <v>195</v>
      </c>
      <c r="E35" s="14">
        <v>5657.02</v>
      </c>
    </row>
    <row r="36" spans="1:5" x14ac:dyDescent="0.25">
      <c r="A36" s="12" t="s">
        <v>108</v>
      </c>
      <c r="B36" s="13" t="s">
        <v>53</v>
      </c>
      <c r="C36" s="13" t="s">
        <v>559</v>
      </c>
      <c r="D36" s="12" t="s">
        <v>113</v>
      </c>
      <c r="E36" s="14">
        <v>304286.34999999998</v>
      </c>
    </row>
    <row r="37" spans="1:5" x14ac:dyDescent="0.25">
      <c r="A37" s="12" t="s">
        <v>108</v>
      </c>
      <c r="B37" s="13" t="s">
        <v>3</v>
      </c>
      <c r="C37" s="13" t="s">
        <v>559</v>
      </c>
      <c r="D37" s="12" t="s">
        <v>123</v>
      </c>
      <c r="E37" s="14">
        <v>127756.17</v>
      </c>
    </row>
    <row r="38" spans="1:5" x14ac:dyDescent="0.25">
      <c r="A38" s="12" t="s">
        <v>108</v>
      </c>
      <c r="B38" s="13" t="s">
        <v>103</v>
      </c>
      <c r="C38" s="13" t="s">
        <v>559</v>
      </c>
      <c r="D38" s="12" t="s">
        <v>152</v>
      </c>
      <c r="E38" s="14">
        <v>15131.94</v>
      </c>
    </row>
    <row r="39" spans="1:5" x14ac:dyDescent="0.25">
      <c r="A39" s="12" t="s">
        <v>108</v>
      </c>
      <c r="B39" s="13" t="s">
        <v>5</v>
      </c>
      <c r="C39" s="13" t="s">
        <v>559</v>
      </c>
      <c r="D39" s="12" t="s">
        <v>453</v>
      </c>
      <c r="E39" s="14">
        <v>10669.87</v>
      </c>
    </row>
    <row r="40" spans="1:5" x14ac:dyDescent="0.25">
      <c r="A40" s="12" t="s">
        <v>108</v>
      </c>
      <c r="B40" s="13" t="s">
        <v>8</v>
      </c>
      <c r="C40" s="13" t="s">
        <v>559</v>
      </c>
      <c r="D40" s="12" t="s">
        <v>176</v>
      </c>
      <c r="E40" s="14">
        <v>215867.68</v>
      </c>
    </row>
    <row r="41" spans="1:5" x14ac:dyDescent="0.25">
      <c r="A41" s="12" t="s">
        <v>108</v>
      </c>
      <c r="B41" s="13" t="s">
        <v>16</v>
      </c>
      <c r="C41" s="13" t="s">
        <v>559</v>
      </c>
      <c r="D41" s="12" t="s">
        <v>190</v>
      </c>
      <c r="E41" s="14">
        <v>52024.3</v>
      </c>
    </row>
    <row r="42" spans="1:5" x14ac:dyDescent="0.25">
      <c r="A42" s="12" t="s">
        <v>108</v>
      </c>
      <c r="B42" s="13" t="s">
        <v>70</v>
      </c>
      <c r="C42" s="13" t="s">
        <v>559</v>
      </c>
      <c r="D42" s="12" t="s">
        <v>196</v>
      </c>
      <c r="E42" s="14">
        <v>17566.900000000001</v>
      </c>
    </row>
    <row r="43" spans="1:5" x14ac:dyDescent="0.25">
      <c r="A43" s="12" t="s">
        <v>108</v>
      </c>
      <c r="B43" s="13" t="s">
        <v>84</v>
      </c>
      <c r="C43" s="13" t="s">
        <v>248</v>
      </c>
      <c r="D43" s="12" t="s">
        <v>127</v>
      </c>
      <c r="E43" s="14">
        <v>16252.8</v>
      </c>
    </row>
    <row r="44" spans="1:5" x14ac:dyDescent="0.25">
      <c r="A44" s="12" t="s">
        <v>108</v>
      </c>
      <c r="B44" s="13" t="s">
        <v>91</v>
      </c>
      <c r="C44" s="13" t="s">
        <v>248</v>
      </c>
      <c r="D44" s="12" t="s">
        <v>129</v>
      </c>
      <c r="E44" s="14">
        <v>101486.76</v>
      </c>
    </row>
    <row r="45" spans="1:5" x14ac:dyDescent="0.25">
      <c r="A45" s="12" t="s">
        <v>108</v>
      </c>
      <c r="B45" s="13" t="s">
        <v>132</v>
      </c>
      <c r="C45" s="13" t="s">
        <v>248</v>
      </c>
      <c r="D45" s="12" t="s">
        <v>133</v>
      </c>
      <c r="E45" s="14">
        <v>25323.5</v>
      </c>
    </row>
    <row r="46" spans="1:5" x14ac:dyDescent="0.25">
      <c r="A46" s="12" t="s">
        <v>108</v>
      </c>
      <c r="B46" s="13" t="s">
        <v>32</v>
      </c>
      <c r="C46" s="13" t="s">
        <v>248</v>
      </c>
      <c r="D46" s="12" t="s">
        <v>136</v>
      </c>
      <c r="E46" s="14">
        <v>21488.400000000001</v>
      </c>
    </row>
    <row r="47" spans="1:5" x14ac:dyDescent="0.25">
      <c r="A47" s="12" t="s">
        <v>108</v>
      </c>
      <c r="B47" s="13" t="s">
        <v>139</v>
      </c>
      <c r="C47" s="13" t="s">
        <v>248</v>
      </c>
      <c r="D47" s="12" t="s">
        <v>140</v>
      </c>
      <c r="E47" s="14">
        <v>15574.77</v>
      </c>
    </row>
    <row r="48" spans="1:5" x14ac:dyDescent="0.25">
      <c r="A48" s="12" t="s">
        <v>108</v>
      </c>
      <c r="B48" s="13" t="s">
        <v>22</v>
      </c>
      <c r="C48" s="13" t="s">
        <v>248</v>
      </c>
      <c r="D48" s="12" t="s">
        <v>144</v>
      </c>
      <c r="E48" s="14">
        <v>56481.7</v>
      </c>
    </row>
    <row r="49" spans="1:5" x14ac:dyDescent="0.25">
      <c r="A49" s="12" t="s">
        <v>108</v>
      </c>
      <c r="B49" s="13" t="s">
        <v>19</v>
      </c>
      <c r="C49" s="13" t="s">
        <v>248</v>
      </c>
      <c r="D49" s="12" t="s">
        <v>146</v>
      </c>
      <c r="E49" s="14">
        <v>27364.25</v>
      </c>
    </row>
    <row r="50" spans="1:5" x14ac:dyDescent="0.25">
      <c r="A50" s="12" t="s">
        <v>108</v>
      </c>
      <c r="B50" s="13" t="s">
        <v>74</v>
      </c>
      <c r="C50" s="13" t="s">
        <v>248</v>
      </c>
      <c r="D50" s="12" t="s">
        <v>155</v>
      </c>
      <c r="E50" s="14">
        <v>59173.04</v>
      </c>
    </row>
    <row r="51" spans="1:5" x14ac:dyDescent="0.25">
      <c r="A51" s="12" t="s">
        <v>108</v>
      </c>
      <c r="B51" s="13" t="s">
        <v>40</v>
      </c>
      <c r="C51" s="13" t="s">
        <v>248</v>
      </c>
      <c r="D51" s="12" t="s">
        <v>159</v>
      </c>
      <c r="E51" s="14">
        <v>10157.14</v>
      </c>
    </row>
    <row r="52" spans="1:5" x14ac:dyDescent="0.25">
      <c r="A52" s="12" t="s">
        <v>108</v>
      </c>
      <c r="B52" s="13" t="s">
        <v>48</v>
      </c>
      <c r="C52" s="13" t="s">
        <v>248</v>
      </c>
      <c r="D52" s="12" t="s">
        <v>162</v>
      </c>
      <c r="E52" s="14">
        <v>46443.41</v>
      </c>
    </row>
    <row r="53" spans="1:5" x14ac:dyDescent="0.25">
      <c r="A53" s="12" t="s">
        <v>108</v>
      </c>
      <c r="B53" s="13" t="s">
        <v>8</v>
      </c>
      <c r="C53" s="13" t="s">
        <v>248</v>
      </c>
      <c r="D53" s="12" t="s">
        <v>177</v>
      </c>
      <c r="E53" s="14">
        <v>40292.29</v>
      </c>
    </row>
    <row r="54" spans="1:5" x14ac:dyDescent="0.25">
      <c r="A54" s="12" t="s">
        <v>108</v>
      </c>
      <c r="B54" s="13" t="s">
        <v>139</v>
      </c>
      <c r="C54" s="13" t="s">
        <v>570</v>
      </c>
      <c r="D54" s="12" t="s">
        <v>449</v>
      </c>
      <c r="E54" s="14">
        <v>4766.16</v>
      </c>
    </row>
    <row r="55" spans="1:5" x14ac:dyDescent="0.25">
      <c r="A55" s="12" t="s">
        <v>108</v>
      </c>
      <c r="B55" s="13" t="s">
        <v>74</v>
      </c>
      <c r="C55" s="13" t="s">
        <v>570</v>
      </c>
      <c r="D55" s="12" t="s">
        <v>156</v>
      </c>
      <c r="E55" s="14">
        <v>12500</v>
      </c>
    </row>
    <row r="56" spans="1:5" x14ac:dyDescent="0.25">
      <c r="A56" s="12" t="s">
        <v>108</v>
      </c>
      <c r="B56" s="13" t="s">
        <v>91</v>
      </c>
      <c r="C56" s="13" t="s">
        <v>565</v>
      </c>
      <c r="D56" s="12" t="s">
        <v>130</v>
      </c>
      <c r="E56" s="14">
        <v>4185.88</v>
      </c>
    </row>
    <row r="57" spans="1:5" x14ac:dyDescent="0.25">
      <c r="A57" s="12" t="s">
        <v>108</v>
      </c>
      <c r="B57" s="13" t="s">
        <v>132</v>
      </c>
      <c r="C57" s="13" t="s">
        <v>565</v>
      </c>
      <c r="D57" s="12" t="s">
        <v>134</v>
      </c>
      <c r="E57" s="14">
        <v>1135.7</v>
      </c>
    </row>
    <row r="58" spans="1:5" x14ac:dyDescent="0.25">
      <c r="A58" s="12" t="s">
        <v>108</v>
      </c>
      <c r="B58" s="13" t="s">
        <v>32</v>
      </c>
      <c r="C58" s="13" t="s">
        <v>565</v>
      </c>
      <c r="D58" s="12" t="s">
        <v>137</v>
      </c>
      <c r="E58" s="14">
        <v>944.02</v>
      </c>
    </row>
    <row r="59" spans="1:5" x14ac:dyDescent="0.25">
      <c r="A59" s="12" t="s">
        <v>108</v>
      </c>
      <c r="B59" s="13" t="s">
        <v>139</v>
      </c>
      <c r="C59" s="13" t="s">
        <v>565</v>
      </c>
      <c r="D59" s="12" t="s">
        <v>141</v>
      </c>
      <c r="E59" s="14">
        <v>668.45</v>
      </c>
    </row>
    <row r="60" spans="1:5" x14ac:dyDescent="0.25">
      <c r="A60" s="12" t="s">
        <v>108</v>
      </c>
      <c r="B60" s="13" t="s">
        <v>22</v>
      </c>
      <c r="C60" s="13" t="s">
        <v>565</v>
      </c>
      <c r="D60" s="12" t="s">
        <v>145</v>
      </c>
      <c r="E60" s="14">
        <v>2595.69</v>
      </c>
    </row>
    <row r="61" spans="1:5" x14ac:dyDescent="0.25">
      <c r="A61" s="12" t="s">
        <v>108</v>
      </c>
      <c r="B61" s="13" t="s">
        <v>19</v>
      </c>
      <c r="C61" s="13" t="s">
        <v>565</v>
      </c>
      <c r="D61" s="12" t="s">
        <v>147</v>
      </c>
      <c r="E61" s="14">
        <v>1187.21</v>
      </c>
    </row>
    <row r="62" spans="1:5" x14ac:dyDescent="0.25">
      <c r="A62" s="12" t="s">
        <v>108</v>
      </c>
      <c r="B62" s="13" t="s">
        <v>74</v>
      </c>
      <c r="C62" s="13" t="s">
        <v>565</v>
      </c>
      <c r="D62" s="12" t="s">
        <v>157</v>
      </c>
      <c r="E62" s="14">
        <v>2579.39</v>
      </c>
    </row>
    <row r="63" spans="1:5" x14ac:dyDescent="0.25">
      <c r="A63" s="12" t="s">
        <v>108</v>
      </c>
      <c r="B63" s="13" t="s">
        <v>40</v>
      </c>
      <c r="C63" s="13" t="s">
        <v>565</v>
      </c>
      <c r="D63" s="12" t="s">
        <v>160</v>
      </c>
      <c r="E63" s="14">
        <v>455.04</v>
      </c>
    </row>
    <row r="64" spans="1:5" x14ac:dyDescent="0.25">
      <c r="A64" s="12" t="s">
        <v>108</v>
      </c>
      <c r="B64" s="13" t="s">
        <v>48</v>
      </c>
      <c r="C64" s="13" t="s">
        <v>565</v>
      </c>
      <c r="D64" s="12" t="s">
        <v>163</v>
      </c>
      <c r="E64" s="14">
        <v>2123.31</v>
      </c>
    </row>
    <row r="65" spans="1:5" x14ac:dyDescent="0.25">
      <c r="A65" s="12" t="s">
        <v>108</v>
      </c>
      <c r="B65" s="13" t="s">
        <v>8</v>
      </c>
      <c r="C65" s="13" t="s">
        <v>565</v>
      </c>
      <c r="D65" s="12" t="s">
        <v>178</v>
      </c>
      <c r="E65" s="14">
        <v>1111.06</v>
      </c>
    </row>
    <row r="66" spans="1:5" x14ac:dyDescent="0.25">
      <c r="A66" s="12" t="s">
        <v>108</v>
      </c>
      <c r="B66" s="13" t="s">
        <v>132</v>
      </c>
      <c r="C66" s="13" t="s">
        <v>566</v>
      </c>
      <c r="D66" s="12" t="s">
        <v>445</v>
      </c>
      <c r="E66" s="14">
        <v>23757</v>
      </c>
    </row>
    <row r="67" spans="1:5" x14ac:dyDescent="0.25">
      <c r="A67" s="12" t="s">
        <v>108</v>
      </c>
      <c r="B67" s="13" t="s">
        <v>8</v>
      </c>
      <c r="C67" s="13" t="s">
        <v>566</v>
      </c>
      <c r="D67" s="12" t="s">
        <v>179</v>
      </c>
      <c r="E67" s="14">
        <v>5575</v>
      </c>
    </row>
    <row r="68" spans="1:5" x14ac:dyDescent="0.25">
      <c r="A68" s="12" t="s">
        <v>108</v>
      </c>
      <c r="B68" s="13" t="s">
        <v>132</v>
      </c>
      <c r="C68" s="13" t="s">
        <v>567</v>
      </c>
      <c r="D68" s="12" t="s">
        <v>446</v>
      </c>
      <c r="E68" s="14">
        <v>27900</v>
      </c>
    </row>
    <row r="69" spans="1:5" x14ac:dyDescent="0.25">
      <c r="A69" s="12" t="s">
        <v>108</v>
      </c>
      <c r="B69" s="13" t="s">
        <v>139</v>
      </c>
      <c r="C69" s="13" t="s">
        <v>571</v>
      </c>
      <c r="D69" s="12" t="s">
        <v>142</v>
      </c>
      <c r="E69" s="14">
        <v>5712.56</v>
      </c>
    </row>
    <row r="70" spans="1:5" x14ac:dyDescent="0.25">
      <c r="A70" s="12" t="s">
        <v>108</v>
      </c>
      <c r="B70" s="13" t="s">
        <v>53</v>
      </c>
      <c r="C70" s="13" t="s">
        <v>560</v>
      </c>
      <c r="D70" s="12" t="s">
        <v>114</v>
      </c>
      <c r="E70" s="14">
        <v>52743.54</v>
      </c>
    </row>
    <row r="71" spans="1:5" x14ac:dyDescent="0.25">
      <c r="A71" s="12" t="s">
        <v>108</v>
      </c>
      <c r="B71" s="13" t="s">
        <v>3</v>
      </c>
      <c r="C71" s="13" t="s">
        <v>560</v>
      </c>
      <c r="D71" s="12" t="s">
        <v>124</v>
      </c>
      <c r="E71" s="14">
        <v>11571.19</v>
      </c>
    </row>
    <row r="72" spans="1:5" x14ac:dyDescent="0.25">
      <c r="A72" s="12" t="s">
        <v>108</v>
      </c>
      <c r="B72" s="13" t="s">
        <v>103</v>
      </c>
      <c r="C72" s="13" t="s">
        <v>560</v>
      </c>
      <c r="D72" s="12" t="s">
        <v>153</v>
      </c>
      <c r="E72" s="14">
        <v>1782.54</v>
      </c>
    </row>
    <row r="73" spans="1:5" x14ac:dyDescent="0.25">
      <c r="A73" s="12" t="s">
        <v>108</v>
      </c>
      <c r="B73" s="13" t="s">
        <v>5</v>
      </c>
      <c r="C73" s="13" t="s">
        <v>560</v>
      </c>
      <c r="D73" s="12" t="s">
        <v>454</v>
      </c>
      <c r="E73" s="14">
        <v>1429.43</v>
      </c>
    </row>
    <row r="74" spans="1:5" x14ac:dyDescent="0.25">
      <c r="A74" s="12" t="s">
        <v>108</v>
      </c>
      <c r="B74" s="13" t="s">
        <v>8</v>
      </c>
      <c r="C74" s="13" t="s">
        <v>560</v>
      </c>
      <c r="D74" s="12" t="s">
        <v>180</v>
      </c>
      <c r="E74" s="14">
        <v>19958.439999999999</v>
      </c>
    </row>
    <row r="75" spans="1:5" x14ac:dyDescent="0.25">
      <c r="A75" s="12" t="s">
        <v>108</v>
      </c>
      <c r="B75" s="13" t="s">
        <v>16</v>
      </c>
      <c r="C75" s="13" t="s">
        <v>560</v>
      </c>
      <c r="D75" s="12" t="s">
        <v>191</v>
      </c>
      <c r="E75" s="14">
        <v>4028.45</v>
      </c>
    </row>
    <row r="76" spans="1:5" x14ac:dyDescent="0.25">
      <c r="A76" s="12" t="s">
        <v>108</v>
      </c>
      <c r="B76" s="13" t="s">
        <v>70</v>
      </c>
      <c r="C76" s="13" t="s">
        <v>560</v>
      </c>
      <c r="D76" s="12" t="s">
        <v>197</v>
      </c>
      <c r="E76" s="14">
        <v>1505.95</v>
      </c>
    </row>
    <row r="77" spans="1:5" x14ac:dyDescent="0.25">
      <c r="A77" s="12" t="s">
        <v>108</v>
      </c>
      <c r="B77" s="13" t="s">
        <v>53</v>
      </c>
      <c r="C77" s="13" t="s">
        <v>561</v>
      </c>
      <c r="D77" s="12" t="s">
        <v>115</v>
      </c>
      <c r="E77" s="14">
        <v>50000</v>
      </c>
    </row>
    <row r="78" spans="1:5" x14ac:dyDescent="0.25">
      <c r="A78" s="12" t="s">
        <v>108</v>
      </c>
      <c r="B78" s="13" t="s">
        <v>3</v>
      </c>
      <c r="C78" s="13" t="s">
        <v>561</v>
      </c>
      <c r="D78" s="12" t="s">
        <v>125</v>
      </c>
      <c r="E78" s="14">
        <v>500</v>
      </c>
    </row>
    <row r="79" spans="1:5" x14ac:dyDescent="0.25">
      <c r="A79" s="12" t="s">
        <v>108</v>
      </c>
      <c r="B79" s="13" t="s">
        <v>8</v>
      </c>
      <c r="C79" s="13" t="s">
        <v>561</v>
      </c>
      <c r="D79" s="12" t="s">
        <v>181</v>
      </c>
      <c r="E79" s="14">
        <v>3500</v>
      </c>
    </row>
    <row r="80" spans="1:5" x14ac:dyDescent="0.25">
      <c r="A80" s="12" t="s">
        <v>108</v>
      </c>
      <c r="B80" s="13" t="s">
        <v>53</v>
      </c>
      <c r="C80" s="13" t="s">
        <v>562</v>
      </c>
      <c r="D80" s="12" t="s">
        <v>116</v>
      </c>
      <c r="E80" s="14">
        <v>232958.71</v>
      </c>
    </row>
    <row r="81" spans="1:5" x14ac:dyDescent="0.25">
      <c r="A81" s="12" t="s">
        <v>108</v>
      </c>
      <c r="B81" s="13" t="s">
        <v>3</v>
      </c>
      <c r="C81" s="13" t="s">
        <v>562</v>
      </c>
      <c r="D81" s="12" t="s">
        <v>126</v>
      </c>
      <c r="E81" s="14">
        <v>96240.55</v>
      </c>
    </row>
    <row r="82" spans="1:5" x14ac:dyDescent="0.25">
      <c r="A82" s="12" t="s">
        <v>108</v>
      </c>
      <c r="B82" s="13" t="s">
        <v>84</v>
      </c>
      <c r="C82" s="13" t="s">
        <v>562</v>
      </c>
      <c r="D82" s="12" t="s">
        <v>128</v>
      </c>
      <c r="E82" s="14">
        <v>5200.8999999999996</v>
      </c>
    </row>
    <row r="83" spans="1:5" x14ac:dyDescent="0.25">
      <c r="A83" s="12" t="s">
        <v>108</v>
      </c>
      <c r="B83" s="13" t="s">
        <v>91</v>
      </c>
      <c r="C83" s="13" t="s">
        <v>562</v>
      </c>
      <c r="D83" s="12" t="s">
        <v>131</v>
      </c>
      <c r="E83" s="14">
        <v>33815.25</v>
      </c>
    </row>
    <row r="84" spans="1:5" x14ac:dyDescent="0.25">
      <c r="A84" s="12" t="s">
        <v>108</v>
      </c>
      <c r="B84" s="13" t="s">
        <v>132</v>
      </c>
      <c r="C84" s="13" t="s">
        <v>562</v>
      </c>
      <c r="D84" s="12" t="s">
        <v>135</v>
      </c>
      <c r="E84" s="14">
        <v>8466.94</v>
      </c>
    </row>
    <row r="85" spans="1:5" x14ac:dyDescent="0.25">
      <c r="A85" s="12" t="s">
        <v>108</v>
      </c>
      <c r="B85" s="13" t="s">
        <v>32</v>
      </c>
      <c r="C85" s="13" t="s">
        <v>562</v>
      </c>
      <c r="D85" s="12" t="s">
        <v>138</v>
      </c>
      <c r="E85" s="14">
        <v>7178.38</v>
      </c>
    </row>
    <row r="86" spans="1:5" x14ac:dyDescent="0.25">
      <c r="A86" s="12" t="s">
        <v>108</v>
      </c>
      <c r="B86" s="13" t="s">
        <v>139</v>
      </c>
      <c r="C86" s="13" t="s">
        <v>562</v>
      </c>
      <c r="D86" s="12" t="s">
        <v>143</v>
      </c>
      <c r="E86" s="14">
        <v>8551.02</v>
      </c>
    </row>
    <row r="87" spans="1:5" x14ac:dyDescent="0.25">
      <c r="A87" s="12" t="s">
        <v>108</v>
      </c>
      <c r="B87" s="13" t="s">
        <v>22</v>
      </c>
      <c r="C87" s="13" t="s">
        <v>562</v>
      </c>
      <c r="D87" s="12" t="s">
        <v>450</v>
      </c>
      <c r="E87" s="14">
        <v>18904.77</v>
      </c>
    </row>
    <row r="88" spans="1:5" x14ac:dyDescent="0.25">
      <c r="A88" s="12" t="s">
        <v>108</v>
      </c>
      <c r="B88" s="13" t="s">
        <v>19</v>
      </c>
      <c r="C88" s="13" t="s">
        <v>562</v>
      </c>
      <c r="D88" s="12" t="s">
        <v>148</v>
      </c>
      <c r="E88" s="14">
        <v>9136.4699999999993</v>
      </c>
    </row>
    <row r="89" spans="1:5" x14ac:dyDescent="0.25">
      <c r="A89" s="12" t="s">
        <v>108</v>
      </c>
      <c r="B89" s="13" t="s">
        <v>103</v>
      </c>
      <c r="C89" s="13" t="s">
        <v>562</v>
      </c>
      <c r="D89" s="12" t="s">
        <v>154</v>
      </c>
      <c r="E89" s="14">
        <v>13997.08</v>
      </c>
    </row>
    <row r="90" spans="1:5" x14ac:dyDescent="0.25">
      <c r="A90" s="12" t="s">
        <v>108</v>
      </c>
      <c r="B90" s="13" t="s">
        <v>74</v>
      </c>
      <c r="C90" s="13" t="s">
        <v>562</v>
      </c>
      <c r="D90" s="12" t="s">
        <v>158</v>
      </c>
      <c r="E90" s="14">
        <v>23760.78</v>
      </c>
    </row>
    <row r="91" spans="1:5" x14ac:dyDescent="0.25">
      <c r="A91" s="12" t="s">
        <v>108</v>
      </c>
      <c r="B91" s="13" t="s">
        <v>40</v>
      </c>
      <c r="C91" s="13" t="s">
        <v>562</v>
      </c>
      <c r="D91" s="12" t="s">
        <v>161</v>
      </c>
      <c r="E91" s="14">
        <v>3395.9</v>
      </c>
    </row>
    <row r="92" spans="1:5" x14ac:dyDescent="0.25">
      <c r="A92" s="12" t="s">
        <v>108</v>
      </c>
      <c r="B92" s="13" t="s">
        <v>48</v>
      </c>
      <c r="C92" s="13" t="s">
        <v>562</v>
      </c>
      <c r="D92" s="12" t="s">
        <v>164</v>
      </c>
      <c r="E92" s="14">
        <v>15541.35</v>
      </c>
    </row>
    <row r="93" spans="1:5" x14ac:dyDescent="0.25">
      <c r="A93" s="12" t="s">
        <v>108</v>
      </c>
      <c r="B93" s="13" t="s">
        <v>5</v>
      </c>
      <c r="C93" s="13" t="s">
        <v>562</v>
      </c>
      <c r="D93" s="12" t="s">
        <v>455</v>
      </c>
      <c r="E93" s="14">
        <v>10598.55</v>
      </c>
    </row>
    <row r="94" spans="1:5" x14ac:dyDescent="0.25">
      <c r="A94" s="12" t="s">
        <v>108</v>
      </c>
      <c r="B94" s="13" t="s">
        <v>7</v>
      </c>
      <c r="C94" s="13" t="s">
        <v>562</v>
      </c>
      <c r="D94" s="12" t="s">
        <v>167</v>
      </c>
      <c r="E94" s="14">
        <v>63600.88</v>
      </c>
    </row>
    <row r="95" spans="1:5" x14ac:dyDescent="0.25">
      <c r="A95" s="12" t="s">
        <v>108</v>
      </c>
      <c r="B95" s="13" t="s">
        <v>8</v>
      </c>
      <c r="C95" s="13" t="s">
        <v>562</v>
      </c>
      <c r="D95" s="12" t="s">
        <v>182</v>
      </c>
      <c r="E95" s="14">
        <v>168947.31</v>
      </c>
    </row>
    <row r="96" spans="1:5" x14ac:dyDescent="0.25">
      <c r="A96" s="12" t="s">
        <v>108</v>
      </c>
      <c r="B96" s="13" t="s">
        <v>16</v>
      </c>
      <c r="C96" s="13" t="s">
        <v>562</v>
      </c>
      <c r="D96" s="12" t="s">
        <v>192</v>
      </c>
      <c r="E96" s="14">
        <v>43230.22</v>
      </c>
    </row>
    <row r="97" spans="1:6" x14ac:dyDescent="0.25">
      <c r="A97" s="12" t="s">
        <v>108</v>
      </c>
      <c r="B97" s="13" t="s">
        <v>70</v>
      </c>
      <c r="C97" s="13" t="s">
        <v>562</v>
      </c>
      <c r="D97" s="12" t="s">
        <v>198</v>
      </c>
      <c r="E97" s="14">
        <v>11581.53</v>
      </c>
    </row>
    <row r="98" spans="1:6" x14ac:dyDescent="0.25">
      <c r="A98" s="12" t="s">
        <v>108</v>
      </c>
      <c r="B98" s="13" t="s">
        <v>132</v>
      </c>
      <c r="C98" s="13" t="s">
        <v>568</v>
      </c>
      <c r="D98" s="12" t="s">
        <v>447</v>
      </c>
      <c r="E98" s="14">
        <v>8570</v>
      </c>
    </row>
    <row r="99" spans="1:6" x14ac:dyDescent="0.25">
      <c r="A99" s="12" t="s">
        <v>108</v>
      </c>
      <c r="B99" s="13" t="s">
        <v>132</v>
      </c>
      <c r="C99" s="13" t="s">
        <v>569</v>
      </c>
      <c r="D99" s="12" t="s">
        <v>448</v>
      </c>
      <c r="E99" s="14">
        <v>17100</v>
      </c>
    </row>
    <row r="100" spans="1:6" x14ac:dyDescent="0.25">
      <c r="A100" s="12" t="s">
        <v>108</v>
      </c>
      <c r="B100" s="13" t="s">
        <v>8</v>
      </c>
      <c r="C100" s="13" t="s">
        <v>577</v>
      </c>
      <c r="D100" s="12" t="s">
        <v>183</v>
      </c>
      <c r="E100" s="14">
        <v>18000</v>
      </c>
      <c r="F100" s="7"/>
    </row>
    <row r="101" spans="1:6" x14ac:dyDescent="0.25">
      <c r="A101" s="4"/>
      <c r="B101" s="5"/>
      <c r="C101" s="5"/>
      <c r="D101" s="16" t="s">
        <v>601</v>
      </c>
      <c r="E101" s="17">
        <f>SUM(E3:E100)</f>
        <v>3330418.0000000005</v>
      </c>
      <c r="F101" s="7"/>
    </row>
    <row r="102" spans="1:6" x14ac:dyDescent="0.25">
      <c r="A102" s="12" t="s">
        <v>2</v>
      </c>
      <c r="B102" s="13" t="s">
        <v>15</v>
      </c>
      <c r="C102" s="13" t="s">
        <v>498</v>
      </c>
      <c r="D102" s="12" t="s">
        <v>617</v>
      </c>
      <c r="E102" s="14">
        <v>1452</v>
      </c>
    </row>
    <row r="103" spans="1:6" x14ac:dyDescent="0.25">
      <c r="A103" s="12" t="s">
        <v>2</v>
      </c>
      <c r="B103" s="13" t="s">
        <v>8</v>
      </c>
      <c r="C103" s="13" t="s">
        <v>492</v>
      </c>
      <c r="D103" s="12" t="s">
        <v>9</v>
      </c>
      <c r="E103" s="14">
        <v>2500</v>
      </c>
    </row>
    <row r="104" spans="1:6" x14ac:dyDescent="0.25">
      <c r="A104" s="12" t="s">
        <v>2</v>
      </c>
      <c r="B104" s="13" t="s">
        <v>8</v>
      </c>
      <c r="C104" s="13" t="s">
        <v>493</v>
      </c>
      <c r="D104" s="12" t="s">
        <v>10</v>
      </c>
      <c r="E104" s="14">
        <v>3500</v>
      </c>
    </row>
    <row r="105" spans="1:6" x14ac:dyDescent="0.25">
      <c r="A105" s="12" t="s">
        <v>2</v>
      </c>
      <c r="B105" s="13" t="s">
        <v>8</v>
      </c>
      <c r="C105" s="13" t="s">
        <v>494</v>
      </c>
      <c r="D105" s="12" t="s">
        <v>11</v>
      </c>
      <c r="E105" s="14">
        <v>80000</v>
      </c>
    </row>
    <row r="106" spans="1:6" x14ac:dyDescent="0.25">
      <c r="A106" s="12" t="s">
        <v>2</v>
      </c>
      <c r="B106" s="13" t="s">
        <v>16</v>
      </c>
      <c r="C106" s="13" t="s">
        <v>499</v>
      </c>
      <c r="D106" s="12" t="s">
        <v>17</v>
      </c>
      <c r="E106" s="14">
        <v>21000</v>
      </c>
    </row>
    <row r="107" spans="1:6" x14ac:dyDescent="0.25">
      <c r="A107" s="12" t="s">
        <v>2</v>
      </c>
      <c r="B107" s="13" t="s">
        <v>8</v>
      </c>
      <c r="C107" s="13" t="s">
        <v>495</v>
      </c>
      <c r="D107" s="12" t="s">
        <v>373</v>
      </c>
      <c r="E107" s="14">
        <v>6705</v>
      </c>
    </row>
    <row r="108" spans="1:6" x14ac:dyDescent="0.25">
      <c r="A108" s="12" t="s">
        <v>376</v>
      </c>
      <c r="B108" s="13" t="s">
        <v>91</v>
      </c>
      <c r="C108" s="13" t="s">
        <v>500</v>
      </c>
      <c r="D108" s="12" t="s">
        <v>377</v>
      </c>
      <c r="E108" s="14">
        <v>4500</v>
      </c>
    </row>
    <row r="109" spans="1:6" x14ac:dyDescent="0.25">
      <c r="A109" s="12" t="s">
        <v>376</v>
      </c>
      <c r="B109" s="13" t="s">
        <v>91</v>
      </c>
      <c r="C109" s="13" t="s">
        <v>495</v>
      </c>
      <c r="D109" s="12" t="s">
        <v>228</v>
      </c>
      <c r="E109" s="14">
        <v>87000</v>
      </c>
    </row>
    <row r="110" spans="1:6" x14ac:dyDescent="0.25">
      <c r="A110" s="12" t="s">
        <v>18</v>
      </c>
      <c r="B110" s="13" t="s">
        <v>15</v>
      </c>
      <c r="C110" s="13" t="s">
        <v>506</v>
      </c>
      <c r="D110" s="12" t="s">
        <v>380</v>
      </c>
      <c r="E110" s="14">
        <v>18000</v>
      </c>
    </row>
    <row r="111" spans="1:6" x14ac:dyDescent="0.25">
      <c r="A111" s="12" t="s">
        <v>21</v>
      </c>
      <c r="B111" s="13" t="s">
        <v>139</v>
      </c>
      <c r="C111" s="13" t="s">
        <v>507</v>
      </c>
      <c r="D111" s="12" t="s">
        <v>381</v>
      </c>
      <c r="E111" s="14">
        <v>24000</v>
      </c>
    </row>
    <row r="112" spans="1:6" x14ac:dyDescent="0.25">
      <c r="A112" s="12" t="s">
        <v>21</v>
      </c>
      <c r="B112" s="13" t="s">
        <v>139</v>
      </c>
      <c r="C112" s="13" t="s">
        <v>498</v>
      </c>
      <c r="D112" s="12" t="s">
        <v>382</v>
      </c>
      <c r="E112" s="14">
        <v>9500</v>
      </c>
    </row>
    <row r="113" spans="1:5" x14ac:dyDescent="0.25">
      <c r="A113" s="12" t="s">
        <v>21</v>
      </c>
      <c r="B113" s="13" t="s">
        <v>49</v>
      </c>
      <c r="C113" s="13" t="s">
        <v>498</v>
      </c>
      <c r="D113" s="12" t="s">
        <v>393</v>
      </c>
      <c r="E113" s="14">
        <v>4350</v>
      </c>
    </row>
    <row r="114" spans="1:5" x14ac:dyDescent="0.25">
      <c r="A114" s="12" t="s">
        <v>21</v>
      </c>
      <c r="B114" s="13" t="s">
        <v>49</v>
      </c>
      <c r="C114" s="13" t="s">
        <v>517</v>
      </c>
      <c r="D114" s="12" t="s">
        <v>50</v>
      </c>
      <c r="E114" s="14">
        <v>5000</v>
      </c>
    </row>
    <row r="115" spans="1:5" x14ac:dyDescent="0.25">
      <c r="A115" s="12" t="s">
        <v>21</v>
      </c>
      <c r="B115" s="13" t="s">
        <v>139</v>
      </c>
      <c r="C115" s="13" t="s">
        <v>508</v>
      </c>
      <c r="D115" s="12" t="s">
        <v>383</v>
      </c>
      <c r="E115" s="14">
        <v>750</v>
      </c>
    </row>
    <row r="116" spans="1:5" x14ac:dyDescent="0.25">
      <c r="A116" s="12" t="s">
        <v>21</v>
      </c>
      <c r="B116" s="13" t="s">
        <v>139</v>
      </c>
      <c r="C116" s="13" t="s">
        <v>509</v>
      </c>
      <c r="D116" s="12" t="s">
        <v>384</v>
      </c>
      <c r="E116" s="14">
        <v>2500</v>
      </c>
    </row>
    <row r="117" spans="1:5" x14ac:dyDescent="0.25">
      <c r="A117" s="12" t="s">
        <v>21</v>
      </c>
      <c r="B117" s="13" t="s">
        <v>49</v>
      </c>
      <c r="C117" s="13" t="s">
        <v>518</v>
      </c>
      <c r="D117" s="12" t="s">
        <v>394</v>
      </c>
      <c r="E117" s="14">
        <v>15730</v>
      </c>
    </row>
    <row r="118" spans="1:5" x14ac:dyDescent="0.25">
      <c r="A118" s="12" t="s">
        <v>21</v>
      </c>
      <c r="B118" s="13" t="s">
        <v>139</v>
      </c>
      <c r="C118" s="13" t="s">
        <v>495</v>
      </c>
      <c r="D118" s="12" t="s">
        <v>385</v>
      </c>
      <c r="E118" s="14">
        <v>35000</v>
      </c>
    </row>
    <row r="119" spans="1:5" x14ac:dyDescent="0.25">
      <c r="A119" s="12" t="s">
        <v>21</v>
      </c>
      <c r="B119" s="13" t="s">
        <v>371</v>
      </c>
      <c r="C119" s="13" t="s">
        <v>495</v>
      </c>
      <c r="D119" s="12" t="s">
        <v>386</v>
      </c>
      <c r="E119" s="14">
        <v>2000</v>
      </c>
    </row>
    <row r="120" spans="1:5" x14ac:dyDescent="0.25">
      <c r="A120" s="12" t="s">
        <v>21</v>
      </c>
      <c r="B120" s="13" t="s">
        <v>19</v>
      </c>
      <c r="C120" s="13" t="s">
        <v>495</v>
      </c>
      <c r="D120" s="12" t="s">
        <v>387</v>
      </c>
      <c r="E120" s="14">
        <v>35800</v>
      </c>
    </row>
    <row r="121" spans="1:5" x14ac:dyDescent="0.25">
      <c r="A121" s="12" t="s">
        <v>21</v>
      </c>
      <c r="B121" s="13" t="s">
        <v>49</v>
      </c>
      <c r="C121" s="13" t="s">
        <v>495</v>
      </c>
      <c r="D121" s="12" t="s">
        <v>395</v>
      </c>
      <c r="E121" s="14">
        <v>45500</v>
      </c>
    </row>
    <row r="122" spans="1:5" x14ac:dyDescent="0.25">
      <c r="A122" s="12" t="s">
        <v>21</v>
      </c>
      <c r="B122" s="13" t="s">
        <v>19</v>
      </c>
      <c r="C122" s="13" t="s">
        <v>510</v>
      </c>
      <c r="D122" s="12" t="s">
        <v>388</v>
      </c>
      <c r="E122" s="14">
        <v>20000</v>
      </c>
    </row>
    <row r="123" spans="1:5" x14ac:dyDescent="0.25">
      <c r="A123" s="12" t="s">
        <v>21</v>
      </c>
      <c r="B123" s="13" t="s">
        <v>49</v>
      </c>
      <c r="C123" s="13" t="s">
        <v>510</v>
      </c>
      <c r="D123" s="12" t="s">
        <v>396</v>
      </c>
      <c r="E123" s="14">
        <v>7000</v>
      </c>
    </row>
    <row r="124" spans="1:5" x14ac:dyDescent="0.25">
      <c r="A124" s="12" t="s">
        <v>21</v>
      </c>
      <c r="B124" s="13" t="s">
        <v>19</v>
      </c>
      <c r="C124" s="13" t="s">
        <v>511</v>
      </c>
      <c r="D124" s="12" t="s">
        <v>389</v>
      </c>
      <c r="E124" s="14">
        <v>9600</v>
      </c>
    </row>
    <row r="125" spans="1:5" x14ac:dyDescent="0.25">
      <c r="A125" s="12" t="s">
        <v>21</v>
      </c>
      <c r="B125" s="13" t="s">
        <v>49</v>
      </c>
      <c r="C125" s="13" t="s">
        <v>511</v>
      </c>
      <c r="D125" s="12" t="s">
        <v>397</v>
      </c>
      <c r="E125" s="14">
        <v>4500</v>
      </c>
    </row>
    <row r="126" spans="1:5" x14ac:dyDescent="0.25">
      <c r="A126" s="12" t="s">
        <v>21</v>
      </c>
      <c r="B126" s="13" t="s">
        <v>19</v>
      </c>
      <c r="C126" s="13" t="s">
        <v>512</v>
      </c>
      <c r="D126" s="12" t="s">
        <v>390</v>
      </c>
      <c r="E126" s="14">
        <v>5000</v>
      </c>
    </row>
    <row r="127" spans="1:5" x14ac:dyDescent="0.25">
      <c r="A127" s="12" t="s">
        <v>21</v>
      </c>
      <c r="B127" s="13" t="s">
        <v>49</v>
      </c>
      <c r="C127" s="13" t="s">
        <v>512</v>
      </c>
      <c r="D127" s="12" t="s">
        <v>398</v>
      </c>
      <c r="E127" s="14">
        <v>5500</v>
      </c>
    </row>
    <row r="128" spans="1:5" x14ac:dyDescent="0.25">
      <c r="A128" s="12" t="s">
        <v>21</v>
      </c>
      <c r="B128" s="13" t="s">
        <v>19</v>
      </c>
      <c r="C128" s="13" t="s">
        <v>513</v>
      </c>
      <c r="D128" s="12" t="s">
        <v>288</v>
      </c>
      <c r="E128" s="14">
        <v>2600</v>
      </c>
    </row>
    <row r="129" spans="1:5" x14ac:dyDescent="0.25">
      <c r="A129" s="12" t="s">
        <v>21</v>
      </c>
      <c r="B129" s="13" t="s">
        <v>49</v>
      </c>
      <c r="C129" s="13" t="s">
        <v>513</v>
      </c>
      <c r="D129" s="12" t="s">
        <v>399</v>
      </c>
      <c r="E129" s="14">
        <v>100800</v>
      </c>
    </row>
    <row r="130" spans="1:5" x14ac:dyDescent="0.25">
      <c r="A130" s="12" t="s">
        <v>21</v>
      </c>
      <c r="B130" s="13" t="s">
        <v>49</v>
      </c>
      <c r="C130" s="13" t="s">
        <v>519</v>
      </c>
      <c r="D130" s="12" t="s">
        <v>400</v>
      </c>
      <c r="E130" s="14">
        <v>2000</v>
      </c>
    </row>
    <row r="131" spans="1:5" x14ac:dyDescent="0.25">
      <c r="A131" s="12" t="s">
        <v>21</v>
      </c>
      <c r="B131" s="13" t="s">
        <v>49</v>
      </c>
      <c r="C131" s="13" t="s">
        <v>520</v>
      </c>
      <c r="D131" s="12" t="s">
        <v>401</v>
      </c>
      <c r="E131" s="14">
        <v>3000</v>
      </c>
    </row>
    <row r="132" spans="1:5" x14ac:dyDescent="0.25">
      <c r="A132" s="12" t="s">
        <v>21</v>
      </c>
      <c r="B132" s="13" t="s">
        <v>49</v>
      </c>
      <c r="C132" s="13" t="s">
        <v>521</v>
      </c>
      <c r="D132" s="12" t="s">
        <v>402</v>
      </c>
      <c r="E132" s="14">
        <v>18536</v>
      </c>
    </row>
    <row r="133" spans="1:5" x14ac:dyDescent="0.25">
      <c r="A133" s="12" t="s">
        <v>31</v>
      </c>
      <c r="B133" s="13" t="s">
        <v>35</v>
      </c>
      <c r="C133" s="13" t="s">
        <v>522</v>
      </c>
      <c r="D133" s="12" t="s">
        <v>36</v>
      </c>
      <c r="E133" s="14">
        <v>3000</v>
      </c>
    </row>
    <row r="134" spans="1:5" x14ac:dyDescent="0.25">
      <c r="A134" s="12" t="s">
        <v>31</v>
      </c>
      <c r="B134" s="13" t="s">
        <v>22</v>
      </c>
      <c r="C134" s="13" t="s">
        <v>524</v>
      </c>
      <c r="D134" s="12" t="s">
        <v>23</v>
      </c>
      <c r="E134" s="14">
        <v>17000</v>
      </c>
    </row>
    <row r="135" spans="1:5" x14ac:dyDescent="0.25">
      <c r="A135" s="12" t="s">
        <v>31</v>
      </c>
      <c r="B135" s="13" t="s">
        <v>38</v>
      </c>
      <c r="C135" s="13" t="s">
        <v>499</v>
      </c>
      <c r="D135" s="12" t="s">
        <v>405</v>
      </c>
      <c r="E135" s="14">
        <v>60500</v>
      </c>
    </row>
    <row r="136" spans="1:5" x14ac:dyDescent="0.25">
      <c r="A136" s="12" t="s">
        <v>31</v>
      </c>
      <c r="B136" s="13" t="s">
        <v>22</v>
      </c>
      <c r="C136" s="13" t="s">
        <v>495</v>
      </c>
      <c r="D136" s="12" t="s">
        <v>24</v>
      </c>
      <c r="E136" s="14">
        <v>12200</v>
      </c>
    </row>
    <row r="137" spans="1:5" x14ac:dyDescent="0.25">
      <c r="A137" s="12" t="s">
        <v>406</v>
      </c>
      <c r="B137" s="13" t="s">
        <v>61</v>
      </c>
      <c r="C137" s="13" t="s">
        <v>525</v>
      </c>
      <c r="D137" s="12" t="s">
        <v>75</v>
      </c>
      <c r="E137" s="14">
        <v>18150</v>
      </c>
    </row>
    <row r="138" spans="1:5" x14ac:dyDescent="0.25">
      <c r="A138" s="12" t="s">
        <v>406</v>
      </c>
      <c r="B138" s="13" t="s">
        <v>407</v>
      </c>
      <c r="C138" s="13" t="s">
        <v>525</v>
      </c>
      <c r="D138" s="12" t="s">
        <v>408</v>
      </c>
      <c r="E138" s="14">
        <v>7500</v>
      </c>
    </row>
    <row r="139" spans="1:5" x14ac:dyDescent="0.25">
      <c r="A139" s="12" t="s">
        <v>406</v>
      </c>
      <c r="B139" s="13" t="s">
        <v>76</v>
      </c>
      <c r="C139" s="13" t="s">
        <v>526</v>
      </c>
      <c r="D139" s="12" t="s">
        <v>77</v>
      </c>
      <c r="E139" s="14">
        <v>50000</v>
      </c>
    </row>
    <row r="140" spans="1:5" x14ac:dyDescent="0.25">
      <c r="A140" s="12" t="s">
        <v>406</v>
      </c>
      <c r="B140" s="13" t="s">
        <v>79</v>
      </c>
      <c r="C140" s="13" t="s">
        <v>526</v>
      </c>
      <c r="D140" s="12" t="s">
        <v>80</v>
      </c>
      <c r="E140" s="14">
        <v>80000</v>
      </c>
    </row>
    <row r="141" spans="1:5" x14ac:dyDescent="0.25">
      <c r="A141" s="12" t="s">
        <v>406</v>
      </c>
      <c r="B141" s="13" t="s">
        <v>88</v>
      </c>
      <c r="C141" s="13" t="s">
        <v>526</v>
      </c>
      <c r="D141" s="12" t="s">
        <v>89</v>
      </c>
      <c r="E141" s="14">
        <v>15000</v>
      </c>
    </row>
    <row r="142" spans="1:5" x14ac:dyDescent="0.25">
      <c r="A142" s="12" t="s">
        <v>406</v>
      </c>
      <c r="B142" s="13" t="s">
        <v>88</v>
      </c>
      <c r="C142" s="13" t="s">
        <v>528</v>
      </c>
      <c r="D142" s="12" t="s">
        <v>105</v>
      </c>
      <c r="E142" s="14">
        <v>2000</v>
      </c>
    </row>
    <row r="143" spans="1:5" x14ac:dyDescent="0.25">
      <c r="A143" s="12" t="s">
        <v>406</v>
      </c>
      <c r="B143" s="13" t="s">
        <v>8</v>
      </c>
      <c r="C143" s="13" t="s">
        <v>529</v>
      </c>
      <c r="D143" s="12" t="s">
        <v>95</v>
      </c>
      <c r="E143" s="14">
        <v>1000</v>
      </c>
    </row>
    <row r="144" spans="1:5" x14ac:dyDescent="0.25">
      <c r="A144" s="12" t="s">
        <v>410</v>
      </c>
      <c r="B144" s="13" t="s">
        <v>84</v>
      </c>
      <c r="C144" s="13" t="s">
        <v>526</v>
      </c>
      <c r="D144" s="12" t="s">
        <v>85</v>
      </c>
      <c r="E144" s="14">
        <v>3000</v>
      </c>
    </row>
    <row r="145" spans="1:5" x14ac:dyDescent="0.25">
      <c r="A145" s="12" t="s">
        <v>410</v>
      </c>
      <c r="B145" s="13" t="s">
        <v>8</v>
      </c>
      <c r="C145" s="13" t="s">
        <v>522</v>
      </c>
      <c r="D145" s="12" t="s">
        <v>94</v>
      </c>
      <c r="E145" s="14">
        <v>80000</v>
      </c>
    </row>
    <row r="146" spans="1:5" x14ac:dyDescent="0.25">
      <c r="A146" s="12" t="s">
        <v>39</v>
      </c>
      <c r="B146" s="13" t="s">
        <v>48</v>
      </c>
      <c r="C146" s="13" t="s">
        <v>522</v>
      </c>
      <c r="D146" s="12" t="s">
        <v>422</v>
      </c>
      <c r="E146" s="14">
        <v>5000</v>
      </c>
    </row>
    <row r="147" spans="1:5" x14ac:dyDescent="0.25">
      <c r="A147" s="12" t="s">
        <v>39</v>
      </c>
      <c r="B147" s="13" t="s">
        <v>40</v>
      </c>
      <c r="C147" s="13" t="s">
        <v>534</v>
      </c>
      <c r="D147" s="12" t="s">
        <v>41</v>
      </c>
      <c r="E147" s="14">
        <v>3000</v>
      </c>
    </row>
    <row r="148" spans="1:5" x14ac:dyDescent="0.25">
      <c r="A148" s="12" t="s">
        <v>423</v>
      </c>
      <c r="B148" s="13" t="s">
        <v>91</v>
      </c>
      <c r="C148" s="13" t="s">
        <v>538</v>
      </c>
      <c r="D148" s="12" t="s">
        <v>424</v>
      </c>
      <c r="E148" s="14">
        <v>42000</v>
      </c>
    </row>
    <row r="149" spans="1:5" x14ac:dyDescent="0.25">
      <c r="A149" s="12" t="s">
        <v>52</v>
      </c>
      <c r="B149" s="13" t="s">
        <v>53</v>
      </c>
      <c r="C149" s="13" t="s">
        <v>500</v>
      </c>
      <c r="D149" s="12" t="s">
        <v>54</v>
      </c>
      <c r="E149" s="14">
        <v>42000</v>
      </c>
    </row>
    <row r="150" spans="1:5" x14ac:dyDescent="0.25">
      <c r="A150" s="12" t="s">
        <v>52</v>
      </c>
      <c r="B150" s="13" t="s">
        <v>53</v>
      </c>
      <c r="C150" s="13" t="s">
        <v>539</v>
      </c>
      <c r="D150" s="12" t="s">
        <v>55</v>
      </c>
      <c r="E150" s="14">
        <v>3850</v>
      </c>
    </row>
    <row r="151" spans="1:5" x14ac:dyDescent="0.25">
      <c r="A151" s="12" t="s">
        <v>52</v>
      </c>
      <c r="B151" s="13" t="s">
        <v>53</v>
      </c>
      <c r="C151" s="13" t="s">
        <v>529</v>
      </c>
      <c r="D151" s="12" t="s">
        <v>56</v>
      </c>
      <c r="E151" s="14">
        <v>2500</v>
      </c>
    </row>
    <row r="152" spans="1:5" x14ac:dyDescent="0.25">
      <c r="A152" s="12" t="s">
        <v>52</v>
      </c>
      <c r="B152" s="13" t="s">
        <v>53</v>
      </c>
      <c r="C152" s="13" t="s">
        <v>540</v>
      </c>
      <c r="D152" s="12" t="s">
        <v>57</v>
      </c>
      <c r="E152" s="14">
        <v>12000</v>
      </c>
    </row>
    <row r="153" spans="1:5" x14ac:dyDescent="0.25">
      <c r="A153" s="12" t="s">
        <v>52</v>
      </c>
      <c r="B153" s="13" t="s">
        <v>61</v>
      </c>
      <c r="C153" s="13" t="s">
        <v>542</v>
      </c>
      <c r="D153" s="12" t="s">
        <v>62</v>
      </c>
      <c r="E153" s="14">
        <v>13000</v>
      </c>
    </row>
    <row r="154" spans="1:5" x14ac:dyDescent="0.25">
      <c r="A154" s="12" t="s">
        <v>52</v>
      </c>
      <c r="B154" s="13" t="s">
        <v>53</v>
      </c>
      <c r="C154" s="13" t="s">
        <v>541</v>
      </c>
      <c r="D154" s="12" t="s">
        <v>58</v>
      </c>
      <c r="E154" s="14">
        <v>5000</v>
      </c>
    </row>
    <row r="155" spans="1:5" x14ac:dyDescent="0.25">
      <c r="A155" s="12" t="s">
        <v>52</v>
      </c>
      <c r="B155" s="13" t="s">
        <v>61</v>
      </c>
      <c r="C155" s="13" t="s">
        <v>518</v>
      </c>
      <c r="D155" s="12" t="s">
        <v>426</v>
      </c>
      <c r="E155" s="14">
        <v>3000</v>
      </c>
    </row>
    <row r="156" spans="1:5" x14ac:dyDescent="0.25">
      <c r="A156" s="12" t="s">
        <v>63</v>
      </c>
      <c r="B156" s="13" t="s">
        <v>91</v>
      </c>
      <c r="C156" s="13" t="s">
        <v>546</v>
      </c>
      <c r="D156" s="12" t="s">
        <v>92</v>
      </c>
      <c r="E156" s="14">
        <v>300</v>
      </c>
    </row>
    <row r="157" spans="1:5" x14ac:dyDescent="0.25">
      <c r="A157" s="12" t="s">
        <v>63</v>
      </c>
      <c r="B157" s="13" t="s">
        <v>214</v>
      </c>
      <c r="C157" s="13" t="s">
        <v>548</v>
      </c>
      <c r="D157" s="12" t="s">
        <v>428</v>
      </c>
      <c r="E157" s="14">
        <v>121000</v>
      </c>
    </row>
    <row r="158" spans="1:5" x14ac:dyDescent="0.25">
      <c r="A158" s="12" t="s">
        <v>73</v>
      </c>
      <c r="B158" s="13" t="s">
        <v>74</v>
      </c>
      <c r="C158" s="13" t="s">
        <v>495</v>
      </c>
      <c r="D158" s="12" t="s">
        <v>429</v>
      </c>
      <c r="E158" s="14">
        <v>44650</v>
      </c>
    </row>
    <row r="159" spans="1:5" x14ac:dyDescent="0.25">
      <c r="A159" s="12" t="s">
        <v>73</v>
      </c>
      <c r="B159" s="13" t="s">
        <v>74</v>
      </c>
      <c r="C159" s="13" t="s">
        <v>510</v>
      </c>
      <c r="D159" s="12" t="s">
        <v>430</v>
      </c>
      <c r="E159" s="14">
        <v>3000</v>
      </c>
    </row>
    <row r="160" spans="1:5" x14ac:dyDescent="0.25">
      <c r="A160" s="12" t="s">
        <v>432</v>
      </c>
      <c r="B160" s="13" t="s">
        <v>132</v>
      </c>
      <c r="C160" s="13" t="s">
        <v>495</v>
      </c>
      <c r="D160" s="12" t="s">
        <v>433</v>
      </c>
      <c r="E160" s="14">
        <v>6500</v>
      </c>
    </row>
    <row r="161" spans="1:5" x14ac:dyDescent="0.25">
      <c r="A161" s="12" t="s">
        <v>432</v>
      </c>
      <c r="B161" s="13" t="s">
        <v>107</v>
      </c>
      <c r="C161" s="13" t="s">
        <v>495</v>
      </c>
      <c r="D161" s="12" t="s">
        <v>436</v>
      </c>
      <c r="E161" s="14">
        <v>2000</v>
      </c>
    </row>
    <row r="162" spans="1:5" x14ac:dyDescent="0.25">
      <c r="A162" s="12" t="s">
        <v>432</v>
      </c>
      <c r="B162" s="13" t="s">
        <v>107</v>
      </c>
      <c r="C162" s="13" t="s">
        <v>510</v>
      </c>
      <c r="D162" s="12" t="s">
        <v>437</v>
      </c>
      <c r="E162" s="14">
        <v>1000</v>
      </c>
    </row>
    <row r="163" spans="1:5" x14ac:dyDescent="0.25">
      <c r="A163" s="12" t="s">
        <v>439</v>
      </c>
      <c r="B163" s="13" t="s">
        <v>15</v>
      </c>
      <c r="C163" s="13" t="s">
        <v>495</v>
      </c>
      <c r="D163" s="12" t="s">
        <v>440</v>
      </c>
      <c r="E163" s="14">
        <v>6000</v>
      </c>
    </row>
    <row r="164" spans="1:5" x14ac:dyDescent="0.25">
      <c r="A164" s="12" t="s">
        <v>102</v>
      </c>
      <c r="B164" s="13" t="s">
        <v>103</v>
      </c>
      <c r="C164" s="13" t="s">
        <v>499</v>
      </c>
      <c r="D164" s="12" t="s">
        <v>443</v>
      </c>
      <c r="E164" s="14">
        <v>36950</v>
      </c>
    </row>
    <row r="165" spans="1:5" x14ac:dyDescent="0.25">
      <c r="A165" s="12" t="s">
        <v>102</v>
      </c>
      <c r="B165" s="13" t="s">
        <v>103</v>
      </c>
      <c r="C165" s="13" t="s">
        <v>495</v>
      </c>
      <c r="D165" s="12" t="s">
        <v>444</v>
      </c>
      <c r="E165" s="14">
        <v>2500</v>
      </c>
    </row>
    <row r="166" spans="1:5" x14ac:dyDescent="0.25">
      <c r="A166" s="12" t="s">
        <v>108</v>
      </c>
      <c r="B166" s="13" t="s">
        <v>7</v>
      </c>
      <c r="C166" s="13" t="s">
        <v>574</v>
      </c>
      <c r="D166" s="12" t="s">
        <v>168</v>
      </c>
      <c r="E166" s="14">
        <v>200</v>
      </c>
    </row>
    <row r="167" spans="1:5" x14ac:dyDescent="0.25">
      <c r="A167" s="12" t="s">
        <v>108</v>
      </c>
      <c r="B167" s="13" t="s">
        <v>8</v>
      </c>
      <c r="C167" s="13" t="s">
        <v>578</v>
      </c>
      <c r="D167" s="12" t="s">
        <v>457</v>
      </c>
      <c r="E167" s="14">
        <v>1500</v>
      </c>
    </row>
    <row r="168" spans="1:5" x14ac:dyDescent="0.25">
      <c r="A168" s="12" t="s">
        <v>108</v>
      </c>
      <c r="B168" s="13" t="s">
        <v>8</v>
      </c>
      <c r="C168" s="13" t="s">
        <v>579</v>
      </c>
      <c r="D168" s="12" t="s">
        <v>184</v>
      </c>
      <c r="E168" s="14">
        <v>100</v>
      </c>
    </row>
    <row r="169" spans="1:5" x14ac:dyDescent="0.25">
      <c r="A169" s="12" t="s">
        <v>108</v>
      </c>
      <c r="B169" s="13" t="s">
        <v>7</v>
      </c>
      <c r="C169" s="13" t="s">
        <v>575</v>
      </c>
      <c r="D169" s="12" t="s">
        <v>169</v>
      </c>
      <c r="E169" s="14">
        <v>710</v>
      </c>
    </row>
    <row r="170" spans="1:5" x14ac:dyDescent="0.25">
      <c r="A170" s="12" t="s">
        <v>108</v>
      </c>
      <c r="B170" s="13" t="s">
        <v>8</v>
      </c>
      <c r="C170" s="13" t="s">
        <v>580</v>
      </c>
      <c r="D170" s="12" t="s">
        <v>185</v>
      </c>
      <c r="E170" s="14">
        <v>850</v>
      </c>
    </row>
    <row r="171" spans="1:5" x14ac:dyDescent="0.25">
      <c r="A171" s="12" t="s">
        <v>108</v>
      </c>
      <c r="B171" s="13" t="s">
        <v>8</v>
      </c>
      <c r="C171" s="13" t="s">
        <v>581</v>
      </c>
      <c r="D171" s="12" t="s">
        <v>186</v>
      </c>
      <c r="E171" s="14">
        <v>1300</v>
      </c>
    </row>
    <row r="172" spans="1:5" x14ac:dyDescent="0.25">
      <c r="A172" s="12" t="s">
        <v>461</v>
      </c>
      <c r="B172" s="13" t="s">
        <v>199</v>
      </c>
      <c r="C172" s="13" t="s">
        <v>582</v>
      </c>
      <c r="D172" s="12" t="s">
        <v>200</v>
      </c>
      <c r="E172" s="14">
        <v>8500</v>
      </c>
    </row>
    <row r="173" spans="1:5" x14ac:dyDescent="0.25">
      <c r="A173" s="12" t="s">
        <v>464</v>
      </c>
      <c r="B173" s="13" t="s">
        <v>81</v>
      </c>
      <c r="C173" s="13" t="s">
        <v>526</v>
      </c>
      <c r="D173" s="12" t="s">
        <v>82</v>
      </c>
      <c r="E173" s="14">
        <v>10000</v>
      </c>
    </row>
    <row r="174" spans="1:5" x14ac:dyDescent="0.25">
      <c r="A174" s="12" t="s">
        <v>464</v>
      </c>
      <c r="B174" s="13" t="s">
        <v>86</v>
      </c>
      <c r="C174" s="13" t="s">
        <v>584</v>
      </c>
      <c r="D174" s="12" t="s">
        <v>87</v>
      </c>
      <c r="E174" s="14">
        <v>100000</v>
      </c>
    </row>
    <row r="175" spans="1:5" x14ac:dyDescent="0.25">
      <c r="A175" s="12" t="s">
        <v>464</v>
      </c>
      <c r="B175" s="13" t="s">
        <v>8</v>
      </c>
      <c r="C175" s="13" t="s">
        <v>584</v>
      </c>
      <c r="D175" s="12" t="s">
        <v>96</v>
      </c>
      <c r="E175" s="14">
        <v>115000</v>
      </c>
    </row>
    <row r="176" spans="1:5" x14ac:dyDescent="0.25">
      <c r="A176" s="12" t="s">
        <v>464</v>
      </c>
      <c r="B176" s="13" t="s">
        <v>8</v>
      </c>
      <c r="C176" s="13" t="s">
        <v>588</v>
      </c>
      <c r="D176" s="12" t="s">
        <v>97</v>
      </c>
      <c r="E176" s="14">
        <v>25000</v>
      </c>
    </row>
    <row r="177" spans="1:5" x14ac:dyDescent="0.25">
      <c r="A177" s="12" t="s">
        <v>464</v>
      </c>
      <c r="B177" s="13" t="s">
        <v>8</v>
      </c>
      <c r="C177" s="13" t="s">
        <v>589</v>
      </c>
      <c r="D177" s="12" t="s">
        <v>98</v>
      </c>
      <c r="E177" s="14">
        <v>45000</v>
      </c>
    </row>
    <row r="178" spans="1:5" x14ac:dyDescent="0.25">
      <c r="A178" s="12" t="s">
        <v>464</v>
      </c>
      <c r="B178" s="13" t="s">
        <v>8</v>
      </c>
      <c r="C178" s="13" t="s">
        <v>590</v>
      </c>
      <c r="D178" s="12" t="s">
        <v>99</v>
      </c>
      <c r="E178" s="14">
        <v>30000</v>
      </c>
    </row>
    <row r="179" spans="1:5" x14ac:dyDescent="0.25">
      <c r="A179" s="12" t="s">
        <v>464</v>
      </c>
      <c r="B179" s="13" t="s">
        <v>8</v>
      </c>
      <c r="C179" s="13" t="s">
        <v>540</v>
      </c>
      <c r="D179" s="12" t="s">
        <v>100</v>
      </c>
      <c r="E179" s="14">
        <v>1000</v>
      </c>
    </row>
    <row r="180" spans="1:5" x14ac:dyDescent="0.25">
      <c r="A180" s="12" t="s">
        <v>464</v>
      </c>
      <c r="B180" s="13" t="s">
        <v>74</v>
      </c>
      <c r="C180" s="13" t="s">
        <v>586</v>
      </c>
      <c r="D180" s="12" t="s">
        <v>93</v>
      </c>
      <c r="E180" s="14">
        <v>78000</v>
      </c>
    </row>
    <row r="181" spans="1:5" x14ac:dyDescent="0.25">
      <c r="A181" s="12" t="s">
        <v>464</v>
      </c>
      <c r="B181" s="13" t="s">
        <v>8</v>
      </c>
      <c r="C181" s="13" t="s">
        <v>586</v>
      </c>
      <c r="D181" s="12" t="s">
        <v>101</v>
      </c>
      <c r="E181" s="14">
        <v>205000</v>
      </c>
    </row>
    <row r="182" spans="1:5" x14ac:dyDescent="0.25">
      <c r="A182" s="12" t="s">
        <v>464</v>
      </c>
      <c r="B182" s="13" t="s">
        <v>74</v>
      </c>
      <c r="C182" s="13" t="s">
        <v>587</v>
      </c>
      <c r="D182" s="12" t="s">
        <v>466</v>
      </c>
      <c r="E182" s="14">
        <v>59500</v>
      </c>
    </row>
    <row r="183" spans="1:5" x14ac:dyDescent="0.25">
      <c r="A183" s="12" t="s">
        <v>203</v>
      </c>
      <c r="B183" s="13" t="s">
        <v>88</v>
      </c>
      <c r="C183" s="13" t="s">
        <v>498</v>
      </c>
      <c r="D183" s="12" t="s">
        <v>204</v>
      </c>
      <c r="E183" s="14">
        <v>6500</v>
      </c>
    </row>
    <row r="184" spans="1:5" x14ac:dyDescent="0.25">
      <c r="A184" s="12" t="s">
        <v>203</v>
      </c>
      <c r="B184" s="13" t="s">
        <v>8</v>
      </c>
      <c r="C184" s="13" t="s">
        <v>498</v>
      </c>
      <c r="D184" s="12" t="s">
        <v>206</v>
      </c>
      <c r="E184" s="14">
        <v>2500</v>
      </c>
    </row>
    <row r="185" spans="1:5" x14ac:dyDescent="0.25">
      <c r="A185" s="12" t="s">
        <v>203</v>
      </c>
      <c r="B185" s="13" t="s">
        <v>8</v>
      </c>
      <c r="C185" s="13" t="s">
        <v>500</v>
      </c>
      <c r="D185" s="12" t="s">
        <v>207</v>
      </c>
      <c r="E185" s="14">
        <v>1400</v>
      </c>
    </row>
    <row r="186" spans="1:5" x14ac:dyDescent="0.25">
      <c r="A186" s="12" t="s">
        <v>203</v>
      </c>
      <c r="B186" s="13" t="s">
        <v>8</v>
      </c>
      <c r="C186" s="13" t="s">
        <v>539</v>
      </c>
      <c r="D186" s="12" t="s">
        <v>467</v>
      </c>
      <c r="E186" s="14">
        <v>11000</v>
      </c>
    </row>
    <row r="187" spans="1:5" x14ac:dyDescent="0.25">
      <c r="A187" s="12" t="s">
        <v>203</v>
      </c>
      <c r="B187" s="13" t="s">
        <v>8</v>
      </c>
      <c r="C187" s="13" t="s">
        <v>591</v>
      </c>
      <c r="D187" s="12" t="s">
        <v>208</v>
      </c>
      <c r="E187" s="14">
        <v>15000</v>
      </c>
    </row>
    <row r="188" spans="1:5" x14ac:dyDescent="0.25">
      <c r="A188" s="12" t="s">
        <v>203</v>
      </c>
      <c r="B188" s="13" t="s">
        <v>8</v>
      </c>
      <c r="C188" s="13" t="s">
        <v>508</v>
      </c>
      <c r="D188" s="12" t="s">
        <v>209</v>
      </c>
      <c r="E188" s="14">
        <v>11500</v>
      </c>
    </row>
    <row r="189" spans="1:5" x14ac:dyDescent="0.25">
      <c r="A189" s="12" t="s">
        <v>203</v>
      </c>
      <c r="B189" s="13" t="s">
        <v>8</v>
      </c>
      <c r="C189" s="13" t="s">
        <v>592</v>
      </c>
      <c r="D189" s="12" t="s">
        <v>468</v>
      </c>
      <c r="E189" s="14">
        <v>2000</v>
      </c>
    </row>
    <row r="190" spans="1:5" x14ac:dyDescent="0.25">
      <c r="A190" s="12" t="s">
        <v>203</v>
      </c>
      <c r="B190" s="13" t="s">
        <v>8</v>
      </c>
      <c r="C190" s="13" t="s">
        <v>593</v>
      </c>
      <c r="D190" s="12" t="s">
        <v>210</v>
      </c>
      <c r="E190" s="14">
        <v>35000</v>
      </c>
    </row>
    <row r="191" spans="1:5" x14ac:dyDescent="0.25">
      <c r="A191" s="12" t="s">
        <v>203</v>
      </c>
      <c r="B191" s="13" t="s">
        <v>8</v>
      </c>
      <c r="C191" s="13" t="s">
        <v>594</v>
      </c>
      <c r="D191" s="12" t="s">
        <v>211</v>
      </c>
      <c r="E191" s="14">
        <v>7000</v>
      </c>
    </row>
    <row r="192" spans="1:5" x14ac:dyDescent="0.25">
      <c r="A192" s="12" t="s">
        <v>203</v>
      </c>
      <c r="B192" s="13" t="s">
        <v>8</v>
      </c>
      <c r="C192" s="13" t="s">
        <v>509</v>
      </c>
      <c r="D192" s="12" t="s">
        <v>212</v>
      </c>
      <c r="E192" s="14">
        <v>31500</v>
      </c>
    </row>
    <row r="193" spans="1:5" x14ac:dyDescent="0.25">
      <c r="A193" s="12" t="s">
        <v>203</v>
      </c>
      <c r="B193" s="13" t="s">
        <v>8</v>
      </c>
      <c r="C193" s="13" t="s">
        <v>495</v>
      </c>
      <c r="D193" s="12" t="s">
        <v>469</v>
      </c>
      <c r="E193" s="14">
        <v>7000</v>
      </c>
    </row>
    <row r="194" spans="1:5" x14ac:dyDescent="0.25">
      <c r="A194" s="12" t="s">
        <v>203</v>
      </c>
      <c r="B194" s="13" t="s">
        <v>8</v>
      </c>
      <c r="C194" s="13" t="s">
        <v>582</v>
      </c>
      <c r="D194" s="12" t="s">
        <v>213</v>
      </c>
      <c r="E194" s="14">
        <v>70000</v>
      </c>
    </row>
    <row r="195" spans="1:5" x14ac:dyDescent="0.25">
      <c r="A195" s="12" t="s">
        <v>215</v>
      </c>
      <c r="B195" s="13" t="s">
        <v>90</v>
      </c>
      <c r="C195" s="13" t="s">
        <v>598</v>
      </c>
      <c r="D195" s="12" t="s">
        <v>478</v>
      </c>
      <c r="E195" s="14">
        <v>2600</v>
      </c>
    </row>
    <row r="196" spans="1:5" x14ac:dyDescent="0.25">
      <c r="A196" s="12" t="s">
        <v>215</v>
      </c>
      <c r="B196" s="13" t="s">
        <v>90</v>
      </c>
      <c r="C196" s="13" t="s">
        <v>599</v>
      </c>
      <c r="D196" s="12" t="s">
        <v>479</v>
      </c>
      <c r="E196" s="14">
        <v>3000</v>
      </c>
    </row>
    <row r="197" spans="1:5" x14ac:dyDescent="0.25">
      <c r="A197" s="12" t="s">
        <v>215</v>
      </c>
      <c r="B197" s="13" t="s">
        <v>132</v>
      </c>
      <c r="C197" s="13" t="s">
        <v>540</v>
      </c>
      <c r="D197" s="12" t="s">
        <v>100</v>
      </c>
      <c r="E197" s="14">
        <v>200</v>
      </c>
    </row>
    <row r="198" spans="1:5" x14ac:dyDescent="0.25">
      <c r="A198" s="12" t="s">
        <v>215</v>
      </c>
      <c r="B198" s="13" t="s">
        <v>83</v>
      </c>
      <c r="C198" s="13" t="s">
        <v>586</v>
      </c>
      <c r="D198" s="12" t="s">
        <v>218</v>
      </c>
      <c r="E198" s="14">
        <v>299500</v>
      </c>
    </row>
    <row r="199" spans="1:5" x14ac:dyDescent="0.25">
      <c r="A199" s="12" t="s">
        <v>215</v>
      </c>
      <c r="B199" s="13" t="s">
        <v>219</v>
      </c>
      <c r="C199" s="13" t="s">
        <v>586</v>
      </c>
      <c r="D199" s="12" t="s">
        <v>220</v>
      </c>
      <c r="E199" s="14">
        <v>51000</v>
      </c>
    </row>
    <row r="200" spans="1:5" x14ac:dyDescent="0.25">
      <c r="A200" s="12" t="s">
        <v>215</v>
      </c>
      <c r="B200" s="13" t="s">
        <v>475</v>
      </c>
      <c r="C200" s="13" t="s">
        <v>586</v>
      </c>
      <c r="D200" s="12" t="s">
        <v>476</v>
      </c>
      <c r="E200" s="14">
        <v>40000</v>
      </c>
    </row>
    <row r="201" spans="1:5" x14ac:dyDescent="0.25">
      <c r="A201" s="12" t="s">
        <v>215</v>
      </c>
      <c r="B201" s="13" t="s">
        <v>83</v>
      </c>
      <c r="C201" s="13" t="s">
        <v>495</v>
      </c>
      <c r="D201" s="12" t="s">
        <v>472</v>
      </c>
      <c r="E201" s="14">
        <v>11500</v>
      </c>
    </row>
    <row r="202" spans="1:5" x14ac:dyDescent="0.25">
      <c r="A202" s="12" t="s">
        <v>215</v>
      </c>
      <c r="B202" s="13" t="s">
        <v>219</v>
      </c>
      <c r="C202" s="13" t="s">
        <v>495</v>
      </c>
      <c r="D202" s="12" t="s">
        <v>474</v>
      </c>
      <c r="E202" s="14">
        <v>12500</v>
      </c>
    </row>
    <row r="203" spans="1:5" x14ac:dyDescent="0.25">
      <c r="A203" s="12" t="s">
        <v>215</v>
      </c>
      <c r="B203" s="13" t="s">
        <v>90</v>
      </c>
      <c r="C203" s="13" t="s">
        <v>495</v>
      </c>
      <c r="D203" s="12" t="s">
        <v>480</v>
      </c>
      <c r="E203" s="14">
        <v>23000</v>
      </c>
    </row>
    <row r="204" spans="1:5" x14ac:dyDescent="0.25">
      <c r="A204" s="12" t="s">
        <v>215</v>
      </c>
      <c r="B204" s="13" t="s">
        <v>83</v>
      </c>
      <c r="C204" s="13" t="s">
        <v>510</v>
      </c>
      <c r="D204" s="12" t="s">
        <v>473</v>
      </c>
      <c r="E204" s="14">
        <v>18000</v>
      </c>
    </row>
    <row r="205" spans="1:5" x14ac:dyDescent="0.25">
      <c r="A205" s="12" t="s">
        <v>215</v>
      </c>
      <c r="B205" s="13" t="s">
        <v>219</v>
      </c>
      <c r="C205" s="13" t="s">
        <v>510</v>
      </c>
      <c r="D205" s="12" t="s">
        <v>221</v>
      </c>
      <c r="E205" s="14">
        <v>155000</v>
      </c>
    </row>
    <row r="206" spans="1:5" x14ac:dyDescent="0.25">
      <c r="A206" s="12" t="s">
        <v>215</v>
      </c>
      <c r="B206" s="13" t="s">
        <v>216</v>
      </c>
      <c r="C206" s="13" t="s">
        <v>597</v>
      </c>
      <c r="D206" s="12" t="s">
        <v>217</v>
      </c>
      <c r="E206" s="14">
        <v>4000</v>
      </c>
    </row>
    <row r="207" spans="1:5" x14ac:dyDescent="0.25">
      <c r="A207" s="12" t="s">
        <v>482</v>
      </c>
      <c r="B207" s="13" t="s">
        <v>5</v>
      </c>
      <c r="C207" s="13" t="s">
        <v>495</v>
      </c>
      <c r="D207" s="12" t="s">
        <v>483</v>
      </c>
      <c r="E207" s="14">
        <v>28050</v>
      </c>
    </row>
    <row r="208" spans="1:5" x14ac:dyDescent="0.25">
      <c r="A208" s="12" t="s">
        <v>482</v>
      </c>
      <c r="B208" s="13" t="s">
        <v>5</v>
      </c>
      <c r="C208" s="13" t="s">
        <v>510</v>
      </c>
      <c r="D208" s="12" t="s">
        <v>484</v>
      </c>
      <c r="E208" s="14">
        <v>5000</v>
      </c>
    </row>
    <row r="209" spans="1:6" x14ac:dyDescent="0.25">
      <c r="A209" s="12" t="s">
        <v>235</v>
      </c>
      <c r="B209" s="13" t="s">
        <v>3</v>
      </c>
      <c r="C209" s="13" t="s">
        <v>499</v>
      </c>
      <c r="D209" s="12" t="s">
        <v>236</v>
      </c>
      <c r="E209" s="14">
        <v>170000</v>
      </c>
    </row>
    <row r="210" spans="1:6" x14ac:dyDescent="0.25">
      <c r="A210" s="12" t="s">
        <v>235</v>
      </c>
      <c r="B210" s="13" t="s">
        <v>3</v>
      </c>
      <c r="C210" s="13" t="s">
        <v>495</v>
      </c>
      <c r="D210" s="12" t="s">
        <v>485</v>
      </c>
      <c r="E210" s="14">
        <v>20000</v>
      </c>
      <c r="F210" s="7"/>
    </row>
    <row r="211" spans="1:6" x14ac:dyDescent="0.25">
      <c r="A211" s="4"/>
      <c r="B211" s="5"/>
      <c r="C211" s="5"/>
      <c r="D211" s="16" t="s">
        <v>602</v>
      </c>
      <c r="E211" s="17">
        <f>SUM(E102:E210)</f>
        <v>3013333</v>
      </c>
      <c r="F211" s="7"/>
    </row>
    <row r="212" spans="1:6" x14ac:dyDescent="0.25">
      <c r="A212" s="12" t="s">
        <v>63</v>
      </c>
      <c r="B212" s="13" t="s">
        <v>64</v>
      </c>
      <c r="C212" s="13" t="s">
        <v>543</v>
      </c>
      <c r="D212" s="12" t="s">
        <v>427</v>
      </c>
      <c r="E212" s="14">
        <v>1000</v>
      </c>
    </row>
    <row r="213" spans="1:6" x14ac:dyDescent="0.25">
      <c r="A213" s="12" t="s">
        <v>63</v>
      </c>
      <c r="B213" s="13" t="s">
        <v>64</v>
      </c>
      <c r="C213" s="13" t="s">
        <v>544</v>
      </c>
      <c r="D213" s="12" t="s">
        <v>65</v>
      </c>
      <c r="E213" s="14">
        <v>17971</v>
      </c>
    </row>
    <row r="214" spans="1:6" x14ac:dyDescent="0.25">
      <c r="A214" s="12" t="s">
        <v>63</v>
      </c>
      <c r="B214" s="13" t="s">
        <v>70</v>
      </c>
      <c r="C214" s="13" t="s">
        <v>549</v>
      </c>
      <c r="D214" s="12" t="s">
        <v>71</v>
      </c>
      <c r="E214" s="14">
        <v>1000</v>
      </c>
    </row>
    <row r="215" spans="1:6" x14ac:dyDescent="0.25">
      <c r="A215" s="12" t="s">
        <v>63</v>
      </c>
      <c r="B215" s="13" t="s">
        <v>70</v>
      </c>
      <c r="C215" s="13" t="s">
        <v>550</v>
      </c>
      <c r="D215" s="12" t="s">
        <v>72</v>
      </c>
      <c r="E215" s="14">
        <v>1000</v>
      </c>
      <c r="F215" s="7"/>
    </row>
    <row r="216" spans="1:6" x14ac:dyDescent="0.25">
      <c r="A216" s="4"/>
      <c r="B216" s="5"/>
      <c r="C216" s="5"/>
      <c r="D216" s="16" t="s">
        <v>603</v>
      </c>
      <c r="E216" s="17">
        <f>SUM(E212:E215)</f>
        <v>20971</v>
      </c>
      <c r="F216" s="7"/>
    </row>
    <row r="217" spans="1:6" x14ac:dyDescent="0.25">
      <c r="A217" s="12" t="s">
        <v>2</v>
      </c>
      <c r="B217" s="13" t="s">
        <v>3</v>
      </c>
      <c r="C217" s="13" t="s">
        <v>489</v>
      </c>
      <c r="D217" s="12" t="s">
        <v>4</v>
      </c>
      <c r="E217" s="14">
        <v>1176000</v>
      </c>
    </row>
    <row r="218" spans="1:6" x14ac:dyDescent="0.25">
      <c r="A218" s="12" t="s">
        <v>2</v>
      </c>
      <c r="B218" s="13" t="s">
        <v>12</v>
      </c>
      <c r="C218" s="13" t="s">
        <v>496</v>
      </c>
      <c r="D218" s="12" t="s">
        <v>374</v>
      </c>
      <c r="E218" s="14">
        <v>800</v>
      </c>
    </row>
    <row r="219" spans="1:6" x14ac:dyDescent="0.25">
      <c r="A219" s="12" t="s">
        <v>2</v>
      </c>
      <c r="B219" s="13" t="s">
        <v>14</v>
      </c>
      <c r="C219" s="13" t="s">
        <v>496</v>
      </c>
      <c r="D219" s="12" t="s">
        <v>375</v>
      </c>
      <c r="E219" s="14">
        <v>550</v>
      </c>
    </row>
    <row r="220" spans="1:6" x14ac:dyDescent="0.25">
      <c r="A220" s="12" t="s">
        <v>2</v>
      </c>
      <c r="B220" s="13" t="s">
        <v>12</v>
      </c>
      <c r="C220" s="13" t="s">
        <v>497</v>
      </c>
      <c r="D220" s="12" t="s">
        <v>13</v>
      </c>
      <c r="E220" s="14">
        <v>800</v>
      </c>
    </row>
    <row r="221" spans="1:6" x14ac:dyDescent="0.25">
      <c r="A221" s="12" t="s">
        <v>2</v>
      </c>
      <c r="B221" s="13" t="s">
        <v>7</v>
      </c>
      <c r="C221" s="13" t="s">
        <v>491</v>
      </c>
      <c r="D221" s="12" t="s">
        <v>372</v>
      </c>
      <c r="E221" s="14">
        <v>5525</v>
      </c>
    </row>
    <row r="222" spans="1:6" x14ac:dyDescent="0.25">
      <c r="A222" s="12" t="s">
        <v>376</v>
      </c>
      <c r="B222" s="13" t="s">
        <v>91</v>
      </c>
      <c r="C222" s="13" t="s">
        <v>491</v>
      </c>
      <c r="D222" s="12" t="s">
        <v>229</v>
      </c>
      <c r="E222" s="14">
        <v>42000</v>
      </c>
    </row>
    <row r="223" spans="1:6" x14ac:dyDescent="0.25">
      <c r="A223" s="12" t="s">
        <v>376</v>
      </c>
      <c r="B223" s="13" t="s">
        <v>202</v>
      </c>
      <c r="C223" s="13" t="s">
        <v>491</v>
      </c>
      <c r="D223" s="12" t="s">
        <v>234</v>
      </c>
      <c r="E223" s="14">
        <v>1200</v>
      </c>
    </row>
    <row r="224" spans="1:6" x14ac:dyDescent="0.25">
      <c r="A224" s="12" t="s">
        <v>376</v>
      </c>
      <c r="B224" s="13" t="s">
        <v>91</v>
      </c>
      <c r="C224" s="13" t="s">
        <v>501</v>
      </c>
      <c r="D224" s="12" t="s">
        <v>230</v>
      </c>
      <c r="E224" s="14">
        <v>2500</v>
      </c>
    </row>
    <row r="225" spans="1:5" x14ac:dyDescent="0.25">
      <c r="A225" s="12" t="s">
        <v>376</v>
      </c>
      <c r="B225" s="13" t="s">
        <v>91</v>
      </c>
      <c r="C225" s="13" t="s">
        <v>338</v>
      </c>
      <c r="D225" s="12" t="s">
        <v>231</v>
      </c>
      <c r="E225" s="14">
        <v>1000</v>
      </c>
    </row>
    <row r="226" spans="1:5" x14ac:dyDescent="0.25">
      <c r="A226" s="12" t="s">
        <v>376</v>
      </c>
      <c r="B226" s="13" t="s">
        <v>91</v>
      </c>
      <c r="C226" s="13" t="s">
        <v>502</v>
      </c>
      <c r="D226" s="12" t="s">
        <v>378</v>
      </c>
      <c r="E226" s="14">
        <v>1500</v>
      </c>
    </row>
    <row r="227" spans="1:5" x14ac:dyDescent="0.25">
      <c r="A227" s="12" t="s">
        <v>376</v>
      </c>
      <c r="B227" s="13" t="s">
        <v>91</v>
      </c>
      <c r="C227" s="13" t="s">
        <v>503</v>
      </c>
      <c r="D227" s="12" t="s">
        <v>232</v>
      </c>
      <c r="E227" s="14">
        <v>600</v>
      </c>
    </row>
    <row r="228" spans="1:5" x14ac:dyDescent="0.25">
      <c r="A228" s="12" t="s">
        <v>376</v>
      </c>
      <c r="B228" s="13" t="s">
        <v>91</v>
      </c>
      <c r="C228" s="13" t="s">
        <v>504</v>
      </c>
      <c r="D228" s="12" t="s">
        <v>233</v>
      </c>
      <c r="E228" s="14">
        <v>24500</v>
      </c>
    </row>
    <row r="229" spans="1:5" x14ac:dyDescent="0.25">
      <c r="A229" s="12" t="s">
        <v>18</v>
      </c>
      <c r="B229" s="13" t="s">
        <v>20</v>
      </c>
      <c r="C229" s="13" t="s">
        <v>505</v>
      </c>
      <c r="D229" s="12" t="s">
        <v>379</v>
      </c>
      <c r="E229" s="14">
        <v>27000</v>
      </c>
    </row>
    <row r="230" spans="1:5" x14ac:dyDescent="0.25">
      <c r="A230" s="12" t="s">
        <v>21</v>
      </c>
      <c r="B230" s="13" t="s">
        <v>19</v>
      </c>
      <c r="C230" s="13" t="s">
        <v>514</v>
      </c>
      <c r="D230" s="12" t="s">
        <v>25</v>
      </c>
      <c r="E230" s="14">
        <v>20000</v>
      </c>
    </row>
    <row r="231" spans="1:5" x14ac:dyDescent="0.25">
      <c r="A231" s="12" t="s">
        <v>21</v>
      </c>
      <c r="B231" s="13" t="s">
        <v>19</v>
      </c>
      <c r="C231" s="13" t="s">
        <v>491</v>
      </c>
      <c r="D231" s="12" t="s">
        <v>27</v>
      </c>
      <c r="E231" s="14">
        <v>6500</v>
      </c>
    </row>
    <row r="232" spans="1:5" x14ac:dyDescent="0.25">
      <c r="A232" s="12" t="s">
        <v>21</v>
      </c>
      <c r="B232" s="13" t="s">
        <v>49</v>
      </c>
      <c r="C232" s="13" t="s">
        <v>491</v>
      </c>
      <c r="D232" s="12" t="s">
        <v>403</v>
      </c>
      <c r="E232" s="14">
        <v>2500</v>
      </c>
    </row>
    <row r="233" spans="1:5" x14ac:dyDescent="0.25">
      <c r="A233" s="12" t="s">
        <v>21</v>
      </c>
      <c r="B233" s="13" t="s">
        <v>19</v>
      </c>
      <c r="C233" s="13" t="s">
        <v>501</v>
      </c>
      <c r="D233" s="12" t="s">
        <v>391</v>
      </c>
      <c r="E233" s="14">
        <v>8000</v>
      </c>
    </row>
    <row r="234" spans="1:5" x14ac:dyDescent="0.25">
      <c r="A234" s="12" t="s">
        <v>21</v>
      </c>
      <c r="B234" s="13" t="s">
        <v>49</v>
      </c>
      <c r="C234" s="13" t="s">
        <v>501</v>
      </c>
      <c r="D234" s="12" t="s">
        <v>30</v>
      </c>
      <c r="E234" s="14">
        <v>2000</v>
      </c>
    </row>
    <row r="235" spans="1:5" x14ac:dyDescent="0.25">
      <c r="A235" s="12" t="s">
        <v>21</v>
      </c>
      <c r="B235" s="13" t="s">
        <v>19</v>
      </c>
      <c r="C235" s="13" t="s">
        <v>338</v>
      </c>
      <c r="D235" s="12" t="s">
        <v>51</v>
      </c>
      <c r="E235" s="14">
        <v>8000</v>
      </c>
    </row>
    <row r="236" spans="1:5" x14ac:dyDescent="0.25">
      <c r="A236" s="12" t="s">
        <v>21</v>
      </c>
      <c r="B236" s="13" t="s">
        <v>19</v>
      </c>
      <c r="C236" s="13" t="s">
        <v>502</v>
      </c>
      <c r="D236" s="12" t="s">
        <v>26</v>
      </c>
      <c r="E236" s="14">
        <v>8000</v>
      </c>
    </row>
    <row r="237" spans="1:5" x14ac:dyDescent="0.25">
      <c r="A237" s="12" t="s">
        <v>21</v>
      </c>
      <c r="B237" s="13" t="s">
        <v>19</v>
      </c>
      <c r="C237" s="13" t="s">
        <v>339</v>
      </c>
      <c r="D237" s="12" t="s">
        <v>392</v>
      </c>
      <c r="E237" s="14">
        <v>3000</v>
      </c>
    </row>
    <row r="238" spans="1:5" x14ac:dyDescent="0.25">
      <c r="A238" s="12" t="s">
        <v>21</v>
      </c>
      <c r="B238" s="13" t="s">
        <v>19</v>
      </c>
      <c r="C238" s="13" t="s">
        <v>515</v>
      </c>
      <c r="D238" s="12" t="s">
        <v>28</v>
      </c>
      <c r="E238" s="14">
        <v>4000</v>
      </c>
    </row>
    <row r="239" spans="1:5" x14ac:dyDescent="0.25">
      <c r="A239" s="12" t="s">
        <v>21</v>
      </c>
      <c r="B239" s="13" t="s">
        <v>19</v>
      </c>
      <c r="C239" s="13" t="s">
        <v>516</v>
      </c>
      <c r="D239" s="12" t="s">
        <v>29</v>
      </c>
      <c r="E239" s="14">
        <v>4000</v>
      </c>
    </row>
    <row r="240" spans="1:5" x14ac:dyDescent="0.25">
      <c r="A240" s="12" t="s">
        <v>31</v>
      </c>
      <c r="B240" s="13" t="s">
        <v>35</v>
      </c>
      <c r="C240" s="13" t="s">
        <v>312</v>
      </c>
      <c r="D240" s="12" t="s">
        <v>37</v>
      </c>
      <c r="E240" s="14">
        <v>3000</v>
      </c>
    </row>
    <row r="241" spans="1:5" x14ac:dyDescent="0.25">
      <c r="A241" s="12" t="s">
        <v>31</v>
      </c>
      <c r="B241" s="13" t="s">
        <v>35</v>
      </c>
      <c r="C241" s="13" t="s">
        <v>523</v>
      </c>
      <c r="D241" s="12" t="s">
        <v>404</v>
      </c>
      <c r="E241" s="14">
        <v>95000</v>
      </c>
    </row>
    <row r="242" spans="1:5" x14ac:dyDescent="0.25">
      <c r="A242" s="12" t="s">
        <v>31</v>
      </c>
      <c r="B242" s="13" t="s">
        <v>32</v>
      </c>
      <c r="C242" s="13" t="s">
        <v>491</v>
      </c>
      <c r="D242" s="12" t="s">
        <v>33</v>
      </c>
      <c r="E242" s="14">
        <v>2799.85</v>
      </c>
    </row>
    <row r="243" spans="1:5" x14ac:dyDescent="0.25">
      <c r="A243" s="12" t="s">
        <v>39</v>
      </c>
      <c r="B243" s="13" t="s">
        <v>40</v>
      </c>
      <c r="C243" s="13" t="s">
        <v>491</v>
      </c>
      <c r="D243" s="12" t="s">
        <v>42</v>
      </c>
      <c r="E243" s="14">
        <v>1000</v>
      </c>
    </row>
    <row r="244" spans="1:5" x14ac:dyDescent="0.25">
      <c r="A244" s="12" t="s">
        <v>39</v>
      </c>
      <c r="B244" s="13" t="s">
        <v>40</v>
      </c>
      <c r="C244" s="13" t="s">
        <v>501</v>
      </c>
      <c r="D244" s="12" t="s">
        <v>43</v>
      </c>
      <c r="E244" s="14">
        <v>1000</v>
      </c>
    </row>
    <row r="245" spans="1:5" x14ac:dyDescent="0.25">
      <c r="A245" s="12" t="s">
        <v>39</v>
      </c>
      <c r="B245" s="13" t="s">
        <v>40</v>
      </c>
      <c r="C245" s="13" t="s">
        <v>338</v>
      </c>
      <c r="D245" s="12" t="s">
        <v>418</v>
      </c>
      <c r="E245" s="14">
        <v>8500</v>
      </c>
    </row>
    <row r="246" spans="1:5" x14ac:dyDescent="0.25">
      <c r="A246" s="12" t="s">
        <v>39</v>
      </c>
      <c r="B246" s="13" t="s">
        <v>40</v>
      </c>
      <c r="C246" s="13" t="s">
        <v>502</v>
      </c>
      <c r="D246" s="12" t="s">
        <v>419</v>
      </c>
      <c r="E246" s="14">
        <v>8200</v>
      </c>
    </row>
    <row r="247" spans="1:5" x14ac:dyDescent="0.25">
      <c r="A247" s="12" t="s">
        <v>39</v>
      </c>
      <c r="B247" s="13" t="s">
        <v>40</v>
      </c>
      <c r="C247" s="13" t="s">
        <v>339</v>
      </c>
      <c r="D247" s="12" t="s">
        <v>420</v>
      </c>
      <c r="E247" s="14">
        <v>4200</v>
      </c>
    </row>
    <row r="248" spans="1:5" x14ac:dyDescent="0.25">
      <c r="A248" s="12" t="s">
        <v>39</v>
      </c>
      <c r="B248" s="13" t="s">
        <v>40</v>
      </c>
      <c r="C248" s="13" t="s">
        <v>515</v>
      </c>
      <c r="D248" s="12" t="s">
        <v>44</v>
      </c>
      <c r="E248" s="14">
        <v>1000</v>
      </c>
    </row>
    <row r="249" spans="1:5" x14ac:dyDescent="0.25">
      <c r="A249" s="12" t="s">
        <v>39</v>
      </c>
      <c r="B249" s="13" t="s">
        <v>40</v>
      </c>
      <c r="C249" s="13" t="s">
        <v>516</v>
      </c>
      <c r="D249" s="12" t="s">
        <v>421</v>
      </c>
      <c r="E249" s="14">
        <v>1500</v>
      </c>
    </row>
    <row r="250" spans="1:5" x14ac:dyDescent="0.25">
      <c r="A250" s="12" t="s">
        <v>39</v>
      </c>
      <c r="B250" s="13" t="s">
        <v>40</v>
      </c>
      <c r="C250" s="13" t="s">
        <v>535</v>
      </c>
      <c r="D250" s="12" t="s">
        <v>45</v>
      </c>
      <c r="E250" s="14">
        <v>700</v>
      </c>
    </row>
    <row r="251" spans="1:5" x14ac:dyDescent="0.25">
      <c r="A251" s="12" t="s">
        <v>39</v>
      </c>
      <c r="B251" s="13" t="s">
        <v>40</v>
      </c>
      <c r="C251" s="13" t="s">
        <v>536</v>
      </c>
      <c r="D251" s="12" t="s">
        <v>46</v>
      </c>
      <c r="E251" s="14">
        <v>700</v>
      </c>
    </row>
    <row r="252" spans="1:5" x14ac:dyDescent="0.25">
      <c r="A252" s="12" t="s">
        <v>39</v>
      </c>
      <c r="B252" s="13" t="s">
        <v>40</v>
      </c>
      <c r="C252" s="13" t="s">
        <v>537</v>
      </c>
      <c r="D252" s="12" t="s">
        <v>47</v>
      </c>
      <c r="E252" s="14">
        <v>1000</v>
      </c>
    </row>
    <row r="253" spans="1:5" x14ac:dyDescent="0.25">
      <c r="A253" s="12" t="s">
        <v>423</v>
      </c>
      <c r="B253" s="13" t="s">
        <v>91</v>
      </c>
      <c r="C253" s="13" t="s">
        <v>491</v>
      </c>
      <c r="D253" s="12" t="s">
        <v>425</v>
      </c>
      <c r="E253" s="14">
        <v>900</v>
      </c>
    </row>
    <row r="254" spans="1:5" x14ac:dyDescent="0.25">
      <c r="A254" s="12" t="s">
        <v>431</v>
      </c>
      <c r="B254" s="13" t="s">
        <v>224</v>
      </c>
      <c r="C254" s="13" t="s">
        <v>496</v>
      </c>
      <c r="D254" s="12" t="s">
        <v>225</v>
      </c>
      <c r="E254" s="14">
        <v>1300</v>
      </c>
    </row>
    <row r="255" spans="1:5" x14ac:dyDescent="0.25">
      <c r="A255" s="12" t="s">
        <v>431</v>
      </c>
      <c r="B255" s="13" t="s">
        <v>226</v>
      </c>
      <c r="C255" s="13" t="s">
        <v>505</v>
      </c>
      <c r="D255" s="12" t="s">
        <v>227</v>
      </c>
      <c r="E255" s="14">
        <v>150000</v>
      </c>
    </row>
    <row r="256" spans="1:5" x14ac:dyDescent="0.25">
      <c r="A256" s="12" t="s">
        <v>432</v>
      </c>
      <c r="B256" s="13" t="s">
        <v>107</v>
      </c>
      <c r="C256" s="13" t="s">
        <v>334</v>
      </c>
      <c r="D256" s="12" t="s">
        <v>438</v>
      </c>
      <c r="E256" s="14">
        <v>1150</v>
      </c>
    </row>
    <row r="257" spans="1:6" x14ac:dyDescent="0.25">
      <c r="A257" s="12" t="s">
        <v>432</v>
      </c>
      <c r="B257" s="13" t="s">
        <v>5</v>
      </c>
      <c r="C257" s="13" t="s">
        <v>553</v>
      </c>
      <c r="D257" s="12" t="s">
        <v>106</v>
      </c>
      <c r="E257" s="14">
        <v>1700</v>
      </c>
    </row>
    <row r="258" spans="1:6" x14ac:dyDescent="0.25">
      <c r="A258" s="12" t="s">
        <v>432</v>
      </c>
      <c r="B258" s="13" t="s">
        <v>5</v>
      </c>
      <c r="C258" s="13" t="s">
        <v>554</v>
      </c>
      <c r="D258" s="12" t="s">
        <v>6</v>
      </c>
      <c r="E258" s="14">
        <v>900</v>
      </c>
    </row>
    <row r="259" spans="1:6" x14ac:dyDescent="0.25">
      <c r="A259" s="12" t="s">
        <v>432</v>
      </c>
      <c r="B259" s="13" t="s">
        <v>132</v>
      </c>
      <c r="C259" s="13" t="s">
        <v>551</v>
      </c>
      <c r="D259" s="12" t="s">
        <v>434</v>
      </c>
      <c r="E259" s="14">
        <v>4500</v>
      </c>
    </row>
    <row r="260" spans="1:6" x14ac:dyDescent="0.25">
      <c r="A260" s="12" t="s">
        <v>432</v>
      </c>
      <c r="B260" s="13" t="s">
        <v>132</v>
      </c>
      <c r="C260" s="13" t="s">
        <v>552</v>
      </c>
      <c r="D260" s="12" t="s">
        <v>435</v>
      </c>
      <c r="E260" s="14">
        <v>1500</v>
      </c>
    </row>
    <row r="261" spans="1:6" x14ac:dyDescent="0.25">
      <c r="A261" s="12" t="s">
        <v>102</v>
      </c>
      <c r="B261" s="13" t="s">
        <v>103</v>
      </c>
      <c r="C261" s="13" t="s">
        <v>491</v>
      </c>
      <c r="D261" s="12" t="s">
        <v>104</v>
      </c>
      <c r="E261" s="14">
        <v>6000</v>
      </c>
    </row>
    <row r="262" spans="1:6" x14ac:dyDescent="0.25">
      <c r="A262" s="12" t="s">
        <v>461</v>
      </c>
      <c r="B262" s="13" t="s">
        <v>91</v>
      </c>
      <c r="C262" s="13" t="s">
        <v>491</v>
      </c>
      <c r="D262" s="12" t="s">
        <v>462</v>
      </c>
      <c r="E262" s="14">
        <v>600</v>
      </c>
    </row>
    <row r="263" spans="1:6" x14ac:dyDescent="0.25">
      <c r="A263" s="12" t="s">
        <v>461</v>
      </c>
      <c r="B263" s="13" t="s">
        <v>199</v>
      </c>
      <c r="C263" s="13" t="s">
        <v>491</v>
      </c>
      <c r="D263" s="12" t="s">
        <v>201</v>
      </c>
      <c r="E263" s="14">
        <v>650</v>
      </c>
    </row>
    <row r="264" spans="1:6" x14ac:dyDescent="0.25">
      <c r="A264" s="12" t="s">
        <v>203</v>
      </c>
      <c r="B264" s="13" t="s">
        <v>132</v>
      </c>
      <c r="C264" s="13" t="s">
        <v>334</v>
      </c>
      <c r="D264" s="12" t="s">
        <v>205</v>
      </c>
      <c r="E264" s="14">
        <v>1</v>
      </c>
    </row>
    <row r="265" spans="1:6" x14ac:dyDescent="0.25">
      <c r="A265" s="12" t="s">
        <v>215</v>
      </c>
      <c r="B265" s="13" t="s">
        <v>90</v>
      </c>
      <c r="C265" s="13" t="s">
        <v>553</v>
      </c>
      <c r="D265" s="12" t="s">
        <v>222</v>
      </c>
      <c r="E265" s="14">
        <v>8200</v>
      </c>
    </row>
    <row r="266" spans="1:6" x14ac:dyDescent="0.25">
      <c r="A266" s="12" t="s">
        <v>215</v>
      </c>
      <c r="B266" s="13" t="s">
        <v>90</v>
      </c>
      <c r="C266" s="13" t="s">
        <v>491</v>
      </c>
      <c r="D266" s="12" t="s">
        <v>223</v>
      </c>
      <c r="E266" s="14">
        <v>10000</v>
      </c>
      <c r="F266" s="7"/>
    </row>
    <row r="267" spans="1:6" x14ac:dyDescent="0.25">
      <c r="A267" s="4"/>
      <c r="B267" s="5"/>
      <c r="C267" s="5"/>
      <c r="D267" s="16" t="s">
        <v>604</v>
      </c>
      <c r="E267" s="17">
        <f>SUM(E217:E266)</f>
        <v>1665975.85</v>
      </c>
      <c r="F267" s="7"/>
    </row>
    <row r="268" spans="1:6" x14ac:dyDescent="0.25">
      <c r="A268" s="12" t="s">
        <v>63</v>
      </c>
      <c r="B268" s="13" t="s">
        <v>68</v>
      </c>
      <c r="C268" s="13" t="s">
        <v>547</v>
      </c>
      <c r="D268" s="12" t="s">
        <v>69</v>
      </c>
      <c r="E268" s="14">
        <v>15000</v>
      </c>
      <c r="F268" s="7"/>
    </row>
    <row r="269" spans="1:6" x14ac:dyDescent="0.25">
      <c r="A269" s="4"/>
      <c r="B269" s="5"/>
      <c r="C269" s="5"/>
      <c r="D269" s="16" t="s">
        <v>605</v>
      </c>
      <c r="E269" s="17">
        <f>SUM(E268)</f>
        <v>15000</v>
      </c>
      <c r="F269" s="7"/>
    </row>
    <row r="270" spans="1:6" x14ac:dyDescent="0.25">
      <c r="A270" s="12" t="s">
        <v>2</v>
      </c>
      <c r="B270" s="13" t="s">
        <v>371</v>
      </c>
      <c r="C270" s="13" t="s">
        <v>490</v>
      </c>
      <c r="D270" s="12" t="s">
        <v>370</v>
      </c>
      <c r="E270" s="14">
        <v>105122</v>
      </c>
    </row>
    <row r="271" spans="1:6" x14ac:dyDescent="0.25">
      <c r="A271" s="12" t="s">
        <v>406</v>
      </c>
      <c r="B271" s="13" t="s">
        <v>78</v>
      </c>
      <c r="C271" s="13" t="s">
        <v>527</v>
      </c>
      <c r="D271" s="12" t="s">
        <v>409</v>
      </c>
      <c r="E271" s="14">
        <v>20000</v>
      </c>
    </row>
    <row r="272" spans="1:6" x14ac:dyDescent="0.25">
      <c r="A272" s="12" t="s">
        <v>410</v>
      </c>
      <c r="B272" s="13" t="s">
        <v>8</v>
      </c>
      <c r="C272" s="13" t="s">
        <v>533</v>
      </c>
      <c r="D272" s="12" t="s">
        <v>417</v>
      </c>
      <c r="E272" s="14">
        <v>5000</v>
      </c>
    </row>
    <row r="273" spans="1:5" x14ac:dyDescent="0.25">
      <c r="A273" s="12" t="s">
        <v>410</v>
      </c>
      <c r="B273" s="13" t="s">
        <v>84</v>
      </c>
      <c r="C273" s="13" t="s">
        <v>490</v>
      </c>
      <c r="D273" s="12" t="s">
        <v>411</v>
      </c>
      <c r="E273" s="14">
        <v>20000</v>
      </c>
    </row>
    <row r="274" spans="1:5" x14ac:dyDescent="0.25">
      <c r="A274" s="12" t="s">
        <v>410</v>
      </c>
      <c r="B274" s="13" t="s">
        <v>91</v>
      </c>
      <c r="C274" s="13" t="s">
        <v>490</v>
      </c>
      <c r="D274" s="12" t="s">
        <v>412</v>
      </c>
      <c r="E274" s="14">
        <v>11000</v>
      </c>
    </row>
    <row r="275" spans="1:5" x14ac:dyDescent="0.25">
      <c r="A275" s="12" t="s">
        <v>410</v>
      </c>
      <c r="B275" s="13" t="s">
        <v>34</v>
      </c>
      <c r="C275" s="13" t="s">
        <v>490</v>
      </c>
      <c r="D275" s="12" t="s">
        <v>413</v>
      </c>
      <c r="E275" s="14">
        <v>20000</v>
      </c>
    </row>
    <row r="276" spans="1:5" x14ac:dyDescent="0.25">
      <c r="A276" s="12" t="s">
        <v>410</v>
      </c>
      <c r="B276" s="13" t="s">
        <v>371</v>
      </c>
      <c r="C276" s="13" t="s">
        <v>490</v>
      </c>
      <c r="D276" s="12" t="s">
        <v>414</v>
      </c>
      <c r="E276" s="14">
        <v>60000</v>
      </c>
    </row>
    <row r="277" spans="1:5" x14ac:dyDescent="0.25">
      <c r="A277" s="12" t="s">
        <v>410</v>
      </c>
      <c r="B277" s="13" t="s">
        <v>48</v>
      </c>
      <c r="C277" s="13" t="s">
        <v>490</v>
      </c>
      <c r="D277" s="12" t="s">
        <v>415</v>
      </c>
      <c r="E277" s="14">
        <v>25000</v>
      </c>
    </row>
    <row r="278" spans="1:5" x14ac:dyDescent="0.25">
      <c r="A278" s="12" t="s">
        <v>410</v>
      </c>
      <c r="B278" s="13" t="s">
        <v>48</v>
      </c>
      <c r="C278" s="13" t="s">
        <v>530</v>
      </c>
      <c r="D278" s="12" t="s">
        <v>416</v>
      </c>
      <c r="E278" s="14">
        <v>23950</v>
      </c>
    </row>
    <row r="279" spans="1:5" x14ac:dyDescent="0.25">
      <c r="A279" s="12" t="s">
        <v>410</v>
      </c>
      <c r="B279" s="13" t="s">
        <v>48</v>
      </c>
      <c r="C279" s="13" t="s">
        <v>531</v>
      </c>
      <c r="D279" s="12" t="s">
        <v>532</v>
      </c>
      <c r="E279" s="14">
        <v>45000</v>
      </c>
    </row>
    <row r="280" spans="1:5" x14ac:dyDescent="0.25">
      <c r="A280" s="12" t="s">
        <v>52</v>
      </c>
      <c r="B280" s="13" t="s">
        <v>59</v>
      </c>
      <c r="C280" s="13" t="s">
        <v>527</v>
      </c>
      <c r="D280" s="12" t="s">
        <v>60</v>
      </c>
      <c r="E280" s="14">
        <v>23000</v>
      </c>
    </row>
    <row r="281" spans="1:5" x14ac:dyDescent="0.25">
      <c r="A281" s="12" t="s">
        <v>102</v>
      </c>
      <c r="B281" s="13" t="s">
        <v>371</v>
      </c>
      <c r="C281" s="13" t="s">
        <v>490</v>
      </c>
      <c r="D281" s="12" t="s">
        <v>441</v>
      </c>
      <c r="E281" s="14">
        <v>20000</v>
      </c>
    </row>
    <row r="282" spans="1:5" x14ac:dyDescent="0.25">
      <c r="A282" s="12" t="s">
        <v>102</v>
      </c>
      <c r="B282" s="13" t="s">
        <v>371</v>
      </c>
      <c r="C282" s="13" t="s">
        <v>530</v>
      </c>
      <c r="D282" s="12" t="s">
        <v>442</v>
      </c>
      <c r="E282" s="14">
        <v>19777</v>
      </c>
    </row>
    <row r="283" spans="1:5" x14ac:dyDescent="0.25">
      <c r="A283" s="12" t="s">
        <v>461</v>
      </c>
      <c r="B283" s="13" t="s">
        <v>199</v>
      </c>
      <c r="C283" s="13" t="s">
        <v>583</v>
      </c>
      <c r="D283" s="12" t="s">
        <v>463</v>
      </c>
      <c r="E283" s="14">
        <v>8000</v>
      </c>
    </row>
    <row r="284" spans="1:5" x14ac:dyDescent="0.25">
      <c r="A284" s="12" t="s">
        <v>464</v>
      </c>
      <c r="B284" s="13" t="s">
        <v>86</v>
      </c>
      <c r="C284" s="13" t="s">
        <v>585</v>
      </c>
      <c r="D284" s="12" t="s">
        <v>465</v>
      </c>
      <c r="E284" s="14">
        <v>15000</v>
      </c>
    </row>
    <row r="285" spans="1:5" x14ac:dyDescent="0.25">
      <c r="A285" s="12" t="s">
        <v>203</v>
      </c>
      <c r="B285" s="13" t="s">
        <v>8</v>
      </c>
      <c r="C285" s="13" t="s">
        <v>595</v>
      </c>
      <c r="D285" s="12" t="s">
        <v>470</v>
      </c>
      <c r="E285" s="14">
        <v>5000</v>
      </c>
    </row>
    <row r="286" spans="1:5" x14ac:dyDescent="0.25">
      <c r="A286" s="12" t="s">
        <v>203</v>
      </c>
      <c r="B286" s="13" t="s">
        <v>8</v>
      </c>
      <c r="C286" s="13" t="s">
        <v>596</v>
      </c>
      <c r="D286" s="12" t="s">
        <v>471</v>
      </c>
      <c r="E286" s="14">
        <v>6050</v>
      </c>
    </row>
    <row r="287" spans="1:5" x14ac:dyDescent="0.25">
      <c r="A287" s="12" t="s">
        <v>215</v>
      </c>
      <c r="B287" s="13" t="s">
        <v>88</v>
      </c>
      <c r="C287" s="13" t="s">
        <v>527</v>
      </c>
      <c r="D287" s="12" t="s">
        <v>477</v>
      </c>
      <c r="E287" s="14">
        <v>10000</v>
      </c>
    </row>
    <row r="288" spans="1:5" x14ac:dyDescent="0.25">
      <c r="A288" s="12" t="s">
        <v>215</v>
      </c>
      <c r="B288" s="13" t="s">
        <v>90</v>
      </c>
      <c r="C288" s="13" t="s">
        <v>533</v>
      </c>
      <c r="D288" s="12" t="s">
        <v>481</v>
      </c>
      <c r="E288" s="14">
        <v>56000</v>
      </c>
    </row>
    <row r="289" spans="1:6" x14ac:dyDescent="0.25">
      <c r="A289" s="12" t="s">
        <v>235</v>
      </c>
      <c r="B289" s="13" t="s">
        <v>237</v>
      </c>
      <c r="C289" s="13" t="s">
        <v>600</v>
      </c>
      <c r="D289" s="12" t="s">
        <v>238</v>
      </c>
      <c r="E289" s="14">
        <v>125000</v>
      </c>
      <c r="F289" s="7"/>
    </row>
    <row r="290" spans="1:6" x14ac:dyDescent="0.25">
      <c r="A290" s="4"/>
      <c r="B290" s="5"/>
      <c r="C290" s="5"/>
      <c r="D290" s="16" t="s">
        <v>606</v>
      </c>
      <c r="E290" s="17">
        <f>SUM(E270:E289)</f>
        <v>622899</v>
      </c>
      <c r="F290" s="7"/>
    </row>
    <row r="291" spans="1:6" x14ac:dyDescent="0.25">
      <c r="A291" s="12" t="s">
        <v>63</v>
      </c>
      <c r="B291" s="13" t="s">
        <v>64</v>
      </c>
      <c r="C291" s="13" t="s">
        <v>545</v>
      </c>
      <c r="D291" s="12" t="s">
        <v>66</v>
      </c>
      <c r="E291" s="14">
        <v>31116.74</v>
      </c>
    </row>
    <row r="292" spans="1:6" x14ac:dyDescent="0.25">
      <c r="A292" s="12" t="s">
        <v>63</v>
      </c>
      <c r="B292" s="13" t="s">
        <v>64</v>
      </c>
      <c r="C292" s="13" t="s">
        <v>350</v>
      </c>
      <c r="D292" s="12" t="s">
        <v>67</v>
      </c>
      <c r="E292" s="14">
        <v>454873.22</v>
      </c>
      <c r="F292" s="7"/>
    </row>
    <row r="293" spans="1:6" x14ac:dyDescent="0.25">
      <c r="A293" s="4"/>
      <c r="B293" s="5"/>
      <c r="C293" s="5"/>
      <c r="D293" s="15" t="s">
        <v>607</v>
      </c>
      <c r="E293" s="11">
        <f>SUM(E291:E292)</f>
        <v>485989.95999999996</v>
      </c>
      <c r="F293" s="7"/>
    </row>
    <row r="294" spans="1:6" x14ac:dyDescent="0.25">
      <c r="A294" s="8"/>
      <c r="B294" s="5"/>
      <c r="C294" s="5"/>
      <c r="D294" s="18" t="s">
        <v>616</v>
      </c>
      <c r="E294" s="11">
        <f>SUM(E293,E290,E269,E267,E216,E211,E101)</f>
        <v>9154586.8100000005</v>
      </c>
      <c r="F294" s="7"/>
    </row>
  </sheetData>
  <sortState ref="A264:E283">
    <sortCondition ref="A264:A283"/>
    <sortCondition ref="C264:C283"/>
    <sortCondition ref="B264:B283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9"/>
  <sheetViews>
    <sheetView tabSelected="1" topLeftCell="A45" workbookViewId="0">
      <selection activeCell="B76" sqref="B76"/>
    </sheetView>
  </sheetViews>
  <sheetFormatPr baseColWidth="10" defaultRowHeight="15" x14ac:dyDescent="0.25"/>
  <cols>
    <col min="1" max="1" width="6" bestFit="1" customWidth="1"/>
    <col min="2" max="2" width="52.42578125" bestFit="1" customWidth="1"/>
    <col min="3" max="3" width="17.42578125" bestFit="1" customWidth="1"/>
  </cols>
  <sheetData>
    <row r="1" spans="1:3" ht="15.75" x14ac:dyDescent="0.25">
      <c r="A1" s="20" t="s">
        <v>609</v>
      </c>
      <c r="B1" s="20"/>
    </row>
    <row r="2" spans="1:3" x14ac:dyDescent="0.25">
      <c r="A2" s="21" t="s">
        <v>488</v>
      </c>
      <c r="B2" s="22" t="s">
        <v>0</v>
      </c>
      <c r="C2" s="23" t="s">
        <v>239</v>
      </c>
    </row>
    <row r="3" spans="1:3" x14ac:dyDescent="0.25">
      <c r="A3" s="24" t="s">
        <v>240</v>
      </c>
      <c r="B3" s="25" t="s">
        <v>352</v>
      </c>
      <c r="C3" s="26">
        <v>56168.44</v>
      </c>
    </row>
    <row r="4" spans="1:3" x14ac:dyDescent="0.25">
      <c r="A4" s="24" t="s">
        <v>241</v>
      </c>
      <c r="B4" s="25" t="s">
        <v>242</v>
      </c>
      <c r="C4" s="26">
        <v>3164440</v>
      </c>
    </row>
    <row r="5" spans="1:3" x14ac:dyDescent="0.25">
      <c r="A5" s="24" t="s">
        <v>243</v>
      </c>
      <c r="B5" s="25" t="s">
        <v>353</v>
      </c>
      <c r="C5" s="26">
        <v>161778</v>
      </c>
    </row>
    <row r="6" spans="1:3" x14ac:dyDescent="0.25">
      <c r="A6" s="24" t="s">
        <v>244</v>
      </c>
      <c r="B6" s="25" t="s">
        <v>245</v>
      </c>
      <c r="C6" s="26">
        <v>405000</v>
      </c>
    </row>
    <row r="7" spans="1:3" x14ac:dyDescent="0.25">
      <c r="A7" s="24" t="s">
        <v>246</v>
      </c>
      <c r="B7" s="25" t="s">
        <v>247</v>
      </c>
      <c r="C7" s="26">
        <v>875000</v>
      </c>
    </row>
    <row r="8" spans="1:3" x14ac:dyDescent="0.25">
      <c r="A8" s="24" t="s">
        <v>248</v>
      </c>
      <c r="B8" s="25" t="s">
        <v>249</v>
      </c>
      <c r="C8" s="26">
        <v>365000</v>
      </c>
    </row>
    <row r="9" spans="1:3" x14ac:dyDescent="0.25">
      <c r="A9" s="1"/>
      <c r="B9" s="27" t="s">
        <v>610</v>
      </c>
      <c r="C9" s="28">
        <f>SUM(C3:C8)</f>
        <v>5027386.4399999995</v>
      </c>
    </row>
    <row r="10" spans="1:3" x14ac:dyDescent="0.25">
      <c r="A10" s="24" t="s">
        <v>250</v>
      </c>
      <c r="B10" s="25" t="s">
        <v>251</v>
      </c>
      <c r="C10" s="26">
        <v>337500</v>
      </c>
    </row>
    <row r="11" spans="1:3" x14ac:dyDescent="0.25">
      <c r="A11" s="1"/>
      <c r="B11" s="27" t="s">
        <v>602</v>
      </c>
      <c r="C11" s="28">
        <f>SUM(C10)</f>
        <v>337500</v>
      </c>
    </row>
    <row r="12" spans="1:3" x14ac:dyDescent="0.25">
      <c r="A12" s="24" t="s">
        <v>252</v>
      </c>
      <c r="B12" s="25" t="s">
        <v>253</v>
      </c>
      <c r="C12" s="26">
        <v>90000</v>
      </c>
    </row>
    <row r="13" spans="1:3" x14ac:dyDescent="0.25">
      <c r="A13" s="24" t="s">
        <v>254</v>
      </c>
      <c r="B13" s="25" t="s">
        <v>255</v>
      </c>
      <c r="C13" s="26">
        <v>449000</v>
      </c>
    </row>
    <row r="14" spans="1:3" x14ac:dyDescent="0.25">
      <c r="A14" s="24" t="s">
        <v>256</v>
      </c>
      <c r="B14" s="25" t="s">
        <v>257</v>
      </c>
      <c r="C14" s="26">
        <v>10000</v>
      </c>
    </row>
    <row r="15" spans="1:3" x14ac:dyDescent="0.25">
      <c r="A15" s="24" t="s">
        <v>258</v>
      </c>
      <c r="B15" s="25" t="s">
        <v>259</v>
      </c>
      <c r="C15" s="26">
        <v>25000</v>
      </c>
    </row>
    <row r="16" spans="1:3" x14ac:dyDescent="0.25">
      <c r="A16" s="24" t="s">
        <v>260</v>
      </c>
      <c r="B16" s="25" t="s">
        <v>261</v>
      </c>
      <c r="C16" s="26">
        <v>2000</v>
      </c>
    </row>
    <row r="17" spans="1:3" x14ac:dyDescent="0.25">
      <c r="A17" s="24" t="s">
        <v>262</v>
      </c>
      <c r="B17" s="25" t="s">
        <v>263</v>
      </c>
      <c r="C17" s="26">
        <v>25000</v>
      </c>
    </row>
    <row r="18" spans="1:3" x14ac:dyDescent="0.25">
      <c r="A18" s="24" t="s">
        <v>264</v>
      </c>
      <c r="B18" s="25" t="s">
        <v>265</v>
      </c>
      <c r="C18" s="26">
        <v>300</v>
      </c>
    </row>
    <row r="19" spans="1:3" x14ac:dyDescent="0.25">
      <c r="A19" s="24" t="s">
        <v>266</v>
      </c>
      <c r="B19" s="25" t="s">
        <v>267</v>
      </c>
      <c r="C19" s="26">
        <v>180</v>
      </c>
    </row>
    <row r="20" spans="1:3" x14ac:dyDescent="0.25">
      <c r="A20" s="24" t="s">
        <v>268</v>
      </c>
      <c r="B20" s="25" t="s">
        <v>269</v>
      </c>
      <c r="C20" s="26">
        <v>40000</v>
      </c>
    </row>
    <row r="21" spans="1:3" x14ac:dyDescent="0.25">
      <c r="A21" s="24" t="s">
        <v>270</v>
      </c>
      <c r="B21" s="25" t="s">
        <v>271</v>
      </c>
      <c r="C21" s="26">
        <v>45000</v>
      </c>
    </row>
    <row r="22" spans="1:3" x14ac:dyDescent="0.25">
      <c r="A22" s="24" t="s">
        <v>272</v>
      </c>
      <c r="B22" s="25" t="s">
        <v>273</v>
      </c>
      <c r="C22" s="26">
        <v>125000</v>
      </c>
    </row>
    <row r="23" spans="1:3" x14ac:dyDescent="0.25">
      <c r="A23" s="24" t="s">
        <v>274</v>
      </c>
      <c r="B23" s="25" t="s">
        <v>354</v>
      </c>
      <c r="C23" s="26">
        <v>1000</v>
      </c>
    </row>
    <row r="24" spans="1:3" x14ac:dyDescent="0.25">
      <c r="A24" s="24" t="s">
        <v>275</v>
      </c>
      <c r="B24" s="25" t="s">
        <v>276</v>
      </c>
      <c r="C24" s="26">
        <v>2000</v>
      </c>
    </row>
    <row r="25" spans="1:3" x14ac:dyDescent="0.25">
      <c r="A25" s="24" t="s">
        <v>277</v>
      </c>
      <c r="B25" s="25" t="s">
        <v>278</v>
      </c>
      <c r="C25" s="26">
        <v>25000</v>
      </c>
    </row>
    <row r="26" spans="1:3" x14ac:dyDescent="0.25">
      <c r="A26" s="24" t="s">
        <v>279</v>
      </c>
      <c r="B26" s="25" t="s">
        <v>280</v>
      </c>
      <c r="C26" s="26">
        <v>3500</v>
      </c>
    </row>
    <row r="27" spans="1:3" x14ac:dyDescent="0.25">
      <c r="A27" s="24" t="s">
        <v>281</v>
      </c>
      <c r="B27" s="25" t="s">
        <v>282</v>
      </c>
      <c r="C27" s="26">
        <v>1000</v>
      </c>
    </row>
    <row r="28" spans="1:3" x14ac:dyDescent="0.25">
      <c r="A28" s="24" t="s">
        <v>283</v>
      </c>
      <c r="B28" s="25" t="s">
        <v>284</v>
      </c>
      <c r="C28" s="26">
        <v>10000</v>
      </c>
    </row>
    <row r="29" spans="1:3" x14ac:dyDescent="0.25">
      <c r="A29" s="24" t="s">
        <v>285</v>
      </c>
      <c r="B29" s="25" t="s">
        <v>286</v>
      </c>
      <c r="C29" s="26">
        <v>30000</v>
      </c>
    </row>
    <row r="30" spans="1:3" x14ac:dyDescent="0.25">
      <c r="A30" s="24" t="s">
        <v>287</v>
      </c>
      <c r="B30" s="25" t="s">
        <v>288</v>
      </c>
      <c r="C30" s="26">
        <v>1250</v>
      </c>
    </row>
    <row r="31" spans="1:3" x14ac:dyDescent="0.25">
      <c r="A31" s="24" t="s">
        <v>289</v>
      </c>
      <c r="B31" s="25" t="s">
        <v>355</v>
      </c>
      <c r="C31" s="26">
        <v>1000</v>
      </c>
    </row>
    <row r="32" spans="1:3" x14ac:dyDescent="0.25">
      <c r="A32" s="24" t="s">
        <v>290</v>
      </c>
      <c r="B32" s="25" t="s">
        <v>291</v>
      </c>
      <c r="C32" s="26">
        <v>70000</v>
      </c>
    </row>
    <row r="33" spans="1:3" x14ac:dyDescent="0.25">
      <c r="A33" s="24" t="s">
        <v>292</v>
      </c>
      <c r="B33" s="25" t="s">
        <v>293</v>
      </c>
      <c r="C33" s="26">
        <v>20000</v>
      </c>
    </row>
    <row r="34" spans="1:3" x14ac:dyDescent="0.25">
      <c r="A34" s="24" t="s">
        <v>294</v>
      </c>
      <c r="B34" s="25" t="s">
        <v>295</v>
      </c>
      <c r="C34" s="26">
        <v>150000</v>
      </c>
    </row>
    <row r="35" spans="1:3" x14ac:dyDescent="0.25">
      <c r="A35" s="24" t="s">
        <v>296</v>
      </c>
      <c r="B35" s="25" t="s">
        <v>302</v>
      </c>
      <c r="C35" s="26">
        <v>3000</v>
      </c>
    </row>
    <row r="36" spans="1:3" x14ac:dyDescent="0.25">
      <c r="A36" s="24" t="s">
        <v>297</v>
      </c>
      <c r="B36" s="25" t="s">
        <v>298</v>
      </c>
      <c r="C36" s="26">
        <v>6000</v>
      </c>
    </row>
    <row r="37" spans="1:3" x14ac:dyDescent="0.25">
      <c r="A37" s="24" t="s">
        <v>299</v>
      </c>
      <c r="B37" s="25" t="s">
        <v>300</v>
      </c>
      <c r="C37" s="26">
        <v>100</v>
      </c>
    </row>
    <row r="38" spans="1:3" x14ac:dyDescent="0.25">
      <c r="A38" s="24" t="s">
        <v>301</v>
      </c>
      <c r="B38" s="25" t="s">
        <v>302</v>
      </c>
      <c r="C38" s="26">
        <v>30000</v>
      </c>
    </row>
    <row r="39" spans="1:3" x14ac:dyDescent="0.25">
      <c r="A39" s="24" t="s">
        <v>303</v>
      </c>
      <c r="B39" s="25" t="s">
        <v>304</v>
      </c>
      <c r="C39" s="26">
        <v>10000</v>
      </c>
    </row>
    <row r="40" spans="1:3" x14ac:dyDescent="0.25">
      <c r="A40" s="24" t="s">
        <v>305</v>
      </c>
      <c r="B40" s="25" t="s">
        <v>306</v>
      </c>
      <c r="C40" s="26">
        <v>2000</v>
      </c>
    </row>
    <row r="41" spans="1:3" x14ac:dyDescent="0.25">
      <c r="A41" s="24" t="s">
        <v>307</v>
      </c>
      <c r="B41" s="25" t="s">
        <v>308</v>
      </c>
      <c r="C41" s="26">
        <v>50000</v>
      </c>
    </row>
    <row r="42" spans="1:3" x14ac:dyDescent="0.25">
      <c r="A42" s="1"/>
      <c r="B42" s="31" t="s">
        <v>611</v>
      </c>
      <c r="C42" s="32">
        <f>SUM(C12:C41)</f>
        <v>1227330</v>
      </c>
    </row>
    <row r="43" spans="1:3" x14ac:dyDescent="0.25">
      <c r="A43" s="24" t="s">
        <v>309</v>
      </c>
      <c r="B43" s="25" t="s">
        <v>310</v>
      </c>
      <c r="C43" s="26">
        <v>950000</v>
      </c>
    </row>
    <row r="44" spans="1:3" x14ac:dyDescent="0.25">
      <c r="A44" s="24" t="s">
        <v>311</v>
      </c>
      <c r="B44" s="25" t="s">
        <v>356</v>
      </c>
      <c r="C44" s="26">
        <v>30000</v>
      </c>
    </row>
    <row r="45" spans="1:3" x14ac:dyDescent="0.25">
      <c r="A45" s="24" t="s">
        <v>312</v>
      </c>
      <c r="B45" s="25" t="s">
        <v>313</v>
      </c>
      <c r="C45" s="26">
        <v>90000</v>
      </c>
    </row>
    <row r="46" spans="1:3" x14ac:dyDescent="0.25">
      <c r="A46" s="24" t="s">
        <v>314</v>
      </c>
      <c r="B46" s="25" t="s">
        <v>315</v>
      </c>
      <c r="C46" s="26">
        <v>1500</v>
      </c>
    </row>
    <row r="47" spans="1:3" x14ac:dyDescent="0.25">
      <c r="A47" s="24" t="s">
        <v>316</v>
      </c>
      <c r="B47" s="25" t="s">
        <v>317</v>
      </c>
      <c r="C47" s="26">
        <v>10200</v>
      </c>
    </row>
    <row r="48" spans="1:3" x14ac:dyDescent="0.25">
      <c r="A48" s="24" t="s">
        <v>318</v>
      </c>
      <c r="B48" s="25" t="s">
        <v>357</v>
      </c>
      <c r="C48" s="26">
        <v>36000</v>
      </c>
    </row>
    <row r="49" spans="1:3" x14ac:dyDescent="0.25">
      <c r="A49" s="24" t="s">
        <v>358</v>
      </c>
      <c r="B49" s="25" t="s">
        <v>359</v>
      </c>
      <c r="C49" s="26">
        <v>7255.37</v>
      </c>
    </row>
    <row r="50" spans="1:3" x14ac:dyDescent="0.25">
      <c r="A50" s="24" t="s">
        <v>319</v>
      </c>
      <c r="B50" s="25" t="s">
        <v>320</v>
      </c>
      <c r="C50" s="26">
        <v>14000</v>
      </c>
    </row>
    <row r="51" spans="1:3" x14ac:dyDescent="0.25">
      <c r="A51" s="24" t="s">
        <v>321</v>
      </c>
      <c r="B51" s="25" t="s">
        <v>360</v>
      </c>
      <c r="C51" s="26">
        <v>45000</v>
      </c>
    </row>
    <row r="52" spans="1:3" x14ac:dyDescent="0.25">
      <c r="A52" s="24" t="s">
        <v>322</v>
      </c>
      <c r="B52" s="25" t="s">
        <v>323</v>
      </c>
      <c r="C52" s="26">
        <v>15000</v>
      </c>
    </row>
    <row r="53" spans="1:3" x14ac:dyDescent="0.25">
      <c r="A53" s="24" t="s">
        <v>324</v>
      </c>
      <c r="B53" s="25" t="s">
        <v>325</v>
      </c>
      <c r="C53" s="26">
        <v>140000</v>
      </c>
    </row>
    <row r="54" spans="1:3" x14ac:dyDescent="0.25">
      <c r="A54" s="24" t="s">
        <v>326</v>
      </c>
      <c r="B54" s="25" t="s">
        <v>327</v>
      </c>
      <c r="C54" s="26">
        <v>44000</v>
      </c>
    </row>
    <row r="55" spans="1:3" x14ac:dyDescent="0.25">
      <c r="A55" s="24" t="s">
        <v>328</v>
      </c>
      <c r="B55" s="25" t="s">
        <v>361</v>
      </c>
      <c r="C55" s="26">
        <v>44000</v>
      </c>
    </row>
    <row r="56" spans="1:3" x14ac:dyDescent="0.25">
      <c r="A56" s="24" t="s">
        <v>362</v>
      </c>
      <c r="B56" s="25" t="s">
        <v>363</v>
      </c>
      <c r="C56" s="26">
        <v>2500</v>
      </c>
    </row>
    <row r="57" spans="1:3" x14ac:dyDescent="0.25">
      <c r="A57" s="24" t="s">
        <v>329</v>
      </c>
      <c r="B57" s="25" t="s">
        <v>364</v>
      </c>
      <c r="C57" s="26">
        <v>32327</v>
      </c>
    </row>
    <row r="58" spans="1:3" x14ac:dyDescent="0.25">
      <c r="A58" s="24" t="s">
        <v>330</v>
      </c>
      <c r="B58" s="25" t="s">
        <v>331</v>
      </c>
      <c r="C58" s="26">
        <v>19971</v>
      </c>
    </row>
    <row r="59" spans="1:3" x14ac:dyDescent="0.25">
      <c r="A59" s="24" t="s">
        <v>332</v>
      </c>
      <c r="B59" s="25" t="s">
        <v>365</v>
      </c>
      <c r="C59" s="26">
        <v>18500</v>
      </c>
    </row>
    <row r="60" spans="1:3" x14ac:dyDescent="0.25">
      <c r="A60" s="24" t="s">
        <v>333</v>
      </c>
      <c r="B60" s="25" t="s">
        <v>366</v>
      </c>
      <c r="C60" s="26">
        <v>17828</v>
      </c>
    </row>
    <row r="61" spans="1:3" x14ac:dyDescent="0.25">
      <c r="A61" s="24" t="s">
        <v>334</v>
      </c>
      <c r="B61" s="25" t="s">
        <v>335</v>
      </c>
      <c r="C61" s="26">
        <v>80000</v>
      </c>
    </row>
    <row r="62" spans="1:3" x14ac:dyDescent="0.25">
      <c r="A62" s="24" t="s">
        <v>336</v>
      </c>
      <c r="B62" s="25" t="s">
        <v>337</v>
      </c>
      <c r="C62" s="26">
        <v>21000</v>
      </c>
    </row>
    <row r="63" spans="1:3" x14ac:dyDescent="0.25">
      <c r="A63" s="1"/>
      <c r="B63" s="27" t="s">
        <v>612</v>
      </c>
      <c r="C63" s="28">
        <f>SUM(C43:C62)</f>
        <v>1619081.37</v>
      </c>
    </row>
    <row r="64" spans="1:3" x14ac:dyDescent="0.25">
      <c r="A64" s="24" t="s">
        <v>340</v>
      </c>
      <c r="B64" s="25" t="s">
        <v>341</v>
      </c>
      <c r="C64" s="26">
        <v>13000</v>
      </c>
    </row>
    <row r="65" spans="1:3" x14ac:dyDescent="0.25">
      <c r="A65" s="24" t="s">
        <v>342</v>
      </c>
      <c r="B65" s="25" t="s">
        <v>367</v>
      </c>
      <c r="C65" s="26">
        <v>51900</v>
      </c>
    </row>
    <row r="66" spans="1:3" x14ac:dyDescent="0.25">
      <c r="A66" s="24" t="s">
        <v>343</v>
      </c>
      <c r="B66" s="25" t="s">
        <v>344</v>
      </c>
      <c r="C66" s="26">
        <v>235500</v>
      </c>
    </row>
    <row r="67" spans="1:3" x14ac:dyDescent="0.25">
      <c r="A67" s="24" t="s">
        <v>345</v>
      </c>
      <c r="B67" s="25" t="s">
        <v>346</v>
      </c>
      <c r="C67" s="26">
        <v>15000</v>
      </c>
    </row>
    <row r="68" spans="1:3" x14ac:dyDescent="0.25">
      <c r="A68" s="24" t="s">
        <v>347</v>
      </c>
      <c r="B68" s="25" t="s">
        <v>348</v>
      </c>
      <c r="C68" s="26">
        <v>5000</v>
      </c>
    </row>
    <row r="69" spans="1:3" x14ac:dyDescent="0.25">
      <c r="A69" s="1"/>
      <c r="B69" s="27" t="s">
        <v>613</v>
      </c>
      <c r="C69" s="28">
        <f>SUM(C64:C68)</f>
        <v>320400</v>
      </c>
    </row>
    <row r="70" spans="1:3" x14ac:dyDescent="0.25">
      <c r="A70" s="24" t="s">
        <v>368</v>
      </c>
      <c r="B70" s="25" t="s">
        <v>369</v>
      </c>
      <c r="C70" s="26">
        <v>17767</v>
      </c>
    </row>
    <row r="71" spans="1:3" x14ac:dyDescent="0.25">
      <c r="A71" s="24" t="s">
        <v>349</v>
      </c>
      <c r="B71" s="25" t="s">
        <v>370</v>
      </c>
      <c r="C71" s="26">
        <v>105122</v>
      </c>
    </row>
    <row r="72" spans="1:3" x14ac:dyDescent="0.25">
      <c r="A72" s="1"/>
      <c r="B72" s="27" t="s">
        <v>614</v>
      </c>
      <c r="C72" s="28">
        <f>SUM(C70:C71)</f>
        <v>122889</v>
      </c>
    </row>
    <row r="73" spans="1:3" x14ac:dyDescent="0.25">
      <c r="A73" s="24" t="s">
        <v>350</v>
      </c>
      <c r="B73" s="25" t="s">
        <v>351</v>
      </c>
      <c r="C73" s="26">
        <v>500000</v>
      </c>
    </row>
    <row r="74" spans="1:3" x14ac:dyDescent="0.25">
      <c r="A74" s="24"/>
      <c r="B74" s="29" t="s">
        <v>607</v>
      </c>
      <c r="C74" s="23">
        <f>SUM(C73)</f>
        <v>500000</v>
      </c>
    </row>
    <row r="75" spans="1:3" x14ac:dyDescent="0.25">
      <c r="A75" s="1"/>
      <c r="B75" s="30" t="s">
        <v>615</v>
      </c>
      <c r="C75" s="23">
        <v>9154586.8100000005</v>
      </c>
    </row>
    <row r="76" spans="1:3" x14ac:dyDescent="0.25">
      <c r="A76" s="2"/>
    </row>
    <row r="77" spans="1:3" x14ac:dyDescent="0.25">
      <c r="A77" s="2"/>
    </row>
    <row r="78" spans="1:3" x14ac:dyDescent="0.25">
      <c r="A78" s="2"/>
    </row>
    <row r="79" spans="1:3" x14ac:dyDescent="0.25">
      <c r="A79" s="2"/>
    </row>
    <row r="80" spans="1:3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despeses</vt:lpstr>
      <vt:lpstr>ingressos</vt:lpstr>
      <vt:lpstr>Hoja3</vt:lpstr>
      <vt:lpstr>despeses!Títulos_a_imprimir</vt:lpstr>
      <vt:lpstr>ingressos!Títulos_a_imprimir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droldos</dc:creator>
  <cp:lastModifiedBy>ravila</cp:lastModifiedBy>
  <cp:lastPrinted>2020-01-15T11:33:17Z</cp:lastPrinted>
  <dcterms:created xsi:type="dcterms:W3CDTF">2020-01-14T07:38:58Z</dcterms:created>
  <dcterms:modified xsi:type="dcterms:W3CDTF">2020-01-21T12:29:56Z</dcterms:modified>
</cp:coreProperties>
</file>