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80" yWindow="2325" windowWidth="14715" windowHeight="6960" firstSheet="1" activeTab="1"/>
  </bookViews>
  <sheets>
    <sheet name="funcional" sheetId="4" state="hidden" r:id="rId1"/>
    <sheet name="Personal" sheetId="10" r:id="rId2"/>
  </sheets>
  <definedNames>
    <definedName name="_xlnm.Print_Area" localSheetId="1">Personal!$A$1:$N$60</definedName>
  </definedNames>
  <calcPr calcId="144525"/>
</workbook>
</file>

<file path=xl/calcChain.xml><?xml version="1.0" encoding="utf-8"?>
<calcChain xmlns="http://schemas.openxmlformats.org/spreadsheetml/2006/main">
  <c r="G18" i="4" l="1"/>
  <c r="G70" i="4"/>
  <c r="G130" i="4"/>
  <c r="H138" i="4"/>
</calcChain>
</file>

<file path=xl/sharedStrings.xml><?xml version="1.0" encoding="utf-8"?>
<sst xmlns="http://schemas.openxmlformats.org/spreadsheetml/2006/main" count="360" uniqueCount="212">
  <si>
    <t>Descripció</t>
  </si>
  <si>
    <t>00</t>
  </si>
  <si>
    <t>FRANGES I CAMINS</t>
  </si>
  <si>
    <t>CONVENI INTERMUNICIPAL FRANGES DE PROTECCIO</t>
  </si>
  <si>
    <t>REPARACIONS, MANTENIMENT D'ESPAIS NATURALS</t>
  </si>
  <si>
    <t>REPARACIO, MANTENIMENT D'INFRAESTRUCTURA I BENS NATURALS</t>
  </si>
  <si>
    <t>REPARACIONS, MANTENIMENT DE LA VIA PUBLICA</t>
  </si>
  <si>
    <t>PLA D'ACCIO AGENDA 21</t>
  </si>
  <si>
    <t>WIFI</t>
  </si>
  <si>
    <t>CAMI DE VALLCARQUERA</t>
  </si>
  <si>
    <t>PLA D'ORDENACIO URBANA MUNICIPAL (POUM)</t>
  </si>
  <si>
    <t>ESTUDIS INFRAESTRUCTURES INTERMUNICPALS</t>
  </si>
  <si>
    <t>MANTENIMENT VIA PUBLICA</t>
  </si>
  <si>
    <t>ESTUDIS I PROJECTES D'URBANISMES</t>
  </si>
  <si>
    <t>ADEQUACIO DEL PLA D'ACCESSIBILITAT I MOBILITAT LOCAL</t>
  </si>
  <si>
    <t>MILLORES EN L'ENLLUMENAT PÚBLIC</t>
  </si>
  <si>
    <t>PERC</t>
  </si>
  <si>
    <t>REHABILITACIÓ DEL CASINO</t>
  </si>
  <si>
    <t>APARCAMENT FONT DE CA L'ANDREU</t>
  </si>
  <si>
    <t>BORSA D'HABITATGE</t>
  </si>
  <si>
    <t>SUBVENCIONS PROMOCIONS LLOGUER</t>
  </si>
  <si>
    <t>NETEJA, ACONDICIONAMENT I RECOLLIDA D'ESCOMBRARIES</t>
  </si>
  <si>
    <t>CONTRACTE DE NETEJA D'EDIFICIS PUBLICS</t>
  </si>
  <si>
    <t>AREES D'APORTACIO (AGENCIA DE RESIDUS)</t>
  </si>
  <si>
    <t>AMPLIACIO DEL CEMENTIRI</t>
  </si>
  <si>
    <t>SEGURETAT SOCIAL</t>
  </si>
  <si>
    <t>SERVEIS SOCIALS</t>
  </si>
  <si>
    <t>CONSORCI PER LA DEFENSA DEL BESOS</t>
  </si>
  <si>
    <t>TRANSFERENCIES SERVEIS SOCIALS</t>
  </si>
  <si>
    <t>ALTRES SUBVENCIONS</t>
  </si>
  <si>
    <t>ALTRES SUBVENCIONS (0,7% INGRESSOS CORRENTS)</t>
  </si>
  <si>
    <t>PROJECTE ILO-SER</t>
  </si>
  <si>
    <t>PROJECTE XEC SERVEI</t>
  </si>
  <si>
    <t>MANTENIMENT DE FRANGES CONVENI INTERMUNICIPAL</t>
  </si>
  <si>
    <t>UBASP</t>
  </si>
  <si>
    <t>CONSELL COMARCAL DEL VALLES ORIENTAL</t>
  </si>
  <si>
    <t>PACTE TERRITORIAL DE PROMOCIO ECONOMICA FOMENT D'OCUPACIO</t>
  </si>
  <si>
    <t>ACORD DE PUIGGRACIOS</t>
  </si>
  <si>
    <t>COMUNITAT DE MUNICIPIS</t>
  </si>
  <si>
    <t>ADF MONTSENY-CONGOST</t>
  </si>
  <si>
    <t>CONTROL DE PLAGUES</t>
  </si>
  <si>
    <t>CONVENI CENTRE DE RECOLLIDA D'ANIMALS CONSELL COMARCAL V.O.</t>
  </si>
  <si>
    <t>CONCESSIO ESCOLA BRESSOL</t>
  </si>
  <si>
    <t>CENTRE CIVIC</t>
  </si>
  <si>
    <t>MEDI AMBIENT</t>
  </si>
  <si>
    <t>INFORMATIU MUNICIPAL, DIFUSIO I ACTES</t>
  </si>
  <si>
    <t>EDICIO DE MATERIALS</t>
  </si>
  <si>
    <t>NADAL</t>
  </si>
  <si>
    <t>CARNESTOLTES</t>
  </si>
  <si>
    <t>SANT JORDI</t>
  </si>
  <si>
    <t>FESTA DEL PI I DELS SANTS PATRONS</t>
  </si>
  <si>
    <t>SANT JOAN</t>
  </si>
  <si>
    <t>11 DE SETEMBRE</t>
  </si>
  <si>
    <t>FESTA MAJOR</t>
  </si>
  <si>
    <t>CASTANYADA</t>
  </si>
  <si>
    <t>ASSESSORAMENT I DINAMITZACIO PRESSPOST PARTICIPATIU</t>
  </si>
  <si>
    <t>CONVENI MODERNISME D'ESTUEIG AL VALLES ORIENTAL</t>
  </si>
  <si>
    <t>CONSORCI DE TURISME</t>
  </si>
  <si>
    <t>RECUPERACIO DEL MOLI DE CA L'ANTIC</t>
  </si>
  <si>
    <t>ACTIVITATS ESPORTIVES</t>
  </si>
  <si>
    <t>RETRIBUCIONS I ALTRES REMUNERACIONS D'ALTS CARRECS</t>
  </si>
  <si>
    <t>ASSISTENCIA I GRUPS POLITICS</t>
  </si>
  <si>
    <t>RETRIBUCIONS PERSONAL FUNCIONARI</t>
  </si>
  <si>
    <t>RETRIBUCIONS PERSONAL LABORAL</t>
  </si>
  <si>
    <t>RETRIBUCIONS PERSONAL LABORAL EVENTUAL</t>
  </si>
  <si>
    <t>ALTRES DESPESES DE PERSONAL</t>
  </si>
  <si>
    <t>ARRENDAMENTS D'EDIFICIS I ALTRES CONSTRUCCIONS</t>
  </si>
  <si>
    <t>REPARACIONS, MANTENIMENT D'EDIFICIS I ALTRES CONSTRUCCIONS</t>
  </si>
  <si>
    <t>REPARACIONS, MANTENIMENT DE MAQUINARIA, INSTAL·LACIONS</t>
  </si>
  <si>
    <t>MATERIAL D'OFICINA ORDINARI I NO INVENTARIABLE</t>
  </si>
  <si>
    <t>PREMSA, REVISTES, LLIBRES I ALTRES PUBLICACIONS</t>
  </si>
  <si>
    <t>SUBMINISTRAMENT D'ENERGIA ELECTRICA</t>
  </si>
  <si>
    <t>SUBMINISTRAMENT D'AIGUA</t>
  </si>
  <si>
    <t>SUBMINISTRAMENT DE GAS</t>
  </si>
  <si>
    <t>SUBMINISTRAMENT DE COMBUSTIBLES I CARBURANTS</t>
  </si>
  <si>
    <t>SUBMINISTRAMENT DE VESTUARI</t>
  </si>
  <si>
    <t>SUBMINISTRAMENT DE PRODUCTES FARMACEUTICS</t>
  </si>
  <si>
    <t>COMUNICACIONS TELEFONIQUES</t>
  </si>
  <si>
    <t>COMUNICACIONS POSTALS, CORREUS</t>
  </si>
  <si>
    <t>DESPESES DE TRANSPORTS I MISSATGERIA</t>
  </si>
  <si>
    <t>PRIMES D'ASSEGURANCES</t>
  </si>
  <si>
    <t>TRIBUTS</t>
  </si>
  <si>
    <t>CONTRACTE DE MANTENIMENT DE L'ENLLUMENAT PUBLIC</t>
  </si>
  <si>
    <t>CONTRACTE REDACCIO PLA DIRECTOR D'AIGUA - CASSA</t>
  </si>
  <si>
    <t>RETIRADA DE VEHICLES - SERVEI DE GRUA</t>
  </si>
  <si>
    <t>ASSESSORIA, SERVEIS JURIDICS I RESPONSABILITAT PATRIMONIAL</t>
  </si>
  <si>
    <t>PROFESSIONALS, CONTRACTES EXTERNS</t>
  </si>
  <si>
    <t>COPISTERIA</t>
  </si>
  <si>
    <t>SERVEIS DE GESTORIA</t>
  </si>
  <si>
    <t>SERVEIS INFORMATICS</t>
  </si>
  <si>
    <t>SERVEIS DE RECAPTACIO DE L'ORGANISME</t>
  </si>
  <si>
    <t>DIETES</t>
  </si>
  <si>
    <t>FEDERACIO DE MUNICIPIS DE CATALUNYA</t>
  </si>
  <si>
    <t>LOCALRED</t>
  </si>
  <si>
    <t>INVERSIO / MANTENIMENT D'EQUIPAMENTS</t>
  </si>
  <si>
    <t>CLIMATITZACIO SALA POLIVALENT CENTRE DESENV.ECONOM. TURISTIC</t>
  </si>
  <si>
    <t>OBRES DE MILLORA D'EQUIPAMENTS MUNICIPALS</t>
  </si>
  <si>
    <t>INTERESSOS DE PRESTECS DE L'INTERIOR</t>
  </si>
  <si>
    <t>DESPESES FINANCERES</t>
  </si>
  <si>
    <t>AMORTITZACIO DE PRESTECS</t>
  </si>
  <si>
    <t>Inicial 2009</t>
  </si>
  <si>
    <t>Inicial 2010</t>
  </si>
  <si>
    <t>Exec.2009</t>
  </si>
  <si>
    <t>Org</t>
  </si>
  <si>
    <t>Progr.</t>
  </si>
  <si>
    <t>Econòm.</t>
  </si>
  <si>
    <t>CASAL D'ESTIU</t>
  </si>
  <si>
    <t>ASSOCIACIO CATALANA DE MUNICIPIS</t>
  </si>
  <si>
    <t>PAVIMENTACIO DEL NUCLI ANTIC</t>
  </si>
  <si>
    <t>REPARACIO MUR JACINT VERDAGUER</t>
  </si>
  <si>
    <t>INVERSIONS ABASTAMENTS AIGUA</t>
  </si>
  <si>
    <t>LIQUIDACIO CASSA</t>
  </si>
  <si>
    <t>OBERTURA DEL CARRER DEL MIG</t>
  </si>
  <si>
    <t>REHABILITACIONS D'HABITATGES</t>
  </si>
  <si>
    <t>MILLORES D'EFICIÈNCIA ENERGÈTICA ENLLUMENAT PÚBLIC</t>
  </si>
  <si>
    <t>RECUPERACIÓ ESCALES DE CA L'ARISSÓ</t>
  </si>
  <si>
    <t>GRUP DE PRESSIÓ SECTOR DE CAN BOSC</t>
  </si>
  <si>
    <t>FEOSL</t>
  </si>
  <si>
    <t xml:space="preserve">61000 432 </t>
  </si>
  <si>
    <t>61102 432</t>
  </si>
  <si>
    <t>ESTUDIS INFRAESTRUCTURES MUNICIPALS</t>
  </si>
  <si>
    <t>ESTUDIS I PROJECTES D'URBANISME</t>
  </si>
  <si>
    <t>62202 443</t>
  </si>
  <si>
    <t>AMPLIACIÓ DEL CEMENTIRI</t>
  </si>
  <si>
    <t>62500 121</t>
  </si>
  <si>
    <t>INVERSIÓ/MANTENIMENT D'EQUIPAMENTS</t>
  </si>
  <si>
    <t>61904 432</t>
  </si>
  <si>
    <t>afectat</t>
  </si>
  <si>
    <t>Protecció civil</t>
  </si>
  <si>
    <t>Administració general d'habitatge i urbanisme</t>
  </si>
  <si>
    <t>Urbanisme</t>
  </si>
  <si>
    <t>Habitage</t>
  </si>
  <si>
    <t>Sanejament, proveïment i distribució d'aigües</t>
  </si>
  <si>
    <t>Recollida , eliminació i tractament de residus</t>
  </si>
  <si>
    <t>Cementiris i serveis funeraris</t>
  </si>
  <si>
    <t>Enllumenat públic</t>
  </si>
  <si>
    <t>Acció social</t>
  </si>
  <si>
    <t>Promoció Social</t>
  </si>
  <si>
    <t>Foment de l'ocupació</t>
  </si>
  <si>
    <t>Accions públiques relatives a la salut</t>
  </si>
  <si>
    <t>Promoció Educativa</t>
  </si>
  <si>
    <t>Administració general de la cultura</t>
  </si>
  <si>
    <t>Arqueologia i protecció del patrimoni historicoartístic</t>
  </si>
  <si>
    <t>Administració general de l'esport</t>
  </si>
  <si>
    <t>Òrgans de govern</t>
  </si>
  <si>
    <t>Administració general</t>
  </si>
  <si>
    <t>Gestió del deute i tresoreria</t>
  </si>
  <si>
    <t>CAPÍTOL 1</t>
  </si>
  <si>
    <t>Total</t>
  </si>
  <si>
    <t>NP</t>
  </si>
  <si>
    <t>G</t>
  </si>
  <si>
    <t>NV</t>
  </si>
  <si>
    <t>Sou Base</t>
  </si>
  <si>
    <t>Triennis</t>
  </si>
  <si>
    <t>T.BÀSIQUES</t>
  </si>
  <si>
    <t>C.D./P.E.</t>
  </si>
  <si>
    <t>C.E./Plus</t>
  </si>
  <si>
    <t>T.COMP</t>
  </si>
  <si>
    <t>Seg.Social</t>
  </si>
  <si>
    <t>A) CÀRRECS ELECTES</t>
  </si>
  <si>
    <t>-</t>
  </si>
  <si>
    <t>B) PERSONAL FUNCIONARI</t>
  </si>
  <si>
    <t>I. Funcionaris d’habilitació  nacional</t>
  </si>
  <si>
    <t>1.1 Secretari-interventor</t>
  </si>
  <si>
    <t>A1</t>
  </si>
  <si>
    <r>
      <t xml:space="preserve">     </t>
    </r>
    <r>
      <rPr>
        <b/>
        <i/>
        <sz val="8"/>
        <rFont val="Arial Narrow"/>
        <family val="2"/>
      </rPr>
      <t xml:space="preserve"> II. Escala d’Administració General</t>
    </r>
    <r>
      <rPr>
        <sz val="8"/>
        <rFont val="Arial Narrow"/>
        <family val="2"/>
      </rPr>
      <t>.</t>
    </r>
  </si>
  <si>
    <t>2.2 Subescala Auxiliar</t>
  </si>
  <si>
    <t>C2</t>
  </si>
  <si>
    <r>
      <t xml:space="preserve">      III Escala d’Administració Especial</t>
    </r>
    <r>
      <rPr>
        <i/>
        <sz val="8"/>
        <rFont val="Arial Narrow"/>
        <family val="2"/>
      </rPr>
      <t>.</t>
    </r>
  </si>
  <si>
    <t>3.1 Subescala Tècnica</t>
  </si>
  <si>
    <t>3.1.1 Tècnics superiors (Arquitecte)</t>
  </si>
  <si>
    <t>3.2 Subescala de Serveis Especials:</t>
  </si>
  <si>
    <t>3.2.1 Vigilància Municipal</t>
  </si>
  <si>
    <t>E</t>
  </si>
  <si>
    <t>C) PERSONAL LABORAL FIX</t>
  </si>
  <si>
    <t>I. Personal laboral (activitat permanent)</t>
  </si>
  <si>
    <t>Auxiliar Administratiu.</t>
  </si>
  <si>
    <t>Oficial - Encarregat</t>
  </si>
  <si>
    <t>Peó</t>
  </si>
  <si>
    <t>C1</t>
  </si>
  <si>
    <t>I. Personal laboral (activitat eventual)</t>
  </si>
  <si>
    <t>Guixetaires piscina</t>
  </si>
  <si>
    <t>Socorristes piscina</t>
  </si>
  <si>
    <t>TOTAL</t>
  </si>
  <si>
    <t>Alcaldia</t>
  </si>
  <si>
    <t>Tècnic suport intervenció</t>
  </si>
  <si>
    <t xml:space="preserve"> %</t>
  </si>
  <si>
    <t>Tècnica de participació</t>
  </si>
  <si>
    <t>A2</t>
  </si>
  <si>
    <t>FONS SOCIAL</t>
  </si>
  <si>
    <t>PLANS DE FORMACIÓ</t>
  </si>
  <si>
    <t>2.1 Subescala Tècnica</t>
  </si>
  <si>
    <t>2.3 Subescala Subalterns</t>
  </si>
  <si>
    <t>Informadora turística</t>
  </si>
  <si>
    <t>Conserje escola</t>
  </si>
  <si>
    <t>Educadora C17</t>
  </si>
  <si>
    <t>Dinamitzador "Treball als barris"</t>
  </si>
  <si>
    <t>Mediador "Treball als barris"</t>
  </si>
  <si>
    <t>Oficial 1a "Treball als barris"</t>
  </si>
  <si>
    <t>Agent cívic "Treball als barris"</t>
  </si>
  <si>
    <t>Netejadora</t>
  </si>
  <si>
    <t>RETRIBUCIONS ALTS CARRECS</t>
  </si>
  <si>
    <t>RETRIBUCIONS FUNCIONARIS</t>
  </si>
  <si>
    <t>RETRIBUCIONS LABORALS</t>
  </si>
  <si>
    <t>RETRIBUCIONS TEMPORALS</t>
  </si>
  <si>
    <t>RETRIBUCIONS PLANS OCUPACIÓ</t>
  </si>
  <si>
    <t>SEGURETAT SOCIAL PLANTILLA</t>
  </si>
  <si>
    <t>D) PERSONAL LABORAL TEMPORAL</t>
  </si>
  <si>
    <t>RETRIBUCIONS PERSONAL LABORAL TEMPORAL</t>
  </si>
  <si>
    <t>3.2.1.1 Algutzil-Vigilant</t>
  </si>
  <si>
    <t>3.2.1.2 Algutzil-Vigilant</t>
  </si>
  <si>
    <t xml:space="preserve">Plantilla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</si>
</sst>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5" formatCode="_-* #,##0.00_€_-;\-* #,##0.00_€_-;_-* &quot;-&quot;??_€_-;_-@_-"/>
    <numFmt numFmtId="166" formatCode="#,##0.00\ _€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b/>
      <u/>
      <sz val="8"/>
      <color indexed="8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indexed="10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u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1" fontId="2" fillId="0" borderId="0" xfId="0" applyNumberFormat="1" applyFont="1"/>
    <xf numFmtId="49" fontId="2" fillId="0" borderId="0" xfId="0" applyNumberFormat="1" applyFont="1"/>
    <xf numFmtId="0" fontId="3" fillId="0" borderId="0" xfId="0" applyFont="1"/>
    <xf numFmtId="1" fontId="3" fillId="0" borderId="0" xfId="0" applyNumberFormat="1" applyFont="1"/>
    <xf numFmtId="49" fontId="3" fillId="0" borderId="0" xfId="0" applyNumberFormat="1" applyFont="1"/>
    <xf numFmtId="4" fontId="3" fillId="0" borderId="0" xfId="0" applyNumberFormat="1" applyFont="1"/>
    <xf numFmtId="4" fontId="2" fillId="0" borderId="0" xfId="0" applyNumberFormat="1" applyFont="1"/>
    <xf numFmtId="0" fontId="2" fillId="0" borderId="0" xfId="0" applyFont="1"/>
    <xf numFmtId="1" fontId="3" fillId="0" borderId="0" xfId="0" applyNumberFormat="1" applyFont="1" applyFill="1"/>
    <xf numFmtId="49" fontId="3" fillId="0" borderId="0" xfId="0" applyNumberFormat="1" applyFont="1" applyFill="1"/>
    <xf numFmtId="4" fontId="3" fillId="0" borderId="0" xfId="0" applyNumberFormat="1" applyFont="1" applyFill="1"/>
    <xf numFmtId="0" fontId="3" fillId="0" borderId="0" xfId="0" applyFont="1" applyFill="1"/>
    <xf numFmtId="1" fontId="3" fillId="0" borderId="0" xfId="0" quotePrefix="1" applyNumberFormat="1" applyFont="1"/>
    <xf numFmtId="1" fontId="3" fillId="2" borderId="0" xfId="0" applyNumberFormat="1" applyFont="1" applyFill="1"/>
    <xf numFmtId="49" fontId="3" fillId="2" borderId="0" xfId="0" applyNumberFormat="1" applyFont="1" applyFill="1"/>
    <xf numFmtId="4" fontId="3" fillId="2" borderId="0" xfId="0" applyNumberFormat="1" applyFont="1" applyFill="1"/>
    <xf numFmtId="0" fontId="3" fillId="2" borderId="0" xfId="0" applyFont="1" applyFill="1"/>
    <xf numFmtId="1" fontId="3" fillId="0" borderId="0" xfId="0" quotePrefix="1" applyNumberFormat="1" applyFont="1" applyFill="1"/>
    <xf numFmtId="0" fontId="7" fillId="0" borderId="0" xfId="0" applyFont="1"/>
    <xf numFmtId="10" fontId="7" fillId="0" borderId="0" xfId="2" applyNumberFormat="1" applyFont="1" applyAlignment="1">
      <alignment horizontal="left"/>
    </xf>
    <xf numFmtId="0" fontId="7" fillId="0" borderId="0" xfId="0" applyFont="1"/>
    <xf numFmtId="0" fontId="0" fillId="0" borderId="0" xfId="0"/>
    <xf numFmtId="10" fontId="7" fillId="0" borderId="0" xfId="2" applyNumberFormat="1" applyFont="1" applyAlignment="1">
      <alignment horizontal="left"/>
    </xf>
    <xf numFmtId="4" fontId="7" fillId="0" borderId="0" xfId="0" applyNumberFormat="1" applyFont="1"/>
    <xf numFmtId="0" fontId="7" fillId="0" borderId="0" xfId="0" quotePrefix="1" applyFont="1"/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3" xfId="0" applyFont="1" applyBorder="1"/>
    <xf numFmtId="0" fontId="8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/>
    <xf numFmtId="166" fontId="7" fillId="0" borderId="0" xfId="0" applyNumberFormat="1" applyFont="1" applyBorder="1" applyAlignment="1">
      <alignment horizontal="center" vertical="top" wrapText="1"/>
    </xf>
    <xf numFmtId="166" fontId="7" fillId="0" borderId="0" xfId="0" applyNumberFormat="1" applyFont="1" applyBorder="1" applyAlignment="1">
      <alignment horizontal="right"/>
    </xf>
    <xf numFmtId="166" fontId="7" fillId="2" borderId="0" xfId="0" applyNumberFormat="1" applyFont="1" applyFill="1" applyBorder="1" applyAlignment="1">
      <alignment horizontal="right"/>
    </xf>
    <xf numFmtId="166" fontId="7" fillId="2" borderId="3" xfId="0" applyNumberFormat="1" applyFont="1" applyFill="1" applyBorder="1" applyAlignment="1">
      <alignment horizontal="right"/>
    </xf>
    <xf numFmtId="166" fontId="8" fillId="0" borderId="0" xfId="0" applyNumberFormat="1" applyFont="1" applyBorder="1" applyAlignment="1">
      <alignment horizontal="center" vertical="top" wrapText="1"/>
    </xf>
    <xf numFmtId="166" fontId="8" fillId="0" borderId="0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0" fontId="7" fillId="3" borderId="2" xfId="0" applyFont="1" applyFill="1" applyBorder="1" applyAlignment="1">
      <alignment horizontal="center" vertical="top" wrapText="1"/>
    </xf>
    <xf numFmtId="166" fontId="9" fillId="3" borderId="0" xfId="0" applyNumberFormat="1" applyFont="1" applyFill="1" applyBorder="1" applyAlignment="1">
      <alignment horizontal="center" vertical="top" wrapText="1"/>
    </xf>
    <xf numFmtId="166" fontId="7" fillId="3" borderId="0" xfId="0" applyNumberFormat="1" applyFont="1" applyFill="1" applyBorder="1" applyAlignment="1">
      <alignment horizontal="center" vertical="top" wrapText="1"/>
    </xf>
    <xf numFmtId="166" fontId="8" fillId="3" borderId="0" xfId="0" applyNumberFormat="1" applyFont="1" applyFill="1" applyBorder="1" applyAlignment="1">
      <alignment horizontal="right"/>
    </xf>
    <xf numFmtId="166" fontId="8" fillId="3" borderId="3" xfId="0" applyNumberFormat="1" applyFont="1" applyFill="1" applyBorder="1" applyAlignment="1">
      <alignment horizontal="right"/>
    </xf>
    <xf numFmtId="166" fontId="7" fillId="0" borderId="0" xfId="0" applyNumberFormat="1" applyFont="1" applyBorder="1"/>
    <xf numFmtId="166" fontId="7" fillId="0" borderId="3" xfId="0" applyNumberFormat="1" applyFont="1" applyBorder="1"/>
    <xf numFmtId="166" fontId="9" fillId="0" borderId="0" xfId="0" applyNumberFormat="1" applyFont="1" applyBorder="1" applyAlignment="1">
      <alignment horizontal="center" vertical="top" wrapText="1"/>
    </xf>
    <xf numFmtId="43" fontId="7" fillId="0" borderId="0" xfId="0" applyNumberFormat="1" applyFont="1" applyBorder="1" applyAlignment="1">
      <alignment horizontal="right"/>
    </xf>
    <xf numFmtId="0" fontId="7" fillId="0" borderId="2" xfId="0" applyFont="1" applyBorder="1"/>
    <xf numFmtId="166" fontId="8" fillId="0" borderId="0" xfId="0" applyNumberFormat="1" applyFont="1" applyBorder="1"/>
    <xf numFmtId="166" fontId="8" fillId="0" borderId="3" xfId="0" applyNumberFormat="1" applyFont="1" applyBorder="1"/>
    <xf numFmtId="0" fontId="7" fillId="3" borderId="8" xfId="0" applyFont="1" applyFill="1" applyBorder="1" applyAlignment="1">
      <alignment horizontal="center" vertical="top" wrapText="1"/>
    </xf>
    <xf numFmtId="166" fontId="9" fillId="3" borderId="9" xfId="0" applyNumberFormat="1" applyFont="1" applyFill="1" applyBorder="1" applyAlignment="1">
      <alignment horizontal="center" vertical="top" wrapText="1"/>
    </xf>
    <xf numFmtId="166" fontId="7" fillId="3" borderId="9" xfId="0" applyNumberFormat="1" applyFont="1" applyFill="1" applyBorder="1" applyAlignment="1">
      <alignment horizontal="center" vertical="top" wrapText="1"/>
    </xf>
    <xf numFmtId="166" fontId="8" fillId="3" borderId="9" xfId="0" applyNumberFormat="1" applyFont="1" applyFill="1" applyBorder="1"/>
    <xf numFmtId="166" fontId="8" fillId="3" borderId="9" xfId="0" applyNumberFormat="1" applyFont="1" applyFill="1" applyBorder="1" applyAlignment="1">
      <alignment horizontal="right"/>
    </xf>
    <xf numFmtId="166" fontId="8" fillId="3" borderId="4" xfId="0" applyNumberFormat="1" applyFont="1" applyFill="1" applyBorder="1" applyAlignment="1">
      <alignment horizontal="right"/>
    </xf>
    <xf numFmtId="166" fontId="0" fillId="0" borderId="0" xfId="0" applyNumberFormat="1"/>
    <xf numFmtId="166" fontId="7" fillId="0" borderId="0" xfId="2" applyNumberFormat="1" applyFont="1" applyBorder="1" applyAlignment="1">
      <alignment horizontal="center" vertical="top" wrapText="1"/>
    </xf>
    <xf numFmtId="1" fontId="7" fillId="0" borderId="10" xfId="0" applyNumberFormat="1" applyFont="1" applyBorder="1" applyAlignment="1">
      <alignment horizontal="center"/>
    </xf>
    <xf numFmtId="49" fontId="7" fillId="0" borderId="10" xfId="0" applyNumberFormat="1" applyFont="1" applyBorder="1"/>
    <xf numFmtId="49" fontId="8" fillId="0" borderId="10" xfId="0" applyNumberFormat="1" applyFont="1" applyBorder="1"/>
    <xf numFmtId="165" fontId="7" fillId="0" borderId="10" xfId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2" fillId="0" borderId="0" xfId="0" applyFont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45720</xdr:rowOff>
    </xdr:from>
    <xdr:to>
      <xdr:col>2</xdr:col>
      <xdr:colOff>158115</xdr:colOff>
      <xdr:row>4</xdr:row>
      <xdr:rowOff>30480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20097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8"/>
  <sheetViews>
    <sheetView workbookViewId="0">
      <selection activeCell="D12" sqref="D12"/>
    </sheetView>
  </sheetViews>
  <sheetFormatPr baseColWidth="10" defaultColWidth="11.42578125" defaultRowHeight="12.75" x14ac:dyDescent="0.2"/>
  <cols>
    <col min="1" max="1" width="3.7109375" style="4" bestFit="1" customWidth="1"/>
    <col min="2" max="2" width="5.42578125" style="4" bestFit="1" customWidth="1"/>
    <col min="3" max="3" width="7.42578125" style="4" bestFit="1" customWidth="1"/>
    <col min="4" max="4" width="57.28515625" style="3" bestFit="1" customWidth="1"/>
    <col min="5" max="5" width="10" style="3" customWidth="1"/>
    <col min="6" max="6" width="10.28515625" style="3" customWidth="1"/>
    <col min="7" max="7" width="10" style="6" bestFit="1" customWidth="1"/>
    <col min="8" max="16384" width="11.42578125" style="3"/>
  </cols>
  <sheetData>
    <row r="1" spans="1:8" x14ac:dyDescent="0.2">
      <c r="A1" s="1" t="s">
        <v>103</v>
      </c>
      <c r="B1" s="1" t="s">
        <v>104</v>
      </c>
      <c r="C1" s="1" t="s">
        <v>105</v>
      </c>
      <c r="D1" s="2" t="s">
        <v>0</v>
      </c>
      <c r="E1" s="8" t="s">
        <v>100</v>
      </c>
      <c r="F1" s="8" t="s">
        <v>102</v>
      </c>
      <c r="G1" s="7" t="s">
        <v>101</v>
      </c>
    </row>
    <row r="2" spans="1:8" x14ac:dyDescent="0.2">
      <c r="A2" s="4" t="s">
        <v>1</v>
      </c>
      <c r="B2" s="4">
        <v>134</v>
      </c>
      <c r="C2" s="4">
        <v>61001</v>
      </c>
      <c r="D2" s="5" t="s">
        <v>2</v>
      </c>
      <c r="E2" s="6">
        <v>15000</v>
      </c>
      <c r="F2" s="6">
        <v>15660</v>
      </c>
      <c r="G2" s="6">
        <v>8000</v>
      </c>
      <c r="H2" s="3" t="s">
        <v>128</v>
      </c>
    </row>
    <row r="3" spans="1:8" x14ac:dyDescent="0.2">
      <c r="A3" s="4" t="s">
        <v>1</v>
      </c>
      <c r="B3" s="4">
        <v>134</v>
      </c>
      <c r="C3" s="4">
        <v>61002</v>
      </c>
      <c r="D3" s="5" t="s">
        <v>3</v>
      </c>
      <c r="E3" s="6">
        <v>2500</v>
      </c>
      <c r="F3" s="6">
        <v>0</v>
      </c>
      <c r="G3" s="6">
        <v>0</v>
      </c>
    </row>
    <row r="4" spans="1:8" x14ac:dyDescent="0.2">
      <c r="A4" s="4" t="s">
        <v>1</v>
      </c>
      <c r="B4" s="4">
        <v>150</v>
      </c>
      <c r="C4" s="4">
        <v>21000</v>
      </c>
      <c r="D4" s="5" t="s">
        <v>4</v>
      </c>
      <c r="E4" s="6">
        <v>6000</v>
      </c>
      <c r="F4" s="6">
        <v>6643.17</v>
      </c>
      <c r="G4" s="6">
        <v>6000</v>
      </c>
      <c r="H4" s="3" t="s">
        <v>129</v>
      </c>
    </row>
    <row r="5" spans="1:8" x14ac:dyDescent="0.2">
      <c r="A5" s="4" t="s">
        <v>1</v>
      </c>
      <c r="B5" s="4">
        <v>150</v>
      </c>
      <c r="C5" s="4">
        <v>21001</v>
      </c>
      <c r="D5" s="5" t="s">
        <v>5</v>
      </c>
      <c r="E5" s="6">
        <v>8600</v>
      </c>
      <c r="F5" s="6">
        <v>2387.11</v>
      </c>
      <c r="G5" s="6">
        <v>5000</v>
      </c>
    </row>
    <row r="6" spans="1:8" s="12" customFormat="1" x14ac:dyDescent="0.2">
      <c r="A6" s="9" t="s">
        <v>1</v>
      </c>
      <c r="B6" s="9">
        <v>150</v>
      </c>
      <c r="C6" s="9">
        <v>21002</v>
      </c>
      <c r="D6" s="10" t="s">
        <v>6</v>
      </c>
      <c r="E6" s="11">
        <v>8900</v>
      </c>
      <c r="F6" s="11">
        <v>21152.9</v>
      </c>
      <c r="G6" s="11">
        <v>21900</v>
      </c>
    </row>
    <row r="7" spans="1:8" x14ac:dyDescent="0.2">
      <c r="A7" s="4" t="s">
        <v>1</v>
      </c>
      <c r="B7" s="4">
        <v>150</v>
      </c>
      <c r="C7" s="4">
        <v>21003</v>
      </c>
      <c r="D7" s="5" t="s">
        <v>7</v>
      </c>
      <c r="E7" s="6">
        <v>5000</v>
      </c>
      <c r="F7" s="6">
        <v>0</v>
      </c>
      <c r="G7" s="6">
        <v>15000</v>
      </c>
    </row>
    <row r="8" spans="1:8" x14ac:dyDescent="0.2">
      <c r="A8" s="13" t="s">
        <v>1</v>
      </c>
      <c r="B8" s="4">
        <v>150</v>
      </c>
      <c r="C8" s="4">
        <v>61911</v>
      </c>
      <c r="D8" s="3" t="s">
        <v>115</v>
      </c>
      <c r="G8" s="6">
        <v>19997.18</v>
      </c>
    </row>
    <row r="9" spans="1:8" x14ac:dyDescent="0.2">
      <c r="A9" s="4" t="s">
        <v>1</v>
      </c>
      <c r="B9" s="4">
        <v>151</v>
      </c>
      <c r="C9" s="4">
        <v>61000</v>
      </c>
      <c r="D9" s="5" t="s">
        <v>8</v>
      </c>
      <c r="E9" s="6">
        <v>0</v>
      </c>
      <c r="F9" s="6"/>
      <c r="G9" s="6">
        <v>0</v>
      </c>
      <c r="H9" s="3" t="s">
        <v>130</v>
      </c>
    </row>
    <row r="10" spans="1:8" x14ac:dyDescent="0.2">
      <c r="A10" s="4" t="s">
        <v>1</v>
      </c>
      <c r="B10" s="4">
        <v>151</v>
      </c>
      <c r="C10" s="4">
        <v>61004</v>
      </c>
      <c r="D10" s="5" t="s">
        <v>9</v>
      </c>
      <c r="E10" s="6">
        <v>41430.589999999997</v>
      </c>
      <c r="F10" s="6">
        <v>41430.589999999997</v>
      </c>
      <c r="G10" s="6">
        <v>0</v>
      </c>
    </row>
    <row r="11" spans="1:8" x14ac:dyDescent="0.2">
      <c r="A11" s="4" t="s">
        <v>1</v>
      </c>
      <c r="B11" s="4">
        <v>151</v>
      </c>
      <c r="C11" s="4">
        <v>61901</v>
      </c>
      <c r="D11" s="5" t="s">
        <v>10</v>
      </c>
      <c r="E11" s="6">
        <v>89000</v>
      </c>
      <c r="F11" s="6">
        <v>52100</v>
      </c>
      <c r="G11" s="6">
        <v>46800</v>
      </c>
    </row>
    <row r="12" spans="1:8" x14ac:dyDescent="0.2">
      <c r="A12" s="4" t="s">
        <v>1</v>
      </c>
      <c r="B12" s="4">
        <v>151</v>
      </c>
      <c r="C12" s="4">
        <v>61902</v>
      </c>
      <c r="D12" s="5" t="s">
        <v>11</v>
      </c>
      <c r="E12" s="6">
        <v>4000</v>
      </c>
      <c r="F12" s="6">
        <v>1740</v>
      </c>
      <c r="G12" s="6">
        <v>0</v>
      </c>
    </row>
    <row r="13" spans="1:8" s="12" customFormat="1" x14ac:dyDescent="0.2">
      <c r="A13" s="9" t="s">
        <v>1</v>
      </c>
      <c r="B13" s="9">
        <v>151</v>
      </c>
      <c r="C13" s="9">
        <v>61903</v>
      </c>
      <c r="D13" s="10" t="s">
        <v>12</v>
      </c>
      <c r="E13" s="11">
        <v>15000</v>
      </c>
      <c r="F13" s="11">
        <v>16276.63</v>
      </c>
      <c r="G13" s="11">
        <v>10000</v>
      </c>
    </row>
    <row r="14" spans="1:8" x14ac:dyDescent="0.2">
      <c r="A14" s="4" t="s">
        <v>1</v>
      </c>
      <c r="B14" s="4">
        <v>151</v>
      </c>
      <c r="C14" s="4">
        <v>61904</v>
      </c>
      <c r="D14" s="5" t="s">
        <v>13</v>
      </c>
      <c r="E14" s="6">
        <v>6500</v>
      </c>
      <c r="F14" s="6">
        <v>0</v>
      </c>
      <c r="G14" s="6">
        <v>0</v>
      </c>
    </row>
    <row r="15" spans="1:8" x14ac:dyDescent="0.2">
      <c r="A15" s="4" t="s">
        <v>1</v>
      </c>
      <c r="B15" s="4">
        <v>151</v>
      </c>
      <c r="C15" s="4">
        <v>61906</v>
      </c>
      <c r="D15" s="5" t="s">
        <v>14</v>
      </c>
      <c r="E15" s="6">
        <v>0</v>
      </c>
      <c r="F15" s="6">
        <v>0</v>
      </c>
      <c r="G15" s="6">
        <v>0</v>
      </c>
    </row>
    <row r="16" spans="1:8" x14ac:dyDescent="0.2">
      <c r="A16" s="4" t="s">
        <v>1</v>
      </c>
      <c r="B16" s="4">
        <v>151</v>
      </c>
      <c r="C16" s="4">
        <v>61907</v>
      </c>
      <c r="D16" s="5" t="s">
        <v>15</v>
      </c>
      <c r="E16" s="6">
        <v>0</v>
      </c>
      <c r="F16" s="6">
        <v>0</v>
      </c>
      <c r="G16" s="6">
        <v>0</v>
      </c>
    </row>
    <row r="17" spans="1:8" x14ac:dyDescent="0.2">
      <c r="A17" s="4" t="s">
        <v>1</v>
      </c>
      <c r="B17" s="4">
        <v>151</v>
      </c>
      <c r="C17" s="4">
        <v>62104</v>
      </c>
      <c r="D17" s="5" t="s">
        <v>16</v>
      </c>
      <c r="E17" s="6">
        <v>0</v>
      </c>
      <c r="F17" s="6">
        <v>0</v>
      </c>
      <c r="G17" s="6">
        <v>0</v>
      </c>
    </row>
    <row r="18" spans="1:8" x14ac:dyDescent="0.2">
      <c r="A18" s="4" t="s">
        <v>1</v>
      </c>
      <c r="B18" s="4">
        <v>151</v>
      </c>
      <c r="C18" s="4">
        <v>62201</v>
      </c>
      <c r="D18" s="5" t="s">
        <v>17</v>
      </c>
      <c r="E18" s="6">
        <v>100000</v>
      </c>
      <c r="F18" s="6">
        <v>43114.98</v>
      </c>
      <c r="G18" s="6">
        <f>427851.07+10000+249736</f>
        <v>687587.07000000007</v>
      </c>
    </row>
    <row r="19" spans="1:8" x14ac:dyDescent="0.2">
      <c r="A19" s="4" t="s">
        <v>1</v>
      </c>
      <c r="B19" s="4">
        <v>151</v>
      </c>
      <c r="C19" s="4">
        <v>61913</v>
      </c>
      <c r="D19" s="5" t="s">
        <v>108</v>
      </c>
      <c r="E19" s="6"/>
      <c r="F19" s="6"/>
      <c r="G19" s="6">
        <v>368000</v>
      </c>
    </row>
    <row r="20" spans="1:8" x14ac:dyDescent="0.2">
      <c r="A20" s="4" t="s">
        <v>1</v>
      </c>
      <c r="B20" s="4">
        <v>151</v>
      </c>
      <c r="C20" s="4">
        <v>61914</v>
      </c>
      <c r="D20" s="5" t="s">
        <v>109</v>
      </c>
      <c r="E20" s="6"/>
      <c r="F20" s="6"/>
      <c r="G20" s="6">
        <v>12500</v>
      </c>
    </row>
    <row r="21" spans="1:8" x14ac:dyDescent="0.2">
      <c r="A21" s="4" t="s">
        <v>1</v>
      </c>
      <c r="B21" s="4">
        <v>151</v>
      </c>
      <c r="C21" s="4">
        <v>61916</v>
      </c>
      <c r="D21" s="5" t="s">
        <v>112</v>
      </c>
      <c r="E21" s="6"/>
      <c r="F21" s="6"/>
      <c r="G21" s="6">
        <v>5000</v>
      </c>
    </row>
    <row r="22" spans="1:8" s="17" customFormat="1" x14ac:dyDescent="0.2">
      <c r="A22" s="14" t="s">
        <v>1</v>
      </c>
      <c r="B22" s="14">
        <v>151</v>
      </c>
      <c r="C22" s="14">
        <v>61917</v>
      </c>
      <c r="D22" s="15" t="s">
        <v>113</v>
      </c>
      <c r="E22" s="16"/>
      <c r="F22" s="16"/>
      <c r="G22" s="16">
        <v>5000</v>
      </c>
    </row>
    <row r="23" spans="1:8" x14ac:dyDescent="0.2">
      <c r="A23" s="4" t="s">
        <v>1</v>
      </c>
      <c r="B23" s="4">
        <v>151</v>
      </c>
      <c r="C23" s="4">
        <v>62203</v>
      </c>
      <c r="D23" s="5" t="s">
        <v>18</v>
      </c>
      <c r="E23" s="6">
        <v>0</v>
      </c>
      <c r="F23" s="6">
        <v>61858.19</v>
      </c>
      <c r="G23" s="6">
        <v>0</v>
      </c>
    </row>
    <row r="24" spans="1:8" x14ac:dyDescent="0.2">
      <c r="A24" s="4" t="s">
        <v>1</v>
      </c>
      <c r="B24" s="4">
        <v>152</v>
      </c>
      <c r="C24" s="4">
        <v>48002</v>
      </c>
      <c r="D24" s="5" t="s">
        <v>19</v>
      </c>
      <c r="E24" s="6">
        <v>1000</v>
      </c>
      <c r="F24" s="6">
        <v>761.96</v>
      </c>
      <c r="G24" s="6">
        <v>1000</v>
      </c>
      <c r="H24" s="3" t="s">
        <v>131</v>
      </c>
    </row>
    <row r="25" spans="1:8" x14ac:dyDescent="0.2">
      <c r="A25" s="4" t="s">
        <v>1</v>
      </c>
      <c r="B25" s="4">
        <v>152</v>
      </c>
      <c r="C25" s="4">
        <v>48003</v>
      </c>
      <c r="D25" s="5" t="s">
        <v>20</v>
      </c>
      <c r="E25" s="6">
        <v>2000</v>
      </c>
      <c r="F25" s="6">
        <v>1523.91</v>
      </c>
      <c r="G25" s="6">
        <v>1500</v>
      </c>
    </row>
    <row r="26" spans="1:8" x14ac:dyDescent="0.2">
      <c r="A26" s="4" t="s">
        <v>1</v>
      </c>
      <c r="B26" s="4">
        <v>161</v>
      </c>
      <c r="C26" s="4">
        <v>61915</v>
      </c>
      <c r="D26" s="5" t="s">
        <v>110</v>
      </c>
      <c r="E26" s="6"/>
      <c r="F26" s="6"/>
      <c r="G26" s="6">
        <v>10000</v>
      </c>
      <c r="H26" s="3" t="s">
        <v>132</v>
      </c>
    </row>
    <row r="27" spans="1:8" x14ac:dyDescent="0.2">
      <c r="A27" s="4" t="s">
        <v>1</v>
      </c>
      <c r="B27" s="4">
        <v>161</v>
      </c>
      <c r="C27" s="4">
        <v>61915</v>
      </c>
      <c r="D27" s="5" t="s">
        <v>111</v>
      </c>
      <c r="E27" s="6"/>
      <c r="F27" s="6"/>
      <c r="G27" s="6">
        <v>140000</v>
      </c>
    </row>
    <row r="28" spans="1:8" x14ac:dyDescent="0.2">
      <c r="A28" s="13" t="s">
        <v>1</v>
      </c>
      <c r="B28" s="4">
        <v>161</v>
      </c>
      <c r="C28" s="4">
        <v>61912</v>
      </c>
      <c r="D28" s="3" t="s">
        <v>116</v>
      </c>
      <c r="G28" s="6">
        <v>40332</v>
      </c>
    </row>
    <row r="29" spans="1:8" x14ac:dyDescent="0.2">
      <c r="A29" s="4" t="s">
        <v>1</v>
      </c>
      <c r="B29" s="4">
        <v>162</v>
      </c>
      <c r="C29" s="4">
        <v>22701</v>
      </c>
      <c r="D29" s="5" t="s">
        <v>21</v>
      </c>
      <c r="E29" s="6">
        <v>95000</v>
      </c>
      <c r="F29" s="6">
        <v>90416.63</v>
      </c>
      <c r="G29" s="6">
        <v>90416.63</v>
      </c>
      <c r="H29" s="3" t="s">
        <v>133</v>
      </c>
    </row>
    <row r="30" spans="1:8" x14ac:dyDescent="0.2">
      <c r="A30" s="4" t="s">
        <v>1</v>
      </c>
      <c r="B30" s="4">
        <v>162</v>
      </c>
      <c r="C30" s="4">
        <v>22702</v>
      </c>
      <c r="D30" s="5" t="s">
        <v>22</v>
      </c>
      <c r="E30" s="6">
        <v>23000</v>
      </c>
      <c r="F30" s="6">
        <v>40706.15</v>
      </c>
      <c r="G30" s="6">
        <v>40706.15</v>
      </c>
    </row>
    <row r="31" spans="1:8" x14ac:dyDescent="0.2">
      <c r="A31" s="4" t="s">
        <v>1</v>
      </c>
      <c r="B31" s="4">
        <v>162</v>
      </c>
      <c r="C31" s="4">
        <v>61905</v>
      </c>
      <c r="D31" s="5" t="s">
        <v>23</v>
      </c>
      <c r="E31" s="6">
        <v>20500</v>
      </c>
      <c r="F31" s="6">
        <v>0</v>
      </c>
      <c r="G31" s="6">
        <v>0</v>
      </c>
    </row>
    <row r="32" spans="1:8" x14ac:dyDescent="0.2">
      <c r="A32" s="4" t="s">
        <v>1</v>
      </c>
      <c r="B32" s="4">
        <v>164</v>
      </c>
      <c r="C32" s="4">
        <v>62202</v>
      </c>
      <c r="D32" s="5" t="s">
        <v>24</v>
      </c>
      <c r="E32" s="6">
        <v>32000</v>
      </c>
      <c r="F32" s="6">
        <v>0</v>
      </c>
      <c r="G32" s="6">
        <v>25000</v>
      </c>
      <c r="H32" s="3" t="s">
        <v>134</v>
      </c>
    </row>
    <row r="33" spans="1:8" x14ac:dyDescent="0.2">
      <c r="A33" s="13" t="s">
        <v>1</v>
      </c>
      <c r="B33" s="4">
        <v>165</v>
      </c>
      <c r="C33" s="4">
        <v>61910</v>
      </c>
      <c r="D33" s="3" t="s">
        <v>114</v>
      </c>
      <c r="G33" s="6">
        <v>30000</v>
      </c>
      <c r="H33" s="3" t="s">
        <v>135</v>
      </c>
    </row>
    <row r="34" spans="1:8" x14ac:dyDescent="0.2">
      <c r="A34" s="4" t="s">
        <v>1</v>
      </c>
      <c r="B34" s="4">
        <v>231</v>
      </c>
      <c r="C34" s="4">
        <v>16000</v>
      </c>
      <c r="D34" s="5" t="s">
        <v>25</v>
      </c>
      <c r="E34" s="6">
        <v>79116.53</v>
      </c>
      <c r="F34" s="6">
        <v>81878.41</v>
      </c>
      <c r="G34" s="6">
        <v>89340.788147200001</v>
      </c>
      <c r="H34" s="3" t="s">
        <v>136</v>
      </c>
    </row>
    <row r="35" spans="1:8" x14ac:dyDescent="0.2">
      <c r="A35" s="4" t="s">
        <v>1</v>
      </c>
      <c r="B35" s="4">
        <v>232</v>
      </c>
      <c r="C35" s="4">
        <v>22688</v>
      </c>
      <c r="D35" s="5" t="s">
        <v>26</v>
      </c>
      <c r="E35" s="6">
        <v>19500</v>
      </c>
      <c r="F35" s="6">
        <v>19170.52</v>
      </c>
      <c r="G35" s="6">
        <v>19170.52</v>
      </c>
      <c r="H35" s="3" t="s">
        <v>137</v>
      </c>
    </row>
    <row r="36" spans="1:8" x14ac:dyDescent="0.2">
      <c r="A36" s="4" t="s">
        <v>1</v>
      </c>
      <c r="B36" s="4">
        <v>232</v>
      </c>
      <c r="C36" s="4">
        <v>46702</v>
      </c>
      <c r="D36" s="5" t="s">
        <v>27</v>
      </c>
      <c r="E36" s="6">
        <v>400</v>
      </c>
      <c r="F36" s="6">
        <v>0</v>
      </c>
      <c r="G36" s="6">
        <v>50</v>
      </c>
    </row>
    <row r="37" spans="1:8" x14ac:dyDescent="0.2">
      <c r="A37" s="4" t="s">
        <v>1</v>
      </c>
      <c r="B37" s="4">
        <v>232</v>
      </c>
      <c r="C37" s="4">
        <v>48001</v>
      </c>
      <c r="D37" s="5" t="s">
        <v>28</v>
      </c>
      <c r="E37" s="6">
        <v>9600</v>
      </c>
      <c r="F37" s="6">
        <v>8040.28</v>
      </c>
      <c r="G37" s="6">
        <v>8000</v>
      </c>
    </row>
    <row r="38" spans="1:8" x14ac:dyDescent="0.2">
      <c r="A38" s="4" t="s">
        <v>1</v>
      </c>
      <c r="B38" s="4">
        <v>232</v>
      </c>
      <c r="C38" s="4">
        <v>48901</v>
      </c>
      <c r="D38" s="5" t="s">
        <v>29</v>
      </c>
      <c r="E38" s="6">
        <v>9000</v>
      </c>
      <c r="F38" s="6">
        <v>14897.42</v>
      </c>
      <c r="G38" s="6">
        <v>11000</v>
      </c>
    </row>
    <row r="39" spans="1:8" x14ac:dyDescent="0.2">
      <c r="A39" s="4" t="s">
        <v>1</v>
      </c>
      <c r="B39" s="4">
        <v>232</v>
      </c>
      <c r="C39" s="4">
        <v>48902</v>
      </c>
      <c r="D39" s="5" t="s">
        <v>30</v>
      </c>
      <c r="E39" s="6">
        <v>4000</v>
      </c>
      <c r="F39" s="6">
        <v>380</v>
      </c>
      <c r="G39" s="6">
        <v>2000</v>
      </c>
    </row>
    <row r="40" spans="1:8" x14ac:dyDescent="0.2">
      <c r="A40" s="4" t="s">
        <v>1</v>
      </c>
      <c r="B40" s="4">
        <v>241</v>
      </c>
      <c r="C40" s="4">
        <v>22682</v>
      </c>
      <c r="D40" s="5" t="s">
        <v>31</v>
      </c>
      <c r="E40" s="6">
        <v>2000</v>
      </c>
      <c r="F40" s="6">
        <v>0</v>
      </c>
      <c r="G40" s="6">
        <v>0</v>
      </c>
      <c r="H40" s="3" t="s">
        <v>138</v>
      </c>
    </row>
    <row r="41" spans="1:8" x14ac:dyDescent="0.2">
      <c r="A41" s="4" t="s">
        <v>1</v>
      </c>
      <c r="B41" s="4">
        <v>241</v>
      </c>
      <c r="C41" s="4">
        <v>22683</v>
      </c>
      <c r="D41" s="5" t="s">
        <v>32</v>
      </c>
      <c r="E41" s="6">
        <v>1000</v>
      </c>
      <c r="F41" s="6">
        <v>0</v>
      </c>
      <c r="G41" s="6">
        <v>0</v>
      </c>
    </row>
    <row r="42" spans="1:8" x14ac:dyDescent="0.2">
      <c r="A42" s="4" t="s">
        <v>1</v>
      </c>
      <c r="B42" s="4">
        <v>241</v>
      </c>
      <c r="C42" s="4">
        <v>22684</v>
      </c>
      <c r="D42" s="5" t="s">
        <v>33</v>
      </c>
      <c r="E42" s="6">
        <v>5400</v>
      </c>
      <c r="F42" s="6">
        <v>4047.66</v>
      </c>
      <c r="G42" s="6">
        <v>0</v>
      </c>
    </row>
    <row r="43" spans="1:8" x14ac:dyDescent="0.2">
      <c r="A43" s="4" t="s">
        <v>1</v>
      </c>
      <c r="B43" s="4">
        <v>241</v>
      </c>
      <c r="C43" s="4">
        <v>46600</v>
      </c>
      <c r="D43" s="5" t="s">
        <v>34</v>
      </c>
      <c r="E43" s="6">
        <v>14000</v>
      </c>
      <c r="F43" s="6">
        <v>17308.310000000001</v>
      </c>
      <c r="G43" s="6">
        <v>25000</v>
      </c>
    </row>
    <row r="44" spans="1:8" x14ac:dyDescent="0.2">
      <c r="A44" s="4" t="s">
        <v>1</v>
      </c>
      <c r="B44" s="4">
        <v>241</v>
      </c>
      <c r="C44" s="4">
        <v>46601</v>
      </c>
      <c r="D44" s="5" t="s">
        <v>35</v>
      </c>
      <c r="E44" s="6">
        <v>600</v>
      </c>
      <c r="F44" s="6">
        <v>0</v>
      </c>
      <c r="G44" s="6">
        <v>0</v>
      </c>
    </row>
    <row r="45" spans="1:8" x14ac:dyDescent="0.2">
      <c r="A45" s="4" t="s">
        <v>1</v>
      </c>
      <c r="B45" s="4">
        <v>241</v>
      </c>
      <c r="C45" s="4">
        <v>46604</v>
      </c>
      <c r="D45" s="5" t="s">
        <v>36</v>
      </c>
      <c r="E45" s="6">
        <v>300</v>
      </c>
      <c r="F45" s="6">
        <v>0</v>
      </c>
      <c r="G45" s="6">
        <v>0</v>
      </c>
    </row>
    <row r="46" spans="1:8" x14ac:dyDescent="0.2">
      <c r="A46" s="4" t="s">
        <v>1</v>
      </c>
      <c r="B46" s="4">
        <v>241</v>
      </c>
      <c r="C46" s="4">
        <v>46607</v>
      </c>
      <c r="D46" s="5" t="s">
        <v>37</v>
      </c>
      <c r="E46" s="6">
        <v>300</v>
      </c>
      <c r="F46" s="6">
        <v>0</v>
      </c>
      <c r="G46" s="6">
        <v>300</v>
      </c>
    </row>
    <row r="47" spans="1:8" x14ac:dyDescent="0.2">
      <c r="A47" s="4" t="s">
        <v>1</v>
      </c>
      <c r="B47" s="4">
        <v>241</v>
      </c>
      <c r="C47" s="4">
        <v>46608</v>
      </c>
      <c r="D47" s="5" t="s">
        <v>38</v>
      </c>
      <c r="E47" s="6">
        <v>5000</v>
      </c>
      <c r="F47" s="6">
        <v>6186.5</v>
      </c>
      <c r="G47" s="6">
        <v>5000</v>
      </c>
    </row>
    <row r="48" spans="1:8" x14ac:dyDescent="0.2">
      <c r="A48" s="4" t="s">
        <v>1</v>
      </c>
      <c r="B48" s="4">
        <v>241</v>
      </c>
      <c r="C48" s="4">
        <v>46609</v>
      </c>
      <c r="D48" s="5" t="s">
        <v>39</v>
      </c>
      <c r="E48" s="6">
        <v>3000</v>
      </c>
      <c r="F48" s="6">
        <v>3000</v>
      </c>
      <c r="G48" s="6">
        <v>3000</v>
      </c>
    </row>
    <row r="49" spans="1:8" x14ac:dyDescent="0.2">
      <c r="A49" s="4" t="s">
        <v>1</v>
      </c>
      <c r="B49" s="4">
        <v>313</v>
      </c>
      <c r="C49" s="4">
        <v>22791</v>
      </c>
      <c r="D49" s="5" t="s">
        <v>40</v>
      </c>
      <c r="E49" s="6">
        <v>2300</v>
      </c>
      <c r="F49" s="6">
        <v>2431.9899999999998</v>
      </c>
      <c r="G49" s="6">
        <v>2000</v>
      </c>
      <c r="H49" s="3" t="s">
        <v>139</v>
      </c>
    </row>
    <row r="50" spans="1:8" x14ac:dyDescent="0.2">
      <c r="A50" s="4" t="s">
        <v>1</v>
      </c>
      <c r="B50" s="4">
        <v>313</v>
      </c>
      <c r="C50" s="4">
        <v>46605</v>
      </c>
      <c r="D50" s="5" t="s">
        <v>41</v>
      </c>
      <c r="E50" s="6">
        <v>2800</v>
      </c>
      <c r="F50" s="6">
        <v>4094.09</v>
      </c>
      <c r="G50" s="6">
        <v>2942.46</v>
      </c>
    </row>
    <row r="51" spans="1:8" s="12" customFormat="1" x14ac:dyDescent="0.2">
      <c r="A51" s="18" t="s">
        <v>1</v>
      </c>
      <c r="B51" s="9">
        <v>323</v>
      </c>
      <c r="C51" s="9">
        <v>22689</v>
      </c>
      <c r="D51" s="10" t="s">
        <v>106</v>
      </c>
      <c r="E51" s="11"/>
      <c r="F51" s="11"/>
      <c r="G51" s="11">
        <v>7405</v>
      </c>
      <c r="H51" s="12" t="s">
        <v>140</v>
      </c>
    </row>
    <row r="52" spans="1:8" x14ac:dyDescent="0.2">
      <c r="A52" s="4" t="s">
        <v>1</v>
      </c>
      <c r="B52" s="4">
        <v>323</v>
      </c>
      <c r="C52" s="4">
        <v>22686</v>
      </c>
      <c r="D52" s="5" t="s">
        <v>42</v>
      </c>
      <c r="E52" s="6">
        <v>123200</v>
      </c>
      <c r="F52" s="6">
        <v>118040.28</v>
      </c>
      <c r="G52" s="6">
        <v>115200</v>
      </c>
    </row>
    <row r="53" spans="1:8" x14ac:dyDescent="0.2">
      <c r="A53" s="4" t="s">
        <v>1</v>
      </c>
      <c r="B53" s="4">
        <v>323</v>
      </c>
      <c r="C53" s="4">
        <v>22687</v>
      </c>
      <c r="D53" s="5" t="s">
        <v>43</v>
      </c>
      <c r="E53" s="6">
        <v>12500</v>
      </c>
      <c r="F53" s="6">
        <v>23435.45</v>
      </c>
      <c r="G53" s="6">
        <v>20000</v>
      </c>
    </row>
    <row r="54" spans="1:8" x14ac:dyDescent="0.2">
      <c r="A54" s="4" t="s">
        <v>1</v>
      </c>
      <c r="B54" s="4">
        <v>323</v>
      </c>
      <c r="C54" s="4">
        <v>61007</v>
      </c>
      <c r="D54" s="5" t="s">
        <v>44</v>
      </c>
      <c r="E54" s="6">
        <v>0</v>
      </c>
      <c r="F54" s="6">
        <v>2030</v>
      </c>
      <c r="G54" s="6">
        <v>0</v>
      </c>
    </row>
    <row r="55" spans="1:8" x14ac:dyDescent="0.2">
      <c r="A55" s="4" t="s">
        <v>1</v>
      </c>
      <c r="B55" s="4">
        <v>330</v>
      </c>
      <c r="C55" s="4">
        <v>22621</v>
      </c>
      <c r="D55" s="5" t="s">
        <v>45</v>
      </c>
      <c r="E55" s="6">
        <v>8000</v>
      </c>
      <c r="F55" s="6">
        <v>5726.5</v>
      </c>
      <c r="G55" s="6">
        <v>5726.5</v>
      </c>
      <c r="H55" s="3" t="s">
        <v>141</v>
      </c>
    </row>
    <row r="56" spans="1:8" x14ac:dyDescent="0.2">
      <c r="A56" s="4" t="s">
        <v>1</v>
      </c>
      <c r="B56" s="4">
        <v>330</v>
      </c>
      <c r="C56" s="4">
        <v>22623</v>
      </c>
      <c r="D56" s="5" t="s">
        <v>46</v>
      </c>
      <c r="E56" s="6">
        <v>5000</v>
      </c>
      <c r="F56" s="6">
        <v>3326.5</v>
      </c>
      <c r="G56" s="6">
        <v>3200</v>
      </c>
    </row>
    <row r="57" spans="1:8" x14ac:dyDescent="0.2">
      <c r="A57" s="4" t="s">
        <v>1</v>
      </c>
      <c r="B57" s="4">
        <v>330</v>
      </c>
      <c r="C57" s="4">
        <v>22671</v>
      </c>
      <c r="D57" s="5" t="s">
        <v>47</v>
      </c>
      <c r="E57" s="6">
        <v>2000</v>
      </c>
      <c r="F57" s="6">
        <v>2189.98</v>
      </c>
      <c r="G57" s="6">
        <v>2189.98</v>
      </c>
    </row>
    <row r="58" spans="1:8" x14ac:dyDescent="0.2">
      <c r="A58" s="4" t="s">
        <v>1</v>
      </c>
      <c r="B58" s="4">
        <v>330</v>
      </c>
      <c r="C58" s="4">
        <v>22672</v>
      </c>
      <c r="D58" s="5" t="s">
        <v>48</v>
      </c>
      <c r="E58" s="6">
        <v>550</v>
      </c>
      <c r="F58" s="6">
        <v>541.08000000000004</v>
      </c>
      <c r="G58" s="6">
        <v>541.08000000000004</v>
      </c>
    </row>
    <row r="59" spans="1:8" x14ac:dyDescent="0.2">
      <c r="A59" s="4" t="s">
        <v>1</v>
      </c>
      <c r="B59" s="4">
        <v>330</v>
      </c>
      <c r="C59" s="4">
        <v>22673</v>
      </c>
      <c r="D59" s="5" t="s">
        <v>49</v>
      </c>
      <c r="E59" s="6">
        <v>1050</v>
      </c>
      <c r="F59" s="6">
        <v>0</v>
      </c>
      <c r="G59" s="6">
        <v>500</v>
      </c>
    </row>
    <row r="60" spans="1:8" x14ac:dyDescent="0.2">
      <c r="A60" s="4" t="s">
        <v>1</v>
      </c>
      <c r="B60" s="4">
        <v>330</v>
      </c>
      <c r="C60" s="4">
        <v>22674</v>
      </c>
      <c r="D60" s="5" t="s">
        <v>50</v>
      </c>
      <c r="E60" s="6">
        <v>3000</v>
      </c>
      <c r="F60" s="6">
        <v>3119.86</v>
      </c>
      <c r="G60" s="6">
        <v>3000</v>
      </c>
    </row>
    <row r="61" spans="1:8" x14ac:dyDescent="0.2">
      <c r="A61" s="4" t="s">
        <v>1</v>
      </c>
      <c r="B61" s="4">
        <v>330</v>
      </c>
      <c r="C61" s="4">
        <v>22675</v>
      </c>
      <c r="D61" s="5" t="s">
        <v>51</v>
      </c>
      <c r="E61" s="6">
        <v>1500</v>
      </c>
      <c r="F61" s="6">
        <v>0</v>
      </c>
      <c r="G61" s="6">
        <v>500</v>
      </c>
    </row>
    <row r="62" spans="1:8" x14ac:dyDescent="0.2">
      <c r="A62" s="4" t="s">
        <v>1</v>
      </c>
      <c r="B62" s="4">
        <v>330</v>
      </c>
      <c r="C62" s="4">
        <v>22676</v>
      </c>
      <c r="D62" s="5" t="s">
        <v>52</v>
      </c>
      <c r="E62" s="6">
        <v>550</v>
      </c>
      <c r="F62" s="6">
        <v>0</v>
      </c>
      <c r="G62" s="6">
        <v>500</v>
      </c>
    </row>
    <row r="63" spans="1:8" x14ac:dyDescent="0.2">
      <c r="A63" s="4" t="s">
        <v>1</v>
      </c>
      <c r="B63" s="4">
        <v>330</v>
      </c>
      <c r="C63" s="4">
        <v>22677</v>
      </c>
      <c r="D63" s="5" t="s">
        <v>53</v>
      </c>
      <c r="E63" s="6">
        <v>17000</v>
      </c>
      <c r="F63" s="6">
        <v>12854.54</v>
      </c>
      <c r="G63" s="6">
        <v>17000</v>
      </c>
    </row>
    <row r="64" spans="1:8" x14ac:dyDescent="0.2">
      <c r="A64" s="4" t="s">
        <v>1</v>
      </c>
      <c r="B64" s="4">
        <v>330</v>
      </c>
      <c r="C64" s="4">
        <v>22678</v>
      </c>
      <c r="D64" s="5" t="s">
        <v>54</v>
      </c>
      <c r="E64" s="6">
        <v>550</v>
      </c>
      <c r="F64" s="6">
        <v>0</v>
      </c>
      <c r="G64" s="6">
        <v>500</v>
      </c>
    </row>
    <row r="65" spans="1:8" x14ac:dyDescent="0.2">
      <c r="A65" s="4" t="s">
        <v>1</v>
      </c>
      <c r="B65" s="4">
        <v>330</v>
      </c>
      <c r="C65" s="4">
        <v>22685</v>
      </c>
      <c r="D65" s="5" t="s">
        <v>55</v>
      </c>
      <c r="E65" s="6">
        <v>4000</v>
      </c>
      <c r="F65" s="6">
        <v>6032.62</v>
      </c>
      <c r="G65" s="6">
        <v>4000</v>
      </c>
    </row>
    <row r="66" spans="1:8" x14ac:dyDescent="0.2">
      <c r="A66" s="4" t="s">
        <v>1</v>
      </c>
      <c r="B66" s="4">
        <v>330</v>
      </c>
      <c r="C66" s="4">
        <v>46606</v>
      </c>
      <c r="D66" s="5" t="s">
        <v>56</v>
      </c>
      <c r="E66" s="6">
        <v>1200</v>
      </c>
      <c r="F66" s="6">
        <v>1200</v>
      </c>
      <c r="G66" s="6">
        <v>1200</v>
      </c>
    </row>
    <row r="67" spans="1:8" x14ac:dyDescent="0.2">
      <c r="A67" s="4" t="s">
        <v>1</v>
      </c>
      <c r="B67" s="4">
        <v>330</v>
      </c>
      <c r="C67" s="4">
        <v>46701</v>
      </c>
      <c r="D67" s="5" t="s">
        <v>57</v>
      </c>
      <c r="E67" s="6">
        <v>300</v>
      </c>
      <c r="F67" s="6">
        <v>316</v>
      </c>
      <c r="G67" s="6">
        <v>316</v>
      </c>
    </row>
    <row r="68" spans="1:8" s="17" customFormat="1" x14ac:dyDescent="0.2">
      <c r="A68" s="14" t="s">
        <v>1</v>
      </c>
      <c r="B68" s="14">
        <v>336</v>
      </c>
      <c r="C68" s="14">
        <v>61003</v>
      </c>
      <c r="D68" s="15" t="s">
        <v>58</v>
      </c>
      <c r="E68" s="16">
        <v>85000</v>
      </c>
      <c r="F68" s="16">
        <v>844.3</v>
      </c>
      <c r="G68" s="16">
        <v>0</v>
      </c>
      <c r="H68" s="17" t="s">
        <v>142</v>
      </c>
    </row>
    <row r="69" spans="1:8" x14ac:dyDescent="0.2">
      <c r="A69" s="4" t="s">
        <v>1</v>
      </c>
      <c r="B69" s="4">
        <v>340</v>
      </c>
      <c r="C69" s="4">
        <v>22681</v>
      </c>
      <c r="D69" s="5" t="s">
        <v>59</v>
      </c>
      <c r="E69" s="6">
        <v>2750</v>
      </c>
      <c r="F69" s="6">
        <v>11110.79</v>
      </c>
      <c r="G69" s="6">
        <v>2750</v>
      </c>
      <c r="H69" s="3" t="s">
        <v>143</v>
      </c>
    </row>
    <row r="70" spans="1:8" x14ac:dyDescent="0.2">
      <c r="A70" s="4" t="s">
        <v>1</v>
      </c>
      <c r="B70" s="4">
        <v>912</v>
      </c>
      <c r="C70" s="4">
        <v>10000</v>
      </c>
      <c r="D70" s="5" t="s">
        <v>60</v>
      </c>
      <c r="E70" s="6">
        <v>32310</v>
      </c>
      <c r="F70" s="6">
        <v>39054.83</v>
      </c>
      <c r="G70" s="6">
        <f>40600-2500</f>
        <v>38100</v>
      </c>
      <c r="H70" s="3" t="s">
        <v>144</v>
      </c>
    </row>
    <row r="71" spans="1:8" x14ac:dyDescent="0.2">
      <c r="A71" s="4" t="s">
        <v>1</v>
      </c>
      <c r="B71" s="4">
        <v>912</v>
      </c>
      <c r="C71" s="4">
        <v>23010</v>
      </c>
      <c r="D71" s="5" t="s">
        <v>61</v>
      </c>
      <c r="E71" s="6">
        <v>4476.6000000000004</v>
      </c>
      <c r="F71" s="6">
        <v>2520</v>
      </c>
      <c r="G71" s="6">
        <v>2520</v>
      </c>
    </row>
    <row r="72" spans="1:8" x14ac:dyDescent="0.2">
      <c r="A72" s="4" t="s">
        <v>1</v>
      </c>
      <c r="B72" s="4">
        <v>920</v>
      </c>
      <c r="C72" s="4">
        <v>12000</v>
      </c>
      <c r="D72" s="5" t="s">
        <v>62</v>
      </c>
      <c r="E72" s="6">
        <v>96944.12</v>
      </c>
      <c r="F72" s="6">
        <v>85546.84</v>
      </c>
      <c r="G72" s="6">
        <v>94511.62</v>
      </c>
      <c r="H72" s="3" t="s">
        <v>145</v>
      </c>
    </row>
    <row r="73" spans="1:8" x14ac:dyDescent="0.2">
      <c r="A73" s="4" t="s">
        <v>1</v>
      </c>
      <c r="B73" s="4">
        <v>920</v>
      </c>
      <c r="C73" s="4">
        <v>13000</v>
      </c>
      <c r="D73" s="5" t="s">
        <v>63</v>
      </c>
      <c r="E73" s="6">
        <v>92459.17</v>
      </c>
      <c r="F73" s="6">
        <v>76715.97</v>
      </c>
      <c r="G73" s="6">
        <v>75619.679999999993</v>
      </c>
    </row>
    <row r="74" spans="1:8" x14ac:dyDescent="0.2">
      <c r="A74" s="4" t="s">
        <v>1</v>
      </c>
      <c r="B74" s="4">
        <v>920</v>
      </c>
      <c r="C74" s="4">
        <v>13100</v>
      </c>
      <c r="D74" s="5" t="s">
        <v>64</v>
      </c>
      <c r="E74" s="6">
        <v>34623.58</v>
      </c>
      <c r="F74" s="6">
        <v>59546.74</v>
      </c>
      <c r="G74" s="6">
        <v>85258.662459999992</v>
      </c>
    </row>
    <row r="75" spans="1:8" x14ac:dyDescent="0.2">
      <c r="A75" s="4" t="s">
        <v>1</v>
      </c>
      <c r="B75" s="4">
        <v>920</v>
      </c>
      <c r="C75" s="4">
        <v>14000</v>
      </c>
      <c r="D75" s="5" t="s">
        <v>65</v>
      </c>
      <c r="E75" s="6">
        <v>12000</v>
      </c>
      <c r="F75" s="6">
        <v>515.87</v>
      </c>
      <c r="G75" s="6">
        <v>6000</v>
      </c>
    </row>
    <row r="76" spans="1:8" x14ac:dyDescent="0.2">
      <c r="A76" s="4" t="s">
        <v>1</v>
      </c>
      <c r="B76" s="4">
        <v>920</v>
      </c>
      <c r="C76" s="4">
        <v>20200</v>
      </c>
      <c r="D76" s="5" t="s">
        <v>66</v>
      </c>
      <c r="E76" s="6">
        <v>31750</v>
      </c>
      <c r="F76" s="6">
        <v>26634.41</v>
      </c>
      <c r="G76" s="6">
        <v>26634.41</v>
      </c>
    </row>
    <row r="77" spans="1:8" x14ac:dyDescent="0.2">
      <c r="A77" s="4" t="s">
        <v>1</v>
      </c>
      <c r="B77" s="4">
        <v>920</v>
      </c>
      <c r="C77" s="4">
        <v>21200</v>
      </c>
      <c r="D77" s="5" t="s">
        <v>67</v>
      </c>
      <c r="E77" s="6">
        <v>6000</v>
      </c>
      <c r="F77" s="6">
        <v>6166.82</v>
      </c>
      <c r="G77" s="6">
        <v>6000</v>
      </c>
    </row>
    <row r="78" spans="1:8" x14ac:dyDescent="0.2">
      <c r="A78" s="4" t="s">
        <v>1</v>
      </c>
      <c r="B78" s="4">
        <v>920</v>
      </c>
      <c r="C78" s="4">
        <v>21300</v>
      </c>
      <c r="D78" s="5" t="s">
        <v>68</v>
      </c>
      <c r="E78" s="6">
        <v>7000</v>
      </c>
      <c r="F78" s="6">
        <v>9939.0400000000009</v>
      </c>
      <c r="G78" s="6">
        <v>7000</v>
      </c>
    </row>
    <row r="79" spans="1:8" x14ac:dyDescent="0.2">
      <c r="A79" s="4" t="s">
        <v>1</v>
      </c>
      <c r="B79" s="4">
        <v>920</v>
      </c>
      <c r="C79" s="4">
        <v>22001</v>
      </c>
      <c r="D79" s="5" t="s">
        <v>69</v>
      </c>
      <c r="E79" s="6">
        <v>5000</v>
      </c>
      <c r="F79" s="6">
        <v>5111.71</v>
      </c>
      <c r="G79" s="6">
        <v>5000</v>
      </c>
    </row>
    <row r="80" spans="1:8" x14ac:dyDescent="0.2">
      <c r="A80" s="4" t="s">
        <v>1</v>
      </c>
      <c r="B80" s="4">
        <v>920</v>
      </c>
      <c r="C80" s="4">
        <v>22011</v>
      </c>
      <c r="D80" s="5" t="s">
        <v>70</v>
      </c>
      <c r="E80" s="6">
        <v>4300</v>
      </c>
      <c r="F80" s="6">
        <v>4977.3999999999996</v>
      </c>
      <c r="G80" s="6">
        <v>4300</v>
      </c>
    </row>
    <row r="81" spans="1:7" x14ac:dyDescent="0.2">
      <c r="A81" s="4" t="s">
        <v>1</v>
      </c>
      <c r="B81" s="4">
        <v>920</v>
      </c>
      <c r="C81" s="4">
        <v>22101</v>
      </c>
      <c r="D81" s="5" t="s">
        <v>71</v>
      </c>
      <c r="E81" s="6">
        <v>55000</v>
      </c>
      <c r="F81" s="6">
        <v>60287.27</v>
      </c>
      <c r="G81" s="6">
        <v>60287.27</v>
      </c>
    </row>
    <row r="82" spans="1:7" x14ac:dyDescent="0.2">
      <c r="A82" s="4" t="s">
        <v>1</v>
      </c>
      <c r="B82" s="4">
        <v>920</v>
      </c>
      <c r="C82" s="4">
        <v>22111</v>
      </c>
      <c r="D82" s="5" t="s">
        <v>72</v>
      </c>
      <c r="E82" s="6">
        <v>5000</v>
      </c>
      <c r="F82" s="6">
        <v>6731.95</v>
      </c>
      <c r="G82" s="6">
        <v>5000</v>
      </c>
    </row>
    <row r="83" spans="1:7" x14ac:dyDescent="0.2">
      <c r="A83" s="4" t="s">
        <v>1</v>
      </c>
      <c r="B83" s="4">
        <v>920</v>
      </c>
      <c r="C83" s="4">
        <v>22121</v>
      </c>
      <c r="D83" s="5" t="s">
        <v>73</v>
      </c>
      <c r="E83" s="6">
        <v>15400</v>
      </c>
      <c r="F83" s="6">
        <v>16055.6</v>
      </c>
      <c r="G83" s="6">
        <v>15400</v>
      </c>
    </row>
    <row r="84" spans="1:7" x14ac:dyDescent="0.2">
      <c r="A84" s="4" t="s">
        <v>1</v>
      </c>
      <c r="B84" s="4">
        <v>920</v>
      </c>
      <c r="C84" s="4">
        <v>22131</v>
      </c>
      <c r="D84" s="5" t="s">
        <v>74</v>
      </c>
      <c r="E84" s="6">
        <v>7500</v>
      </c>
      <c r="F84" s="6">
        <v>3338.26</v>
      </c>
      <c r="G84" s="6">
        <v>3500</v>
      </c>
    </row>
    <row r="85" spans="1:7" x14ac:dyDescent="0.2">
      <c r="A85" s="4" t="s">
        <v>1</v>
      </c>
      <c r="B85" s="4">
        <v>920</v>
      </c>
      <c r="C85" s="4">
        <v>22141</v>
      </c>
      <c r="D85" s="5" t="s">
        <v>75</v>
      </c>
      <c r="E85" s="6">
        <v>1800</v>
      </c>
      <c r="F85" s="6">
        <v>1029.6199999999999</v>
      </c>
      <c r="G85" s="6">
        <v>1000</v>
      </c>
    </row>
    <row r="86" spans="1:7" x14ac:dyDescent="0.2">
      <c r="A86" s="4" t="s">
        <v>1</v>
      </c>
      <c r="B86" s="4">
        <v>920</v>
      </c>
      <c r="C86" s="4">
        <v>22171</v>
      </c>
      <c r="D86" s="5" t="s">
        <v>76</v>
      </c>
      <c r="E86" s="6">
        <v>100</v>
      </c>
      <c r="F86" s="6">
        <v>140.53</v>
      </c>
      <c r="G86" s="6">
        <v>100</v>
      </c>
    </row>
    <row r="87" spans="1:7" x14ac:dyDescent="0.2">
      <c r="A87" s="4" t="s">
        <v>1</v>
      </c>
      <c r="B87" s="4">
        <v>920</v>
      </c>
      <c r="C87" s="4">
        <v>22201</v>
      </c>
      <c r="D87" s="5" t="s">
        <v>77</v>
      </c>
      <c r="E87" s="6">
        <v>12300</v>
      </c>
      <c r="F87" s="6">
        <v>12795.91</v>
      </c>
      <c r="G87" s="6">
        <v>12300</v>
      </c>
    </row>
    <row r="88" spans="1:7" x14ac:dyDescent="0.2">
      <c r="A88" s="4" t="s">
        <v>1</v>
      </c>
      <c r="B88" s="4">
        <v>920</v>
      </c>
      <c r="C88" s="4">
        <v>22211</v>
      </c>
      <c r="D88" s="5" t="s">
        <v>78</v>
      </c>
      <c r="E88" s="6">
        <v>2700</v>
      </c>
      <c r="F88" s="6">
        <v>2211.0700000000002</v>
      </c>
      <c r="G88" s="6">
        <v>2220</v>
      </c>
    </row>
    <row r="89" spans="1:7" x14ac:dyDescent="0.2">
      <c r="A89" s="4" t="s">
        <v>1</v>
      </c>
      <c r="B89" s="4">
        <v>920</v>
      </c>
      <c r="C89" s="4">
        <v>22300</v>
      </c>
      <c r="D89" s="5" t="s">
        <v>79</v>
      </c>
      <c r="E89" s="6">
        <v>1000</v>
      </c>
      <c r="F89" s="6">
        <v>361.98</v>
      </c>
      <c r="G89" s="6">
        <v>500</v>
      </c>
    </row>
    <row r="90" spans="1:7" x14ac:dyDescent="0.2">
      <c r="A90" s="4" t="s">
        <v>1</v>
      </c>
      <c r="B90" s="4">
        <v>920</v>
      </c>
      <c r="C90" s="4">
        <v>22400</v>
      </c>
      <c r="D90" s="5" t="s">
        <v>80</v>
      </c>
      <c r="E90" s="6">
        <v>5800</v>
      </c>
      <c r="F90" s="6">
        <v>7701.96</v>
      </c>
      <c r="G90" s="6">
        <v>7700</v>
      </c>
    </row>
    <row r="91" spans="1:7" x14ac:dyDescent="0.2">
      <c r="A91" s="4" t="s">
        <v>1</v>
      </c>
      <c r="B91" s="4">
        <v>920</v>
      </c>
      <c r="C91" s="4">
        <v>22500</v>
      </c>
      <c r="D91" s="5" t="s">
        <v>81</v>
      </c>
      <c r="E91" s="6">
        <v>800</v>
      </c>
      <c r="F91" s="6">
        <v>365.6</v>
      </c>
      <c r="G91" s="6">
        <v>350</v>
      </c>
    </row>
    <row r="92" spans="1:7" x14ac:dyDescent="0.2">
      <c r="A92" s="4" t="s">
        <v>1</v>
      </c>
      <c r="B92" s="4">
        <v>920</v>
      </c>
      <c r="C92" s="4">
        <v>22703</v>
      </c>
      <c r="D92" s="5" t="s">
        <v>82</v>
      </c>
      <c r="E92" s="6">
        <v>12000</v>
      </c>
      <c r="F92" s="6">
        <v>11631.49</v>
      </c>
      <c r="G92" s="6">
        <v>0</v>
      </c>
    </row>
    <row r="93" spans="1:7" x14ac:dyDescent="0.2">
      <c r="A93" s="4" t="s">
        <v>1</v>
      </c>
      <c r="B93" s="4">
        <v>920</v>
      </c>
      <c r="C93" s="4">
        <v>22704</v>
      </c>
      <c r="D93" s="5" t="s">
        <v>83</v>
      </c>
      <c r="E93" s="6">
        <v>13500</v>
      </c>
      <c r="F93" s="6">
        <v>13775</v>
      </c>
      <c r="G93" s="6">
        <v>0</v>
      </c>
    </row>
    <row r="94" spans="1:7" x14ac:dyDescent="0.2">
      <c r="A94" s="4" t="s">
        <v>1</v>
      </c>
      <c r="B94" s="4">
        <v>920</v>
      </c>
      <c r="C94" s="4">
        <v>22711</v>
      </c>
      <c r="D94" s="5" t="s">
        <v>84</v>
      </c>
      <c r="E94" s="6">
        <v>2000</v>
      </c>
      <c r="F94" s="6">
        <v>113.38</v>
      </c>
      <c r="G94" s="6">
        <v>1000</v>
      </c>
    </row>
    <row r="95" spans="1:7" x14ac:dyDescent="0.2">
      <c r="A95" s="4" t="s">
        <v>1</v>
      </c>
      <c r="B95" s="4">
        <v>920</v>
      </c>
      <c r="C95" s="4">
        <v>22721</v>
      </c>
      <c r="D95" s="5" t="s">
        <v>85</v>
      </c>
      <c r="E95" s="6">
        <v>3000</v>
      </c>
      <c r="F95" s="6">
        <v>4032.08</v>
      </c>
      <c r="G95" s="6">
        <v>3000</v>
      </c>
    </row>
    <row r="96" spans="1:7" x14ac:dyDescent="0.2">
      <c r="A96" s="4" t="s">
        <v>1</v>
      </c>
      <c r="B96" s="4">
        <v>920</v>
      </c>
      <c r="C96" s="4">
        <v>22722</v>
      </c>
      <c r="D96" s="5" t="s">
        <v>86</v>
      </c>
      <c r="E96" s="6">
        <v>33000</v>
      </c>
      <c r="F96" s="6">
        <v>63401.7</v>
      </c>
      <c r="G96" s="6">
        <v>30000</v>
      </c>
    </row>
    <row r="97" spans="1:10" x14ac:dyDescent="0.2">
      <c r="A97" s="4" t="s">
        <v>1</v>
      </c>
      <c r="B97" s="4">
        <v>920</v>
      </c>
      <c r="C97" s="4">
        <v>22731</v>
      </c>
      <c r="D97" s="5" t="s">
        <v>87</v>
      </c>
      <c r="E97" s="6">
        <v>1500</v>
      </c>
      <c r="F97" s="6">
        <v>3591.1</v>
      </c>
      <c r="G97" s="6">
        <v>1500</v>
      </c>
    </row>
    <row r="98" spans="1:10" x14ac:dyDescent="0.2">
      <c r="A98" s="4" t="s">
        <v>1</v>
      </c>
      <c r="B98" s="4">
        <v>920</v>
      </c>
      <c r="C98" s="4">
        <v>22741</v>
      </c>
      <c r="D98" s="5" t="s">
        <v>88</v>
      </c>
      <c r="E98" s="6">
        <v>1000</v>
      </c>
      <c r="F98" s="6">
        <v>415.85</v>
      </c>
      <c r="G98" s="6">
        <v>0</v>
      </c>
    </row>
    <row r="99" spans="1:10" x14ac:dyDescent="0.2">
      <c r="A99" s="4" t="s">
        <v>1</v>
      </c>
      <c r="B99" s="4">
        <v>920</v>
      </c>
      <c r="C99" s="4">
        <v>22751</v>
      </c>
      <c r="D99" s="5" t="s">
        <v>89</v>
      </c>
      <c r="E99" s="6">
        <v>2500</v>
      </c>
      <c r="F99" s="6">
        <v>7006.64</v>
      </c>
      <c r="G99" s="6">
        <v>1000</v>
      </c>
    </row>
    <row r="100" spans="1:10" x14ac:dyDescent="0.2">
      <c r="A100" s="4" t="s">
        <v>1</v>
      </c>
      <c r="B100" s="4">
        <v>920</v>
      </c>
      <c r="C100" s="4">
        <v>22781</v>
      </c>
      <c r="D100" s="5" t="s">
        <v>90</v>
      </c>
      <c r="E100" s="6">
        <v>13100</v>
      </c>
      <c r="F100" s="6">
        <v>12143.03</v>
      </c>
      <c r="G100" s="6">
        <v>12143.03</v>
      </c>
    </row>
    <row r="101" spans="1:10" x14ac:dyDescent="0.2">
      <c r="A101" s="4" t="s">
        <v>1</v>
      </c>
      <c r="B101" s="4">
        <v>920</v>
      </c>
      <c r="C101" s="4">
        <v>23000</v>
      </c>
      <c r="D101" s="5" t="s">
        <v>91</v>
      </c>
      <c r="E101" s="6">
        <v>3750</v>
      </c>
      <c r="F101" s="6">
        <v>1434.38</v>
      </c>
      <c r="G101" s="6">
        <v>1434.38</v>
      </c>
    </row>
    <row r="102" spans="1:10" x14ac:dyDescent="0.2">
      <c r="A102" s="4" t="s">
        <v>1</v>
      </c>
      <c r="B102" s="4">
        <v>920</v>
      </c>
      <c r="C102" s="4">
        <v>46602</v>
      </c>
      <c r="D102" s="5" t="s">
        <v>92</v>
      </c>
      <c r="E102" s="6">
        <v>200</v>
      </c>
      <c r="F102" s="6">
        <v>201.25</v>
      </c>
      <c r="G102" s="6">
        <v>201.25</v>
      </c>
    </row>
    <row r="103" spans="1:10" x14ac:dyDescent="0.2">
      <c r="A103" s="4" t="s">
        <v>1</v>
      </c>
      <c r="B103" s="4">
        <v>920</v>
      </c>
      <c r="C103" s="4">
        <v>46603</v>
      </c>
      <c r="D103" s="5" t="s">
        <v>93</v>
      </c>
      <c r="E103" s="6">
        <v>120</v>
      </c>
      <c r="F103" s="6">
        <v>118.05</v>
      </c>
      <c r="G103" s="6">
        <v>118.05</v>
      </c>
    </row>
    <row r="104" spans="1:10" x14ac:dyDescent="0.2">
      <c r="A104" s="13" t="s">
        <v>1</v>
      </c>
      <c r="B104" s="4">
        <v>920</v>
      </c>
      <c r="C104" s="4">
        <v>46610</v>
      </c>
      <c r="D104" s="5" t="s">
        <v>107</v>
      </c>
      <c r="E104" s="6">
        <v>0</v>
      </c>
      <c r="F104" s="6">
        <v>0</v>
      </c>
      <c r="G104" s="6">
        <v>226</v>
      </c>
    </row>
    <row r="105" spans="1:10" x14ac:dyDescent="0.2">
      <c r="A105" s="4" t="s">
        <v>1</v>
      </c>
      <c r="B105" s="4">
        <v>920</v>
      </c>
      <c r="C105" s="4">
        <v>62500</v>
      </c>
      <c r="D105" s="5" t="s">
        <v>94</v>
      </c>
      <c r="E105" s="6">
        <v>15000</v>
      </c>
      <c r="F105" s="6"/>
      <c r="G105" s="6">
        <v>4000</v>
      </c>
    </row>
    <row r="106" spans="1:10" x14ac:dyDescent="0.2">
      <c r="A106" s="4" t="s">
        <v>1</v>
      </c>
      <c r="B106" s="4">
        <v>920</v>
      </c>
      <c r="C106" s="4">
        <v>62501</v>
      </c>
      <c r="D106" s="5" t="s">
        <v>95</v>
      </c>
      <c r="E106" s="6">
        <v>0</v>
      </c>
      <c r="F106" s="6">
        <v>0</v>
      </c>
      <c r="G106" s="6">
        <v>0</v>
      </c>
    </row>
    <row r="107" spans="1:10" x14ac:dyDescent="0.2">
      <c r="A107" s="4" t="s">
        <v>1</v>
      </c>
      <c r="B107" s="4">
        <v>920</v>
      </c>
      <c r="C107" s="4">
        <v>62502</v>
      </c>
      <c r="D107" s="5" t="s">
        <v>96</v>
      </c>
      <c r="E107" s="6">
        <v>0</v>
      </c>
      <c r="F107" s="6">
        <v>0</v>
      </c>
      <c r="G107" s="6">
        <v>0</v>
      </c>
    </row>
    <row r="108" spans="1:10" x14ac:dyDescent="0.2">
      <c r="A108" s="4" t="s">
        <v>1</v>
      </c>
      <c r="B108" s="4">
        <v>934</v>
      </c>
      <c r="C108" s="4">
        <v>31000</v>
      </c>
      <c r="D108" s="5" t="s">
        <v>97</v>
      </c>
      <c r="E108" s="6">
        <v>34600</v>
      </c>
      <c r="F108" s="6">
        <v>28312.22</v>
      </c>
      <c r="G108" s="6">
        <v>30000</v>
      </c>
      <c r="H108" s="3" t="s">
        <v>146</v>
      </c>
    </row>
    <row r="109" spans="1:10" x14ac:dyDescent="0.2">
      <c r="A109" s="4" t="s">
        <v>1</v>
      </c>
      <c r="B109" s="4">
        <v>934</v>
      </c>
      <c r="C109" s="4">
        <v>35900</v>
      </c>
      <c r="D109" s="5" t="s">
        <v>98</v>
      </c>
      <c r="E109" s="6">
        <v>100</v>
      </c>
      <c r="F109" s="6">
        <v>2200.58</v>
      </c>
      <c r="G109" s="6">
        <v>2000</v>
      </c>
    </row>
    <row r="110" spans="1:10" x14ac:dyDescent="0.2">
      <c r="A110" s="4" t="s">
        <v>1</v>
      </c>
      <c r="B110" s="4">
        <v>934</v>
      </c>
      <c r="C110" s="4">
        <v>91300</v>
      </c>
      <c r="D110" s="5" t="s">
        <v>99</v>
      </c>
      <c r="E110" s="6">
        <v>41000</v>
      </c>
      <c r="F110" s="6"/>
      <c r="G110" s="6">
        <v>52915.76</v>
      </c>
      <c r="J110" s="6"/>
    </row>
    <row r="111" spans="1:10" x14ac:dyDescent="0.2">
      <c r="A111" s="1"/>
      <c r="B111" s="1"/>
      <c r="C111" s="1"/>
      <c r="D111" s="2"/>
      <c r="E111" s="8"/>
      <c r="F111" s="8"/>
      <c r="G111" s="7"/>
    </row>
    <row r="112" spans="1:10" x14ac:dyDescent="0.2">
      <c r="D112" s="5"/>
      <c r="E112" s="7"/>
      <c r="F112" s="7"/>
      <c r="G112" s="7"/>
    </row>
    <row r="113" spans="4:10" x14ac:dyDescent="0.2">
      <c r="D113" s="5"/>
      <c r="E113" s="7"/>
      <c r="F113" s="7"/>
      <c r="G113" s="7"/>
    </row>
    <row r="114" spans="4:10" x14ac:dyDescent="0.2">
      <c r="D114" s="5"/>
      <c r="E114" s="7"/>
      <c r="F114" s="7"/>
      <c r="G114" s="7"/>
    </row>
    <row r="115" spans="4:10" x14ac:dyDescent="0.2">
      <c r="D115" s="5"/>
      <c r="E115" s="7"/>
      <c r="F115" s="7"/>
      <c r="G115" s="7"/>
    </row>
    <row r="116" spans="4:10" x14ac:dyDescent="0.2">
      <c r="D116" s="5"/>
      <c r="E116" s="7"/>
      <c r="F116" s="7"/>
      <c r="G116" s="7"/>
    </row>
    <row r="117" spans="4:10" x14ac:dyDescent="0.2">
      <c r="D117" s="5"/>
      <c r="E117" s="7"/>
      <c r="F117" s="7"/>
      <c r="G117" s="7"/>
    </row>
    <row r="118" spans="4:10" x14ac:dyDescent="0.2">
      <c r="D118" s="5"/>
      <c r="E118" s="7"/>
      <c r="F118" s="7"/>
      <c r="G118" s="7"/>
    </row>
    <row r="119" spans="4:10" x14ac:dyDescent="0.2">
      <c r="D119" s="5"/>
      <c r="E119" s="7"/>
      <c r="F119" s="7"/>
      <c r="G119" s="7"/>
      <c r="H119" s="6"/>
      <c r="J119" s="6"/>
    </row>
    <row r="120" spans="4:10" x14ac:dyDescent="0.2">
      <c r="D120" s="5"/>
      <c r="E120" s="7"/>
      <c r="F120" s="7"/>
      <c r="G120" s="7"/>
    </row>
    <row r="121" spans="4:10" x14ac:dyDescent="0.2">
      <c r="D121" s="5"/>
      <c r="E121" s="7"/>
      <c r="F121" s="7"/>
      <c r="G121" s="7"/>
    </row>
    <row r="122" spans="4:10" x14ac:dyDescent="0.2">
      <c r="E122" s="7"/>
      <c r="F122" s="7"/>
      <c r="G122" s="7"/>
    </row>
    <row r="124" spans="4:10" x14ac:dyDescent="0.2">
      <c r="E124" s="7"/>
      <c r="F124" s="7"/>
      <c r="G124" s="7"/>
    </row>
    <row r="130" spans="3:9" x14ac:dyDescent="0.2">
      <c r="G130" s="6">
        <f>SUM(G127:G129)</f>
        <v>0</v>
      </c>
      <c r="H130" s="3">
        <v>72099</v>
      </c>
      <c r="I130" s="3" t="s">
        <v>117</v>
      </c>
    </row>
    <row r="134" spans="3:9" x14ac:dyDescent="0.2">
      <c r="C134" s="4" t="s">
        <v>118</v>
      </c>
      <c r="D134" s="4" t="s">
        <v>8</v>
      </c>
      <c r="G134" s="6">
        <v>22579.09</v>
      </c>
    </row>
    <row r="135" spans="3:9" x14ac:dyDescent="0.2">
      <c r="C135" s="4" t="s">
        <v>119</v>
      </c>
      <c r="D135" s="4" t="s">
        <v>120</v>
      </c>
      <c r="G135" s="6">
        <v>1100</v>
      </c>
    </row>
    <row r="136" spans="3:9" x14ac:dyDescent="0.2">
      <c r="C136" s="4" t="s">
        <v>126</v>
      </c>
      <c r="D136" s="4" t="s">
        <v>121</v>
      </c>
      <c r="G136" s="6">
        <v>1317.36</v>
      </c>
    </row>
    <row r="137" spans="3:9" x14ac:dyDescent="0.2">
      <c r="C137" s="4" t="s">
        <v>122</v>
      </c>
      <c r="D137" s="4" t="s">
        <v>123</v>
      </c>
      <c r="G137" s="6">
        <v>7000</v>
      </c>
    </row>
    <row r="138" spans="3:9" x14ac:dyDescent="0.2">
      <c r="C138" s="4" t="s">
        <v>124</v>
      </c>
      <c r="D138" s="4" t="s">
        <v>125</v>
      </c>
      <c r="G138" s="6">
        <v>7035.03</v>
      </c>
      <c r="H138" s="6">
        <f>SUM(G134:G138)</f>
        <v>39031.480000000003</v>
      </c>
      <c r="I138" s="3" t="s">
        <v>127</v>
      </c>
    </row>
  </sheetData>
  <phoneticPr fontId="4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3"/>
  <sheetViews>
    <sheetView tabSelected="1" zoomScale="125" zoomScaleNormal="110" zoomScaleSheetLayoutView="125" workbookViewId="0">
      <selection activeCell="E3" sqref="E3"/>
    </sheetView>
  </sheetViews>
  <sheetFormatPr baseColWidth="10" defaultColWidth="11.42578125" defaultRowHeight="13.5" x14ac:dyDescent="0.25"/>
  <cols>
    <col min="1" max="1" width="5.28515625" customWidth="1"/>
    <col min="2" max="2" width="23.5703125" bestFit="1" customWidth="1"/>
    <col min="3" max="3" width="2.85546875" customWidth="1"/>
    <col min="4" max="4" width="2.7109375" bestFit="1" customWidth="1"/>
    <col min="5" max="6" width="5.140625" bestFit="1" customWidth="1"/>
    <col min="7" max="7" width="8" bestFit="1" customWidth="1"/>
    <col min="8" max="8" width="7.28515625" bestFit="1" customWidth="1"/>
    <col min="9" max="9" width="9.140625" bestFit="1" customWidth="1"/>
    <col min="10" max="12" width="8" bestFit="1" customWidth="1"/>
    <col min="13" max="13" width="8.7109375" bestFit="1" customWidth="1"/>
    <col min="14" max="14" width="8" bestFit="1" customWidth="1"/>
    <col min="15" max="15" width="8.28515625" style="20" bestFit="1" customWidth="1"/>
    <col min="16" max="18" width="11.42578125" style="19" customWidth="1"/>
    <col min="19" max="19" width="3.7109375" style="19" customWidth="1"/>
  </cols>
  <sheetData>
    <row r="1" spans="1:19" x14ac:dyDescent="0.25">
      <c r="A1" s="27"/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6"/>
      <c r="P1" s="22"/>
      <c r="Q1" s="22"/>
      <c r="R1" s="21"/>
      <c r="S1" s="21"/>
    </row>
    <row r="2" spans="1:19" s="26" customFormat="1" x14ac:dyDescent="0.25">
      <c r="A2" s="27"/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R2" s="29"/>
      <c r="S2" s="29"/>
    </row>
    <row r="3" spans="1:19" s="26" customFormat="1" x14ac:dyDescent="0.25">
      <c r="A3" s="27"/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R3" s="29"/>
      <c r="S3" s="29"/>
    </row>
    <row r="4" spans="1:19" s="26" customFormat="1" x14ac:dyDescent="0.25">
      <c r="A4" s="27"/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R4" s="29"/>
      <c r="S4" s="29"/>
    </row>
    <row r="5" spans="1:19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6"/>
      <c r="P5" s="22"/>
      <c r="Q5" s="22"/>
      <c r="R5" s="21"/>
      <c r="S5" s="21"/>
    </row>
    <row r="6" spans="1:19" ht="14.25" thickBot="1" x14ac:dyDescent="0.3">
      <c r="A6" s="76" t="s">
        <v>211</v>
      </c>
      <c r="B6" s="76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6"/>
      <c r="P6" s="22"/>
      <c r="Q6" s="22"/>
      <c r="R6" s="21"/>
      <c r="S6" s="21"/>
    </row>
    <row r="7" spans="1:19" ht="14.25" thickBot="1" x14ac:dyDescent="0.3">
      <c r="A7" s="29"/>
      <c r="B7" s="29"/>
      <c r="C7" s="77">
        <v>2017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9"/>
      <c r="O7" s="26"/>
      <c r="P7" s="22"/>
      <c r="Q7" s="22"/>
      <c r="R7" s="21"/>
      <c r="S7" s="21"/>
    </row>
    <row r="8" spans="1:19" x14ac:dyDescent="0.25">
      <c r="A8" s="30"/>
      <c r="B8" s="30"/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6"/>
      <c r="O8" s="26"/>
      <c r="P8" s="22"/>
      <c r="Q8" s="22"/>
      <c r="R8" s="21"/>
      <c r="S8" s="21"/>
    </row>
    <row r="9" spans="1:19" x14ac:dyDescent="0.25">
      <c r="A9" s="29"/>
      <c r="B9" s="29"/>
      <c r="C9" s="37" t="s">
        <v>149</v>
      </c>
      <c r="D9" s="38" t="s">
        <v>150</v>
      </c>
      <c r="E9" s="38" t="s">
        <v>151</v>
      </c>
      <c r="F9" s="38" t="s">
        <v>186</v>
      </c>
      <c r="G9" s="39" t="s">
        <v>152</v>
      </c>
      <c r="H9" s="39" t="s">
        <v>153</v>
      </c>
      <c r="I9" s="39" t="s">
        <v>154</v>
      </c>
      <c r="J9" s="39" t="s">
        <v>155</v>
      </c>
      <c r="K9" s="39" t="s">
        <v>156</v>
      </c>
      <c r="L9" s="39" t="s">
        <v>157</v>
      </c>
      <c r="M9" s="39" t="s">
        <v>148</v>
      </c>
      <c r="N9" s="31" t="s">
        <v>158</v>
      </c>
      <c r="O9" s="26"/>
      <c r="P9" s="22"/>
      <c r="Q9" s="22"/>
      <c r="R9" s="21"/>
      <c r="S9" s="21"/>
    </row>
    <row r="10" spans="1:19" x14ac:dyDescent="0.25">
      <c r="A10" s="74" t="s">
        <v>159</v>
      </c>
      <c r="B10" s="74"/>
      <c r="C10" s="40"/>
      <c r="D10" s="41"/>
      <c r="E10" s="41"/>
      <c r="F10" s="41"/>
      <c r="G10" s="42"/>
      <c r="H10" s="42"/>
      <c r="I10" s="42"/>
      <c r="J10" s="42"/>
      <c r="K10" s="42"/>
      <c r="L10" s="42"/>
      <c r="M10" s="42"/>
      <c r="N10" s="32"/>
      <c r="O10" s="26"/>
      <c r="P10" s="22"/>
      <c r="Q10" s="22"/>
      <c r="R10" s="21"/>
      <c r="S10" s="21"/>
    </row>
    <row r="11" spans="1:19" x14ac:dyDescent="0.25">
      <c r="A11" s="29"/>
      <c r="B11" s="29" t="s">
        <v>184</v>
      </c>
      <c r="C11" s="40">
        <v>1</v>
      </c>
      <c r="D11" s="43" t="s">
        <v>160</v>
      </c>
      <c r="E11" s="43" t="s">
        <v>160</v>
      </c>
      <c r="F11" s="43">
        <v>75</v>
      </c>
      <c r="G11" s="44">
        <v>10500</v>
      </c>
      <c r="H11" s="44">
        <v>0</v>
      </c>
      <c r="I11" s="45">
        <v>10500</v>
      </c>
      <c r="J11" s="44">
        <v>0</v>
      </c>
      <c r="K11" s="44">
        <v>0</v>
      </c>
      <c r="L11" s="45">
        <v>0</v>
      </c>
      <c r="M11" s="45">
        <v>10500</v>
      </c>
      <c r="N11" s="46">
        <v>3417.84</v>
      </c>
      <c r="O11" s="26"/>
      <c r="P11" s="22"/>
      <c r="Q11" s="22"/>
      <c r="R11" s="21"/>
      <c r="S11" s="21"/>
    </row>
    <row r="12" spans="1:19" x14ac:dyDescent="0.25">
      <c r="A12" s="29"/>
      <c r="B12" s="29"/>
      <c r="C12" s="37"/>
      <c r="D12" s="47"/>
      <c r="E12" s="47"/>
      <c r="F12" s="47"/>
      <c r="G12" s="48"/>
      <c r="H12" s="48"/>
      <c r="I12" s="48"/>
      <c r="J12" s="48"/>
      <c r="K12" s="48"/>
      <c r="L12" s="48"/>
      <c r="M12" s="48"/>
      <c r="N12" s="49"/>
      <c r="O12" s="26"/>
      <c r="P12" s="22"/>
      <c r="Q12" s="22"/>
      <c r="R12" s="21"/>
      <c r="S12" s="21"/>
    </row>
    <row r="13" spans="1:19" x14ac:dyDescent="0.25">
      <c r="A13" s="29"/>
      <c r="B13" s="29"/>
      <c r="C13" s="50"/>
      <c r="D13" s="51"/>
      <c r="E13" s="52"/>
      <c r="F13" s="52"/>
      <c r="G13" s="53">
        <v>10500</v>
      </c>
      <c r="H13" s="53">
        <v>0</v>
      </c>
      <c r="I13" s="53">
        <v>10500</v>
      </c>
      <c r="J13" s="53">
        <v>0</v>
      </c>
      <c r="K13" s="53">
        <v>0</v>
      </c>
      <c r="L13" s="53">
        <v>0</v>
      </c>
      <c r="M13" s="53">
        <v>10500</v>
      </c>
      <c r="N13" s="54">
        <v>3417.84</v>
      </c>
      <c r="O13" s="26"/>
      <c r="P13" s="22"/>
      <c r="Q13" s="22"/>
      <c r="R13" s="21"/>
      <c r="S13" s="21"/>
    </row>
    <row r="14" spans="1:19" x14ac:dyDescent="0.25">
      <c r="A14" s="29"/>
      <c r="B14" s="29"/>
      <c r="C14" s="37"/>
      <c r="D14" s="47"/>
      <c r="E14" s="47"/>
      <c r="F14" s="47"/>
      <c r="G14" s="48"/>
      <c r="H14" s="48"/>
      <c r="I14" s="48"/>
      <c r="J14" s="48"/>
      <c r="K14" s="48"/>
      <c r="L14" s="48"/>
      <c r="M14" s="48"/>
      <c r="N14" s="49"/>
      <c r="O14" s="26"/>
      <c r="P14" s="22"/>
      <c r="Q14" s="22"/>
      <c r="R14" s="21"/>
      <c r="S14" s="21"/>
    </row>
    <row r="15" spans="1:19" x14ac:dyDescent="0.25">
      <c r="A15" s="74" t="s">
        <v>161</v>
      </c>
      <c r="B15" s="74"/>
      <c r="C15" s="40"/>
      <c r="D15" s="43"/>
      <c r="E15" s="43"/>
      <c r="F15" s="43"/>
      <c r="G15" s="55"/>
      <c r="H15" s="55"/>
      <c r="I15" s="55"/>
      <c r="J15" s="55"/>
      <c r="K15" s="55"/>
      <c r="L15" s="55"/>
      <c r="M15" s="55"/>
      <c r="N15" s="56"/>
      <c r="O15" s="26"/>
      <c r="P15" s="22"/>
      <c r="Q15" s="22"/>
      <c r="R15" s="21"/>
      <c r="S15" s="21"/>
    </row>
    <row r="16" spans="1:19" x14ac:dyDescent="0.25">
      <c r="A16" s="75" t="s">
        <v>162</v>
      </c>
      <c r="B16" s="75"/>
      <c r="C16" s="40"/>
      <c r="D16" s="43"/>
      <c r="E16" s="43"/>
      <c r="F16" s="43"/>
      <c r="G16" s="55"/>
      <c r="H16" s="55"/>
      <c r="I16" s="55"/>
      <c r="J16" s="55"/>
      <c r="K16" s="55"/>
      <c r="L16" s="55"/>
      <c r="M16" s="55"/>
      <c r="N16" s="56"/>
      <c r="O16" s="26"/>
      <c r="P16" s="22"/>
      <c r="Q16" s="22"/>
      <c r="R16" s="21"/>
      <c r="S16" s="21"/>
    </row>
    <row r="17" spans="1:19" x14ac:dyDescent="0.25">
      <c r="A17" s="29"/>
      <c r="B17" s="29" t="s">
        <v>163</v>
      </c>
      <c r="C17" s="40">
        <v>1</v>
      </c>
      <c r="D17" s="43" t="s">
        <v>164</v>
      </c>
      <c r="E17" s="43">
        <v>28</v>
      </c>
      <c r="F17" s="43">
        <v>40</v>
      </c>
      <c r="G17" s="44">
        <v>5929.68</v>
      </c>
      <c r="H17" s="44">
        <v>45.095999999999997</v>
      </c>
      <c r="I17" s="45">
        <v>5974.7759999999998</v>
      </c>
      <c r="J17" s="44">
        <v>4708.0600000000004</v>
      </c>
      <c r="K17" s="44">
        <v>5972.2599999999993</v>
      </c>
      <c r="L17" s="45">
        <v>10680.32</v>
      </c>
      <c r="M17" s="45">
        <v>16655.095999999998</v>
      </c>
      <c r="N17" s="46">
        <v>4293.72</v>
      </c>
      <c r="O17" s="26"/>
      <c r="P17" s="22"/>
      <c r="Q17" s="24"/>
      <c r="R17" s="21"/>
      <c r="S17" s="21"/>
    </row>
    <row r="18" spans="1:19" x14ac:dyDescent="0.25">
      <c r="A18" s="74" t="s">
        <v>165</v>
      </c>
      <c r="B18" s="74"/>
      <c r="C18" s="40"/>
      <c r="D18" s="43"/>
      <c r="E18" s="43"/>
      <c r="F18" s="43"/>
      <c r="G18" s="55"/>
      <c r="H18" s="55"/>
      <c r="I18" s="55"/>
      <c r="J18" s="55"/>
      <c r="K18" s="55"/>
      <c r="L18" s="55"/>
      <c r="M18" s="55"/>
      <c r="N18" s="56"/>
      <c r="O18" s="26"/>
      <c r="P18" s="22"/>
      <c r="Q18" s="22"/>
      <c r="R18" s="21"/>
      <c r="S18" s="21"/>
    </row>
    <row r="19" spans="1:19" ht="13.5" hidden="1" customHeight="1" x14ac:dyDescent="0.25">
      <c r="A19" s="29"/>
      <c r="B19" s="29" t="s">
        <v>191</v>
      </c>
      <c r="C19" s="40" t="s">
        <v>160</v>
      </c>
      <c r="D19" s="43" t="s">
        <v>160</v>
      </c>
      <c r="E19" s="43" t="s">
        <v>160</v>
      </c>
      <c r="F19" s="43"/>
      <c r="G19" s="55"/>
      <c r="H19" s="55"/>
      <c r="I19" s="45">
        <v>0</v>
      </c>
      <c r="J19" s="55"/>
      <c r="K19" s="55"/>
      <c r="L19" s="45">
        <v>0</v>
      </c>
      <c r="M19" s="45">
        <v>0</v>
      </c>
      <c r="N19" s="46">
        <v>0</v>
      </c>
      <c r="O19" s="26"/>
      <c r="P19" s="22"/>
      <c r="Q19" s="22"/>
      <c r="R19" s="21"/>
      <c r="S19" s="21"/>
    </row>
    <row r="20" spans="1:19" x14ac:dyDescent="0.25">
      <c r="A20" s="29"/>
      <c r="B20" s="29" t="s">
        <v>166</v>
      </c>
      <c r="C20" s="40">
        <v>1</v>
      </c>
      <c r="D20" s="43" t="s">
        <v>167</v>
      </c>
      <c r="E20" s="43">
        <v>18</v>
      </c>
      <c r="F20" s="43"/>
      <c r="G20" s="44">
        <v>8462.4599999999991</v>
      </c>
      <c r="H20" s="44">
        <v>3286.1399999999994</v>
      </c>
      <c r="I20" s="45">
        <v>11748.599999999999</v>
      </c>
      <c r="J20" s="44">
        <v>2884.1358</v>
      </c>
      <c r="K20" s="44">
        <v>10594.112200000001</v>
      </c>
      <c r="L20" s="45">
        <v>13478.248000000001</v>
      </c>
      <c r="M20" s="45">
        <v>25226.847999999998</v>
      </c>
      <c r="N20" s="46">
        <v>6035.88</v>
      </c>
      <c r="O20" s="26"/>
      <c r="P20" s="22"/>
      <c r="Q20" s="25"/>
      <c r="R20" s="21"/>
      <c r="S20" s="21"/>
    </row>
    <row r="21" spans="1:19" ht="13.5" hidden="1" customHeight="1" x14ac:dyDescent="0.25">
      <c r="A21" s="29"/>
      <c r="B21" s="29" t="s">
        <v>192</v>
      </c>
      <c r="C21" s="40" t="s">
        <v>160</v>
      </c>
      <c r="D21" s="43" t="s">
        <v>160</v>
      </c>
      <c r="E21" s="43" t="s">
        <v>160</v>
      </c>
      <c r="F21" s="43"/>
      <c r="G21" s="55"/>
      <c r="H21" s="55"/>
      <c r="I21" s="45">
        <v>0</v>
      </c>
      <c r="J21" s="55"/>
      <c r="K21" s="55"/>
      <c r="L21" s="45">
        <v>0</v>
      </c>
      <c r="M21" s="45">
        <v>0</v>
      </c>
      <c r="N21" s="46">
        <v>0</v>
      </c>
      <c r="O21" s="26"/>
      <c r="P21" s="22"/>
      <c r="Q21" s="22"/>
      <c r="R21" s="21"/>
      <c r="S21" s="21"/>
    </row>
    <row r="22" spans="1:19" x14ac:dyDescent="0.25">
      <c r="A22" s="74" t="s">
        <v>168</v>
      </c>
      <c r="B22" s="74"/>
      <c r="C22" s="40"/>
      <c r="D22" s="43"/>
      <c r="E22" s="43"/>
      <c r="F22" s="43"/>
      <c r="G22" s="55"/>
      <c r="H22" s="55"/>
      <c r="I22" s="55"/>
      <c r="J22" s="55"/>
      <c r="K22" s="55"/>
      <c r="L22" s="55"/>
      <c r="M22" s="55"/>
      <c r="N22" s="56"/>
      <c r="O22" s="26"/>
      <c r="P22" s="22"/>
      <c r="Q22" s="22"/>
      <c r="R22" s="21"/>
      <c r="S22" s="21"/>
    </row>
    <row r="23" spans="1:19" x14ac:dyDescent="0.25">
      <c r="A23" s="29"/>
      <c r="B23" s="29" t="s">
        <v>169</v>
      </c>
      <c r="C23" s="40"/>
      <c r="D23" s="43"/>
      <c r="E23" s="43"/>
      <c r="F23" s="43"/>
      <c r="G23" s="55"/>
      <c r="H23" s="55"/>
      <c r="I23" s="55"/>
      <c r="J23" s="55"/>
      <c r="K23" s="55"/>
      <c r="L23" s="55"/>
      <c r="M23" s="55"/>
      <c r="N23" s="56"/>
      <c r="O23" s="26"/>
      <c r="P23" s="22"/>
      <c r="Q23" s="22"/>
      <c r="R23" s="21"/>
      <c r="S23" s="21"/>
    </row>
    <row r="24" spans="1:19" x14ac:dyDescent="0.25">
      <c r="A24" s="29"/>
      <c r="B24" s="29" t="s">
        <v>170</v>
      </c>
      <c r="C24" s="40">
        <v>1</v>
      </c>
      <c r="D24" s="43" t="s">
        <v>164</v>
      </c>
      <c r="E24" s="43">
        <v>28</v>
      </c>
      <c r="F24" s="43">
        <v>50</v>
      </c>
      <c r="G24" s="44">
        <v>7412.1800000000012</v>
      </c>
      <c r="H24" s="44">
        <v>1710.3600000000001</v>
      </c>
      <c r="I24" s="45">
        <v>9122.5400000000009</v>
      </c>
      <c r="J24" s="44">
        <v>5826.8</v>
      </c>
      <c r="K24" s="44">
        <v>12417.86</v>
      </c>
      <c r="L24" s="45">
        <v>18244.66</v>
      </c>
      <c r="M24" s="45">
        <v>27367.200000000001</v>
      </c>
      <c r="N24" s="46">
        <v>7047.9600000000009</v>
      </c>
      <c r="O24" s="26"/>
      <c r="P24" s="22"/>
      <c r="Q24" s="22"/>
      <c r="R24" s="21"/>
      <c r="S24" s="21"/>
    </row>
    <row r="25" spans="1:19" x14ac:dyDescent="0.25">
      <c r="A25" s="29"/>
      <c r="B25" s="29" t="s">
        <v>171</v>
      </c>
      <c r="C25" s="40"/>
      <c r="D25" s="43"/>
      <c r="E25" s="43"/>
      <c r="F25" s="43"/>
      <c r="G25" s="55"/>
      <c r="H25" s="55"/>
      <c r="I25" s="55"/>
      <c r="J25" s="55"/>
      <c r="K25" s="55"/>
      <c r="L25" s="55"/>
      <c r="M25" s="55"/>
      <c r="N25" s="56"/>
      <c r="O25" s="26"/>
      <c r="P25" s="22"/>
      <c r="Q25" s="22"/>
      <c r="R25" s="21"/>
      <c r="S25" s="21"/>
    </row>
    <row r="26" spans="1:19" x14ac:dyDescent="0.25">
      <c r="A26" s="29"/>
      <c r="B26" s="29" t="s">
        <v>172</v>
      </c>
      <c r="C26" s="40"/>
      <c r="D26" s="43"/>
      <c r="E26" s="43"/>
      <c r="F26" s="43"/>
      <c r="G26" s="55"/>
      <c r="H26" s="55"/>
      <c r="I26" s="55"/>
      <c r="J26" s="55"/>
      <c r="K26" s="55"/>
      <c r="L26" s="55"/>
      <c r="M26" s="55"/>
      <c r="N26" s="56"/>
      <c r="O26" s="26"/>
      <c r="P26" s="22"/>
      <c r="Q26" s="22"/>
      <c r="R26" s="21"/>
      <c r="S26" s="21"/>
    </row>
    <row r="27" spans="1:19" x14ac:dyDescent="0.25">
      <c r="A27" s="29"/>
      <c r="B27" s="29" t="s">
        <v>209</v>
      </c>
      <c r="C27" s="40">
        <v>1</v>
      </c>
      <c r="D27" s="43" t="s">
        <v>173</v>
      </c>
      <c r="E27" s="43">
        <v>14</v>
      </c>
      <c r="F27" s="43"/>
      <c r="G27" s="44">
        <v>7755.4400000000005</v>
      </c>
      <c r="H27" s="44">
        <v>381.08</v>
      </c>
      <c r="I27" s="45">
        <v>8136.52</v>
      </c>
      <c r="J27" s="44">
        <v>3042.9</v>
      </c>
      <c r="K27" s="44">
        <v>8559.32</v>
      </c>
      <c r="L27" s="45">
        <v>11602.22</v>
      </c>
      <c r="M27" s="45">
        <v>19738.739999999998</v>
      </c>
      <c r="N27" s="46">
        <v>7007.2526999999991</v>
      </c>
      <c r="O27" s="26"/>
      <c r="P27" s="22"/>
      <c r="Q27" s="25"/>
      <c r="R27" s="21"/>
      <c r="S27" s="21"/>
    </row>
    <row r="28" spans="1:19" x14ac:dyDescent="0.25">
      <c r="A28" s="29"/>
      <c r="B28" s="29" t="s">
        <v>210</v>
      </c>
      <c r="C28" s="40">
        <v>1</v>
      </c>
      <c r="D28" s="43" t="s">
        <v>173</v>
      </c>
      <c r="E28" s="43">
        <v>14</v>
      </c>
      <c r="F28" s="69"/>
      <c r="G28" s="44">
        <v>7755.4400000000005</v>
      </c>
      <c r="H28" s="44">
        <v>381.08</v>
      </c>
      <c r="I28" s="45">
        <v>8136.52</v>
      </c>
      <c r="J28" s="44">
        <v>3042.9</v>
      </c>
      <c r="K28" s="44">
        <v>8559.32</v>
      </c>
      <c r="L28" s="45">
        <v>11602.22</v>
      </c>
      <c r="M28" s="45">
        <v>19738.739999999998</v>
      </c>
      <c r="N28" s="46">
        <v>7007.2526999999991</v>
      </c>
      <c r="O28" s="26"/>
      <c r="P28" s="22"/>
      <c r="Q28" s="22"/>
      <c r="R28" s="21"/>
      <c r="S28" s="21"/>
    </row>
    <row r="29" spans="1:19" x14ac:dyDescent="0.25">
      <c r="A29" s="29"/>
      <c r="B29" s="29"/>
      <c r="C29" s="40"/>
      <c r="D29" s="57"/>
      <c r="E29" s="43"/>
      <c r="F29" s="43"/>
      <c r="G29" s="55"/>
      <c r="H29" s="55"/>
      <c r="I29" s="55"/>
      <c r="J29" s="55"/>
      <c r="K29" s="55"/>
      <c r="L29" s="55"/>
      <c r="M29" s="55"/>
      <c r="N29" s="56"/>
      <c r="O29" s="26"/>
      <c r="P29" s="22"/>
      <c r="Q29" s="22"/>
      <c r="R29" s="21"/>
      <c r="S29" s="21"/>
    </row>
    <row r="30" spans="1:19" x14ac:dyDescent="0.25">
      <c r="A30" s="29"/>
      <c r="B30" s="29"/>
      <c r="C30" s="50"/>
      <c r="D30" s="51"/>
      <c r="E30" s="52"/>
      <c r="F30" s="52"/>
      <c r="G30" s="53">
        <v>37315.200000000004</v>
      </c>
      <c r="H30" s="53">
        <v>5803.7559999999994</v>
      </c>
      <c r="I30" s="53">
        <v>43118.956000000006</v>
      </c>
      <c r="J30" s="53">
        <v>19504.795800000004</v>
      </c>
      <c r="K30" s="53">
        <v>46102.872200000005</v>
      </c>
      <c r="L30" s="53">
        <v>65607.668000000005</v>
      </c>
      <c r="M30" s="53">
        <v>108726.62399999998</v>
      </c>
      <c r="N30" s="54">
        <v>31392.065399999999</v>
      </c>
      <c r="O30" s="26"/>
      <c r="P30" s="22"/>
      <c r="Q30" s="22"/>
      <c r="R30" s="21"/>
      <c r="S30" s="21"/>
    </row>
    <row r="31" spans="1:19" x14ac:dyDescent="0.25">
      <c r="A31" s="29"/>
      <c r="B31" s="29"/>
      <c r="C31" s="40"/>
      <c r="D31" s="43"/>
      <c r="E31" s="43"/>
      <c r="F31" s="43"/>
      <c r="G31" s="55"/>
      <c r="H31" s="55"/>
      <c r="I31" s="55"/>
      <c r="J31" s="55"/>
      <c r="K31" s="55"/>
      <c r="L31" s="55"/>
      <c r="M31" s="55"/>
      <c r="N31" s="56"/>
      <c r="O31" s="26"/>
      <c r="P31" s="22"/>
      <c r="Q31" s="22"/>
      <c r="R31" s="21"/>
      <c r="S31" s="21"/>
    </row>
    <row r="32" spans="1:19" x14ac:dyDescent="0.25">
      <c r="A32" s="74" t="s">
        <v>174</v>
      </c>
      <c r="B32" s="74"/>
      <c r="C32" s="40"/>
      <c r="D32" s="43"/>
      <c r="E32" s="43"/>
      <c r="F32" s="43"/>
      <c r="G32" s="55"/>
      <c r="H32" s="55"/>
      <c r="I32" s="55"/>
      <c r="J32" s="55"/>
      <c r="K32" s="55"/>
      <c r="L32" s="55"/>
      <c r="M32" s="55"/>
      <c r="N32" s="56"/>
      <c r="O32" s="26"/>
      <c r="P32" s="22"/>
      <c r="Q32" s="22"/>
      <c r="R32" s="21"/>
      <c r="S32" s="21"/>
    </row>
    <row r="33" spans="1:19" x14ac:dyDescent="0.25">
      <c r="A33" s="75" t="s">
        <v>175</v>
      </c>
      <c r="B33" s="75"/>
      <c r="C33" s="40"/>
      <c r="D33" s="43"/>
      <c r="E33" s="43"/>
      <c r="F33" s="43"/>
      <c r="G33" s="55"/>
      <c r="H33" s="55"/>
      <c r="I33" s="55"/>
      <c r="J33" s="55"/>
      <c r="K33" s="55"/>
      <c r="L33" s="55"/>
      <c r="M33" s="55"/>
      <c r="N33" s="56"/>
      <c r="O33" s="26"/>
      <c r="P33" s="22"/>
      <c r="Q33" s="22"/>
      <c r="R33" s="21"/>
      <c r="S33" s="21"/>
    </row>
    <row r="34" spans="1:19" x14ac:dyDescent="0.25">
      <c r="A34" s="29"/>
      <c r="B34" s="29" t="s">
        <v>176</v>
      </c>
      <c r="C34" s="40">
        <v>1</v>
      </c>
      <c r="D34" s="43" t="s">
        <v>167</v>
      </c>
      <c r="E34" s="43">
        <v>13</v>
      </c>
      <c r="F34" s="69">
        <v>86.67</v>
      </c>
      <c r="G34" s="44">
        <v>7334.119999999999</v>
      </c>
      <c r="H34" s="44">
        <v>1095.4221299999999</v>
      </c>
      <c r="I34" s="45">
        <v>8429.542129999998</v>
      </c>
      <c r="J34" s="44">
        <v>3462.34</v>
      </c>
      <c r="K34" s="44">
        <v>6013.42</v>
      </c>
      <c r="L34" s="45">
        <v>9475.76</v>
      </c>
      <c r="M34" s="45">
        <v>17905.302129999996</v>
      </c>
      <c r="N34" s="46">
        <v>5465.04</v>
      </c>
      <c r="O34" s="26"/>
      <c r="P34" s="22"/>
      <c r="Q34" s="22"/>
      <c r="R34" s="21"/>
      <c r="S34" s="21"/>
    </row>
    <row r="35" spans="1:19" x14ac:dyDescent="0.25">
      <c r="A35" s="29"/>
      <c r="B35" s="29" t="s">
        <v>177</v>
      </c>
      <c r="C35" s="40">
        <v>1</v>
      </c>
      <c r="D35" s="43" t="s">
        <v>173</v>
      </c>
      <c r="E35" s="43">
        <v>13</v>
      </c>
      <c r="F35" s="69"/>
      <c r="G35" s="44">
        <v>7755.4400000000005</v>
      </c>
      <c r="H35" s="44">
        <v>1143.24</v>
      </c>
      <c r="I35" s="45">
        <v>8898.68</v>
      </c>
      <c r="J35" s="44">
        <v>3995.04</v>
      </c>
      <c r="K35" s="44">
        <v>10587.06</v>
      </c>
      <c r="L35" s="45">
        <v>14582.099999999999</v>
      </c>
      <c r="M35" s="45">
        <v>23480.78</v>
      </c>
      <c r="N35" s="46">
        <v>8228.0399999999991</v>
      </c>
      <c r="O35" s="26"/>
      <c r="P35" s="22"/>
      <c r="Q35" s="22"/>
      <c r="R35" s="21"/>
      <c r="S35" s="21"/>
    </row>
    <row r="36" spans="1:19" x14ac:dyDescent="0.25">
      <c r="A36" s="29"/>
      <c r="B36" s="29" t="s">
        <v>178</v>
      </c>
      <c r="C36" s="40">
        <v>1</v>
      </c>
      <c r="D36" s="43" t="s">
        <v>173</v>
      </c>
      <c r="E36" s="43">
        <v>11</v>
      </c>
      <c r="F36" s="69"/>
      <c r="G36" s="44">
        <v>7755.4400000000005</v>
      </c>
      <c r="H36" s="44"/>
      <c r="I36" s="45">
        <v>7755.4400000000005</v>
      </c>
      <c r="J36" s="44">
        <v>3360</v>
      </c>
      <c r="K36" s="44">
        <v>5440.54</v>
      </c>
      <c r="L36" s="45">
        <v>8800.5400000000009</v>
      </c>
      <c r="M36" s="45">
        <v>16555.980000000003</v>
      </c>
      <c r="N36" s="46">
        <v>5223.4800000000005</v>
      </c>
      <c r="O36" s="26"/>
      <c r="P36" s="22"/>
      <c r="Q36" s="22"/>
      <c r="R36" s="21"/>
      <c r="S36" s="21"/>
    </row>
    <row r="37" spans="1:19" ht="13.5" hidden="1" customHeight="1" x14ac:dyDescent="0.25">
      <c r="A37" s="29"/>
      <c r="B37" s="29" t="s">
        <v>193</v>
      </c>
      <c r="C37" s="40" t="s">
        <v>160</v>
      </c>
      <c r="D37" s="43" t="s">
        <v>160</v>
      </c>
      <c r="E37" s="43" t="s">
        <v>160</v>
      </c>
      <c r="F37" s="43"/>
      <c r="G37" s="55"/>
      <c r="H37" s="55"/>
      <c r="I37" s="45">
        <v>0</v>
      </c>
      <c r="J37" s="55"/>
      <c r="K37" s="55"/>
      <c r="L37" s="45">
        <v>0</v>
      </c>
      <c r="M37" s="45">
        <v>0</v>
      </c>
      <c r="N37" s="46">
        <v>0</v>
      </c>
      <c r="O37" s="26"/>
      <c r="P37" s="22"/>
      <c r="Q37" s="22"/>
      <c r="R37" s="21"/>
      <c r="S37" s="21"/>
    </row>
    <row r="38" spans="1:19" ht="13.5" hidden="1" customHeight="1" x14ac:dyDescent="0.25">
      <c r="A38" s="29"/>
      <c r="B38" s="29" t="s">
        <v>194</v>
      </c>
      <c r="C38" s="40" t="s">
        <v>160</v>
      </c>
      <c r="D38" s="43" t="s">
        <v>160</v>
      </c>
      <c r="E38" s="43" t="s">
        <v>160</v>
      </c>
      <c r="F38" s="43"/>
      <c r="G38" s="55"/>
      <c r="H38" s="55"/>
      <c r="I38" s="45">
        <v>0</v>
      </c>
      <c r="J38" s="55"/>
      <c r="K38" s="55"/>
      <c r="L38" s="45">
        <v>0</v>
      </c>
      <c r="M38" s="45">
        <v>0</v>
      </c>
      <c r="N38" s="46">
        <v>0</v>
      </c>
      <c r="O38" s="26"/>
      <c r="P38" s="22"/>
      <c r="Q38" s="22"/>
      <c r="R38" s="21"/>
      <c r="S38" s="21"/>
    </row>
    <row r="39" spans="1:19" x14ac:dyDescent="0.25">
      <c r="A39" s="29"/>
      <c r="B39" s="29"/>
      <c r="C39" s="40"/>
      <c r="D39" s="57"/>
      <c r="E39" s="43"/>
      <c r="F39" s="43"/>
      <c r="G39" s="55"/>
      <c r="H39" s="55"/>
      <c r="I39" s="55"/>
      <c r="J39" s="55"/>
      <c r="K39" s="55"/>
      <c r="L39" s="55"/>
      <c r="M39" s="55"/>
      <c r="N39" s="56"/>
      <c r="O39" s="26"/>
      <c r="P39" s="22"/>
      <c r="Q39" s="22"/>
      <c r="R39" s="21"/>
      <c r="S39" s="21"/>
    </row>
    <row r="40" spans="1:19" x14ac:dyDescent="0.25">
      <c r="A40" s="29"/>
      <c r="B40" s="29"/>
      <c r="C40" s="50"/>
      <c r="D40" s="51"/>
      <c r="E40" s="52"/>
      <c r="F40" s="52"/>
      <c r="G40" s="53">
        <v>22845</v>
      </c>
      <c r="H40" s="53">
        <v>2238.6621299999997</v>
      </c>
      <c r="I40" s="53">
        <v>25083.662129999997</v>
      </c>
      <c r="J40" s="53">
        <v>10817.380000000001</v>
      </c>
      <c r="K40" s="53">
        <v>22041.02</v>
      </c>
      <c r="L40" s="53">
        <v>32858.400000000001</v>
      </c>
      <c r="M40" s="53">
        <v>57942.062129999998</v>
      </c>
      <c r="N40" s="54">
        <v>18916.559999999998</v>
      </c>
      <c r="O40" s="26"/>
      <c r="P40" s="22"/>
      <c r="Q40" s="22"/>
      <c r="R40" s="21"/>
      <c r="S40" s="21"/>
    </row>
    <row r="41" spans="1:19" x14ac:dyDescent="0.25">
      <c r="A41" s="29"/>
      <c r="B41" s="29"/>
      <c r="C41" s="40"/>
      <c r="D41" s="43"/>
      <c r="E41" s="43"/>
      <c r="F41" s="43"/>
      <c r="G41" s="55"/>
      <c r="H41" s="55"/>
      <c r="I41" s="55"/>
      <c r="J41" s="55"/>
      <c r="K41" s="55"/>
      <c r="L41" s="55"/>
      <c r="M41" s="55"/>
      <c r="N41" s="56"/>
      <c r="O41" s="26"/>
      <c r="P41" s="22"/>
      <c r="Q41" s="22"/>
      <c r="R41" s="21"/>
      <c r="S41" s="21"/>
    </row>
    <row r="42" spans="1:19" x14ac:dyDescent="0.25">
      <c r="A42" s="74" t="s">
        <v>207</v>
      </c>
      <c r="B42" s="74"/>
      <c r="C42" s="40"/>
      <c r="D42" s="43"/>
      <c r="E42" s="43"/>
      <c r="F42" s="43"/>
      <c r="G42" s="55"/>
      <c r="H42" s="55"/>
      <c r="I42" s="55"/>
      <c r="J42" s="55"/>
      <c r="K42" s="55"/>
      <c r="L42" s="55"/>
      <c r="M42" s="55"/>
      <c r="N42" s="56"/>
      <c r="O42" s="26"/>
      <c r="P42" s="22"/>
      <c r="Q42" s="22"/>
      <c r="R42" s="21"/>
      <c r="S42" s="21"/>
    </row>
    <row r="43" spans="1:19" x14ac:dyDescent="0.25">
      <c r="A43" s="75" t="s">
        <v>180</v>
      </c>
      <c r="B43" s="75"/>
      <c r="C43" s="40"/>
      <c r="D43" s="43"/>
      <c r="E43" s="43"/>
      <c r="F43" s="43"/>
      <c r="G43" s="55"/>
      <c r="H43" s="55"/>
      <c r="I43" s="55"/>
      <c r="J43" s="55"/>
      <c r="K43" s="55"/>
      <c r="L43" s="55"/>
      <c r="M43" s="55"/>
      <c r="N43" s="56"/>
      <c r="O43" s="26"/>
      <c r="P43" s="22"/>
      <c r="Q43" s="22"/>
      <c r="R43" s="21"/>
      <c r="S43" s="21"/>
    </row>
    <row r="44" spans="1:19" ht="13.5" hidden="1" customHeight="1" x14ac:dyDescent="0.25">
      <c r="A44" s="29"/>
      <c r="B44" s="29" t="s">
        <v>187</v>
      </c>
      <c r="C44" s="40">
        <v>1</v>
      </c>
      <c r="D44" s="43" t="s">
        <v>179</v>
      </c>
      <c r="E44" s="43">
        <v>16</v>
      </c>
      <c r="F44" s="43">
        <v>50</v>
      </c>
      <c r="G44" s="44">
        <v>0</v>
      </c>
      <c r="H44" s="44">
        <v>0</v>
      </c>
      <c r="I44" s="45">
        <v>0</v>
      </c>
      <c r="J44" s="44">
        <v>0</v>
      </c>
      <c r="K44" s="44">
        <v>0</v>
      </c>
      <c r="L44" s="45">
        <v>0</v>
      </c>
      <c r="M44" s="45">
        <v>0</v>
      </c>
      <c r="N44" s="46">
        <v>0</v>
      </c>
      <c r="O44" s="26"/>
      <c r="P44" s="22"/>
      <c r="Q44" s="22"/>
      <c r="R44" s="21"/>
      <c r="S44" s="21"/>
    </row>
    <row r="45" spans="1:19" x14ac:dyDescent="0.25">
      <c r="A45" s="29"/>
      <c r="B45" s="29" t="s">
        <v>185</v>
      </c>
      <c r="C45" s="40">
        <v>1</v>
      </c>
      <c r="D45" s="43" t="s">
        <v>179</v>
      </c>
      <c r="E45" s="43">
        <v>15</v>
      </c>
      <c r="F45" s="43"/>
      <c r="G45" s="44">
        <v>9983.82</v>
      </c>
      <c r="H45" s="44">
        <v>729.76</v>
      </c>
      <c r="I45" s="45">
        <v>10713.58</v>
      </c>
      <c r="J45" s="44">
        <v>4630.0015999999996</v>
      </c>
      <c r="K45" s="44">
        <v>9008.4526000000005</v>
      </c>
      <c r="L45" s="45">
        <v>13638.4542</v>
      </c>
      <c r="M45" s="45">
        <v>24352.034200000002</v>
      </c>
      <c r="N45" s="46">
        <v>8023.68</v>
      </c>
      <c r="O45" s="26"/>
      <c r="P45" s="22"/>
      <c r="Q45" s="25"/>
      <c r="R45" s="21"/>
      <c r="S45" s="21"/>
    </row>
    <row r="46" spans="1:19" ht="13.5" hidden="1" customHeight="1" x14ac:dyDescent="0.25">
      <c r="A46" s="29"/>
      <c r="B46" s="29" t="s">
        <v>195</v>
      </c>
      <c r="C46" s="40">
        <v>1</v>
      </c>
      <c r="D46" s="43" t="s">
        <v>188</v>
      </c>
      <c r="E46" s="43">
        <v>22</v>
      </c>
      <c r="F46" s="43"/>
      <c r="G46" s="44">
        <v>0</v>
      </c>
      <c r="H46" s="44">
        <v>0</v>
      </c>
      <c r="I46" s="45">
        <v>0</v>
      </c>
      <c r="J46" s="44">
        <v>0</v>
      </c>
      <c r="K46" s="44">
        <v>0</v>
      </c>
      <c r="L46" s="45">
        <v>0</v>
      </c>
      <c r="M46" s="45">
        <v>0</v>
      </c>
      <c r="N46" s="46">
        <v>0</v>
      </c>
      <c r="O46" s="26"/>
      <c r="P46" s="22"/>
      <c r="Q46" s="22"/>
      <c r="R46" s="21"/>
      <c r="S46" s="21"/>
    </row>
    <row r="47" spans="1:19" x14ac:dyDescent="0.25">
      <c r="A47" s="29"/>
      <c r="B47" s="29" t="s">
        <v>181</v>
      </c>
      <c r="C47" s="40">
        <v>2</v>
      </c>
      <c r="D47" s="43" t="s">
        <v>173</v>
      </c>
      <c r="E47" s="43"/>
      <c r="F47" s="43">
        <v>87.5</v>
      </c>
      <c r="G47" s="44">
        <v>5538</v>
      </c>
      <c r="H47" s="44">
        <v>0</v>
      </c>
      <c r="I47" s="45">
        <v>5538</v>
      </c>
      <c r="J47" s="58">
        <v>0</v>
      </c>
      <c r="K47" s="58">
        <v>0</v>
      </c>
      <c r="L47" s="45">
        <v>0</v>
      </c>
      <c r="M47" s="45">
        <v>5538</v>
      </c>
      <c r="N47" s="46">
        <v>1869.06</v>
      </c>
      <c r="O47" s="26"/>
      <c r="P47" s="22"/>
      <c r="Q47" s="22"/>
      <c r="R47" s="21"/>
      <c r="S47" s="21"/>
    </row>
    <row r="48" spans="1:19" x14ac:dyDescent="0.25">
      <c r="A48" s="29"/>
      <c r="B48" s="29" t="s">
        <v>182</v>
      </c>
      <c r="C48" s="40">
        <v>2</v>
      </c>
      <c r="D48" s="43" t="s">
        <v>173</v>
      </c>
      <c r="E48" s="43"/>
      <c r="F48" s="43">
        <v>87.5</v>
      </c>
      <c r="G48" s="44">
        <v>8342.44</v>
      </c>
      <c r="H48" s="44">
        <v>0</v>
      </c>
      <c r="I48" s="45">
        <v>8342.44</v>
      </c>
      <c r="J48" s="58">
        <v>0</v>
      </c>
      <c r="K48" s="58">
        <v>0</v>
      </c>
      <c r="L48" s="45">
        <v>0</v>
      </c>
      <c r="M48" s="45">
        <v>8342.44</v>
      </c>
      <c r="N48" s="46">
        <v>2815.54</v>
      </c>
      <c r="O48" s="26"/>
      <c r="P48" s="22"/>
      <c r="Q48" s="22"/>
      <c r="R48" s="21"/>
      <c r="S48" s="21"/>
    </row>
    <row r="49" spans="1:19" ht="13.5" hidden="1" customHeight="1" x14ac:dyDescent="0.25">
      <c r="A49" s="29"/>
      <c r="B49" s="29" t="s">
        <v>196</v>
      </c>
      <c r="C49" s="40">
        <v>1</v>
      </c>
      <c r="D49" s="43" t="s">
        <v>179</v>
      </c>
      <c r="E49" s="43"/>
      <c r="F49" s="43"/>
      <c r="G49" s="44">
        <v>0</v>
      </c>
      <c r="H49" s="44">
        <v>0</v>
      </c>
      <c r="I49" s="45">
        <v>0</v>
      </c>
      <c r="J49" s="58">
        <v>0</v>
      </c>
      <c r="K49" s="58">
        <v>0</v>
      </c>
      <c r="L49" s="45">
        <v>0</v>
      </c>
      <c r="M49" s="45">
        <v>0</v>
      </c>
      <c r="N49" s="46">
        <v>0</v>
      </c>
      <c r="O49" s="26"/>
      <c r="P49" s="22"/>
      <c r="Q49" s="22"/>
      <c r="R49" s="21"/>
      <c r="S49" s="21"/>
    </row>
    <row r="50" spans="1:19" ht="13.5" hidden="1" customHeight="1" x14ac:dyDescent="0.25">
      <c r="A50" s="29"/>
      <c r="B50" s="29" t="s">
        <v>197</v>
      </c>
      <c r="C50" s="40">
        <v>1</v>
      </c>
      <c r="D50" s="43" t="s">
        <v>188</v>
      </c>
      <c r="E50" s="43" t="s">
        <v>160</v>
      </c>
      <c r="F50" s="43"/>
      <c r="G50" s="44">
        <v>0</v>
      </c>
      <c r="H50" s="44">
        <v>0</v>
      </c>
      <c r="I50" s="45">
        <v>0</v>
      </c>
      <c r="J50" s="58">
        <v>0</v>
      </c>
      <c r="K50" s="58">
        <v>0</v>
      </c>
      <c r="L50" s="45">
        <v>0</v>
      </c>
      <c r="M50" s="45">
        <v>0</v>
      </c>
      <c r="N50" s="46">
        <v>0</v>
      </c>
      <c r="O50" s="26"/>
      <c r="P50" s="22"/>
      <c r="Q50" s="22"/>
      <c r="R50" s="21"/>
      <c r="S50" s="21"/>
    </row>
    <row r="51" spans="1:19" ht="13.5" hidden="1" customHeight="1" x14ac:dyDescent="0.25">
      <c r="A51" s="29"/>
      <c r="B51" s="29" t="s">
        <v>198</v>
      </c>
      <c r="C51" s="40">
        <v>2</v>
      </c>
      <c r="D51" s="43" t="s">
        <v>173</v>
      </c>
      <c r="E51" s="43" t="s">
        <v>160</v>
      </c>
      <c r="F51" s="43"/>
      <c r="G51" s="44">
        <v>0</v>
      </c>
      <c r="H51" s="44">
        <v>0</v>
      </c>
      <c r="I51" s="45">
        <v>0</v>
      </c>
      <c r="J51" s="58">
        <v>0</v>
      </c>
      <c r="K51" s="58">
        <v>0</v>
      </c>
      <c r="L51" s="45">
        <v>0</v>
      </c>
      <c r="M51" s="45">
        <v>0</v>
      </c>
      <c r="N51" s="46">
        <v>0</v>
      </c>
      <c r="O51" s="26"/>
      <c r="P51" s="22"/>
      <c r="Q51" s="22"/>
      <c r="R51" s="21"/>
      <c r="S51" s="21"/>
    </row>
    <row r="52" spans="1:19" ht="13.5" hidden="1" customHeight="1" x14ac:dyDescent="0.25">
      <c r="A52" s="29"/>
      <c r="B52" s="29" t="s">
        <v>199</v>
      </c>
      <c r="C52" s="40">
        <v>2</v>
      </c>
      <c r="D52" s="43" t="s">
        <v>173</v>
      </c>
      <c r="E52" s="43" t="s">
        <v>160</v>
      </c>
      <c r="F52" s="43"/>
      <c r="G52" s="44">
        <v>0</v>
      </c>
      <c r="H52" s="44">
        <v>0</v>
      </c>
      <c r="I52" s="45">
        <v>0</v>
      </c>
      <c r="J52" s="58">
        <v>0</v>
      </c>
      <c r="K52" s="58">
        <v>0</v>
      </c>
      <c r="L52" s="45">
        <v>0</v>
      </c>
      <c r="M52" s="45">
        <v>0</v>
      </c>
      <c r="N52" s="46">
        <v>0</v>
      </c>
      <c r="O52" s="26"/>
      <c r="P52" s="21"/>
      <c r="Q52" s="21"/>
      <c r="R52" s="21"/>
      <c r="S52" s="21"/>
    </row>
    <row r="53" spans="1:19" x14ac:dyDescent="0.25">
      <c r="A53" s="29"/>
      <c r="B53" s="29" t="s">
        <v>200</v>
      </c>
      <c r="C53" s="40">
        <v>1</v>
      </c>
      <c r="D53" s="43" t="s">
        <v>173</v>
      </c>
      <c r="E53" s="43"/>
      <c r="F53" s="43"/>
      <c r="G53" s="44">
        <v>14887.460000000001</v>
      </c>
      <c r="H53" s="44">
        <v>0</v>
      </c>
      <c r="I53" s="45">
        <v>14887.460000000001</v>
      </c>
      <c r="J53" s="58">
        <v>0</v>
      </c>
      <c r="K53" s="58">
        <v>0</v>
      </c>
      <c r="L53" s="45">
        <v>0</v>
      </c>
      <c r="M53" s="45">
        <v>14887.460000000001</v>
      </c>
      <c r="N53" s="46">
        <v>4875.6000000000004</v>
      </c>
      <c r="O53" s="26"/>
      <c r="P53" s="21"/>
      <c r="Q53" s="21"/>
      <c r="R53" s="21"/>
      <c r="S53" s="21"/>
    </row>
    <row r="54" spans="1:19" x14ac:dyDescent="0.25">
      <c r="A54" s="29"/>
      <c r="B54" s="29" t="s">
        <v>200</v>
      </c>
      <c r="C54" s="40">
        <v>1</v>
      </c>
      <c r="D54" s="43" t="s">
        <v>173</v>
      </c>
      <c r="E54" s="43"/>
      <c r="F54" s="43">
        <v>66.67</v>
      </c>
      <c r="G54" s="44">
        <v>9925.4316000000017</v>
      </c>
      <c r="H54" s="44">
        <v>0</v>
      </c>
      <c r="I54" s="45">
        <v>9925.4316000000017</v>
      </c>
      <c r="J54" s="58">
        <v>0</v>
      </c>
      <c r="K54" s="58">
        <v>0</v>
      </c>
      <c r="L54" s="45">
        <v>0</v>
      </c>
      <c r="M54" s="45">
        <v>9925.4316000000017</v>
      </c>
      <c r="N54" s="46">
        <v>3250.56</v>
      </c>
      <c r="O54" s="26"/>
      <c r="P54" s="21"/>
      <c r="Q54" s="21"/>
      <c r="R54" s="21"/>
      <c r="S54" s="21"/>
    </row>
    <row r="55" spans="1:19" x14ac:dyDescent="0.25">
      <c r="A55" s="29"/>
      <c r="B55" s="29"/>
      <c r="C55" s="59"/>
      <c r="D55" s="55"/>
      <c r="E55" s="55"/>
      <c r="F55" s="55"/>
      <c r="G55" s="60"/>
      <c r="H55" s="60"/>
      <c r="I55" s="60"/>
      <c r="J55" s="60"/>
      <c r="K55" s="60"/>
      <c r="L55" s="60"/>
      <c r="M55" s="60"/>
      <c r="N55" s="61"/>
      <c r="O55" s="26"/>
      <c r="P55" s="21"/>
      <c r="Q55" s="21"/>
      <c r="R55" s="21"/>
      <c r="S55" s="21"/>
    </row>
    <row r="56" spans="1:19" x14ac:dyDescent="0.25">
      <c r="A56" s="29"/>
      <c r="B56" s="29"/>
      <c r="C56" s="50"/>
      <c r="D56" s="51"/>
      <c r="E56" s="52"/>
      <c r="F56" s="52"/>
      <c r="G56" s="53">
        <v>48677.151600000005</v>
      </c>
      <c r="H56" s="53">
        <v>729.76</v>
      </c>
      <c r="I56" s="53">
        <v>49406.911600000007</v>
      </c>
      <c r="J56" s="53">
        <v>4630.0015999999996</v>
      </c>
      <c r="K56" s="53">
        <v>9008.4526000000005</v>
      </c>
      <c r="L56" s="53">
        <v>13638.4542</v>
      </c>
      <c r="M56" s="53">
        <v>63045.365800000007</v>
      </c>
      <c r="N56" s="54">
        <v>20834.439999999999</v>
      </c>
      <c r="O56" s="26"/>
      <c r="P56" s="21"/>
      <c r="Q56" s="21"/>
      <c r="R56" s="21"/>
      <c r="S56" s="21"/>
    </row>
    <row r="57" spans="1:19" x14ac:dyDescent="0.25">
      <c r="A57" s="29"/>
      <c r="B57" s="29"/>
      <c r="C57" s="40"/>
      <c r="D57" s="57"/>
      <c r="E57" s="43"/>
      <c r="F57" s="43"/>
      <c r="G57" s="60"/>
      <c r="H57" s="60"/>
      <c r="I57" s="60"/>
      <c r="J57" s="60"/>
      <c r="K57" s="60"/>
      <c r="L57" s="60"/>
      <c r="M57" s="60"/>
      <c r="N57" s="61"/>
      <c r="O57" s="26"/>
      <c r="P57" s="21"/>
      <c r="Q57" s="21"/>
      <c r="R57" s="21"/>
      <c r="S57" s="21"/>
    </row>
    <row r="58" spans="1:19" x14ac:dyDescent="0.25">
      <c r="A58" s="29"/>
      <c r="B58" s="29"/>
      <c r="C58" s="59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6"/>
      <c r="O58" s="26"/>
      <c r="P58" s="21"/>
      <c r="Q58" s="21"/>
      <c r="R58" s="21"/>
      <c r="S58" s="21"/>
    </row>
    <row r="59" spans="1:19" ht="14.25" thickBot="1" x14ac:dyDescent="0.3">
      <c r="A59" s="29"/>
      <c r="B59" s="33" t="s">
        <v>183</v>
      </c>
      <c r="C59" s="62"/>
      <c r="D59" s="63"/>
      <c r="E59" s="64"/>
      <c r="F59" s="64"/>
      <c r="G59" s="65"/>
      <c r="H59" s="65"/>
      <c r="I59" s="65"/>
      <c r="J59" s="65"/>
      <c r="K59" s="65"/>
      <c r="L59" s="65"/>
      <c r="M59" s="66">
        <v>240214.05192999999</v>
      </c>
      <c r="N59" s="67">
        <v>74560.905400000003</v>
      </c>
      <c r="O59" s="26"/>
      <c r="P59" s="21"/>
      <c r="Q59" s="21"/>
      <c r="R59" s="21"/>
      <c r="S59" s="21"/>
    </row>
    <row r="60" spans="1:19" x14ac:dyDescent="0.25">
      <c r="A60" s="26"/>
      <c r="B60" s="26"/>
      <c r="C60" s="26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6"/>
      <c r="P60" s="21"/>
      <c r="Q60" s="21"/>
      <c r="R60" s="21"/>
      <c r="S60" s="21"/>
    </row>
    <row r="61" spans="1:19" x14ac:dyDescent="0.25">
      <c r="A61" s="26"/>
      <c r="B61" s="26"/>
      <c r="C61" s="26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26"/>
      <c r="P61" s="21"/>
      <c r="Q61" s="21"/>
      <c r="R61" s="21"/>
      <c r="S61" s="21"/>
    </row>
    <row r="62" spans="1:19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3"/>
      <c r="P62" s="21"/>
      <c r="Q62" s="21"/>
      <c r="R62" s="21"/>
      <c r="S62" s="21"/>
    </row>
    <row r="63" spans="1:19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3"/>
      <c r="P63" s="21"/>
      <c r="Q63" s="21"/>
      <c r="R63" s="21"/>
      <c r="S63" s="21"/>
    </row>
    <row r="64" spans="1:19" x14ac:dyDescent="0.25">
      <c r="A64" s="70">
        <v>10000</v>
      </c>
      <c r="B64" s="71" t="s">
        <v>201</v>
      </c>
      <c r="C64" s="73">
        <v>10500</v>
      </c>
      <c r="D64" s="73"/>
      <c r="E64" s="73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1"/>
      <c r="Q64" s="21"/>
      <c r="R64" s="21"/>
      <c r="S64" s="21"/>
    </row>
    <row r="65" spans="1:19" x14ac:dyDescent="0.25">
      <c r="A65" s="70">
        <v>12000</v>
      </c>
      <c r="B65" s="71" t="s">
        <v>202</v>
      </c>
      <c r="C65" s="73">
        <v>108726.62399999998</v>
      </c>
      <c r="D65" s="73"/>
      <c r="E65" s="73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1"/>
      <c r="Q65" s="21"/>
      <c r="R65" s="21"/>
      <c r="S65" s="21"/>
    </row>
    <row r="66" spans="1:19" x14ac:dyDescent="0.25">
      <c r="A66" s="70">
        <v>13000</v>
      </c>
      <c r="B66" s="71" t="s">
        <v>203</v>
      </c>
      <c r="C66" s="73">
        <v>57942.062129999998</v>
      </c>
      <c r="D66" s="73"/>
      <c r="E66" s="73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1"/>
      <c r="Q66" s="21"/>
      <c r="R66" s="21"/>
      <c r="S66" s="21"/>
    </row>
    <row r="67" spans="1:19" x14ac:dyDescent="0.25">
      <c r="A67" s="70">
        <v>13100</v>
      </c>
      <c r="B67" s="71" t="s">
        <v>204</v>
      </c>
      <c r="C67" s="73">
        <v>63045.365800000007</v>
      </c>
      <c r="D67" s="73"/>
      <c r="E67" s="73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1"/>
      <c r="Q67" s="21"/>
      <c r="R67" s="21"/>
      <c r="S67" s="21"/>
    </row>
    <row r="68" spans="1:19" x14ac:dyDescent="0.25">
      <c r="A68" s="70">
        <v>13101</v>
      </c>
      <c r="B68" s="71" t="s">
        <v>205</v>
      </c>
      <c r="C68" s="73">
        <v>0</v>
      </c>
      <c r="D68" s="73"/>
      <c r="E68" s="73"/>
      <c r="F68" s="22"/>
      <c r="G68" s="22"/>
      <c r="H68" s="22"/>
      <c r="I68" s="22"/>
      <c r="J68" s="22"/>
      <c r="K68" s="22"/>
      <c r="L68" s="22"/>
      <c r="M68" s="22"/>
      <c r="N68" s="22"/>
      <c r="O68" s="23"/>
      <c r="P68" s="21"/>
      <c r="Q68" s="21"/>
      <c r="R68" s="21"/>
      <c r="S68" s="21"/>
    </row>
    <row r="69" spans="1:19" x14ac:dyDescent="0.25">
      <c r="A69" s="70">
        <v>14000</v>
      </c>
      <c r="B69" s="71" t="s">
        <v>65</v>
      </c>
      <c r="C69" s="73">
        <v>15000</v>
      </c>
      <c r="D69" s="73"/>
      <c r="E69" s="73"/>
      <c r="F69" s="22"/>
      <c r="G69" s="22"/>
      <c r="H69" s="22"/>
      <c r="I69" s="22"/>
      <c r="J69" s="22"/>
      <c r="K69" s="22"/>
      <c r="L69" s="22"/>
      <c r="M69" s="22"/>
      <c r="N69" s="22"/>
      <c r="O69" s="23"/>
      <c r="P69" s="21"/>
      <c r="Q69" s="21"/>
      <c r="R69" s="21"/>
      <c r="S69" s="21"/>
    </row>
    <row r="70" spans="1:19" x14ac:dyDescent="0.25">
      <c r="A70" s="70">
        <v>16000</v>
      </c>
      <c r="B70" s="71" t="s">
        <v>25</v>
      </c>
      <c r="C70" s="73">
        <v>74560.905400000003</v>
      </c>
      <c r="D70" s="73"/>
      <c r="E70" s="73"/>
      <c r="F70" s="22"/>
      <c r="G70" s="22"/>
      <c r="H70" s="22"/>
      <c r="I70" s="22"/>
      <c r="J70" s="22"/>
      <c r="K70" s="22"/>
      <c r="L70" s="22"/>
      <c r="M70" s="22"/>
      <c r="N70" s="22"/>
      <c r="O70" s="23"/>
      <c r="P70" s="21"/>
      <c r="Q70" s="21"/>
      <c r="R70" s="21"/>
      <c r="S70" s="21"/>
    </row>
    <row r="71" spans="1:19" x14ac:dyDescent="0.25">
      <c r="A71" s="70">
        <v>16200</v>
      </c>
      <c r="B71" s="71" t="s">
        <v>190</v>
      </c>
      <c r="C71" s="73">
        <v>1600</v>
      </c>
      <c r="D71" s="73"/>
      <c r="E71" s="73"/>
      <c r="F71" s="22"/>
      <c r="G71" s="22"/>
      <c r="H71" s="22"/>
      <c r="I71" s="22"/>
      <c r="J71" s="22"/>
      <c r="K71" s="22"/>
      <c r="L71" s="22"/>
      <c r="M71" s="22"/>
      <c r="N71" s="22"/>
      <c r="O71" s="23"/>
      <c r="P71" s="21"/>
      <c r="Q71" s="21"/>
      <c r="R71" s="21"/>
      <c r="S71" s="21"/>
    </row>
    <row r="72" spans="1:19" x14ac:dyDescent="0.25">
      <c r="A72" s="70">
        <v>16209</v>
      </c>
      <c r="B72" s="71" t="s">
        <v>189</v>
      </c>
      <c r="C72" s="73">
        <v>3000</v>
      </c>
      <c r="D72" s="73"/>
      <c r="E72" s="73"/>
      <c r="F72" s="22"/>
      <c r="G72" s="22"/>
      <c r="H72" s="22"/>
      <c r="I72" s="22"/>
      <c r="J72" s="22"/>
      <c r="K72" s="22"/>
      <c r="L72" s="22"/>
      <c r="M72" s="22"/>
      <c r="N72" s="22"/>
      <c r="O72" s="23"/>
      <c r="P72" s="21"/>
      <c r="Q72" s="21"/>
      <c r="R72" s="21"/>
      <c r="S72" s="21"/>
    </row>
    <row r="73" spans="1:19" x14ac:dyDescent="0.25">
      <c r="A73" s="70"/>
      <c r="B73" s="72" t="s">
        <v>147</v>
      </c>
      <c r="C73" s="73">
        <v>334374.95733</v>
      </c>
      <c r="D73" s="73"/>
      <c r="E73" s="73"/>
      <c r="F73" s="22"/>
      <c r="G73" s="22"/>
      <c r="H73" s="22"/>
      <c r="I73" s="22"/>
      <c r="J73" s="22"/>
      <c r="K73" s="22"/>
      <c r="L73" s="22"/>
      <c r="M73" s="22"/>
      <c r="N73" s="22"/>
      <c r="O73" s="23"/>
      <c r="P73" s="21"/>
      <c r="Q73" s="21"/>
      <c r="R73" s="21"/>
      <c r="S73" s="21"/>
    </row>
    <row r="74" spans="1:19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3"/>
      <c r="P74" s="21"/>
      <c r="Q74" s="21"/>
      <c r="R74" s="21"/>
      <c r="S74" s="21"/>
    </row>
    <row r="75" spans="1:19" x14ac:dyDescent="0.25">
      <c r="A75" s="70">
        <v>10000</v>
      </c>
      <c r="B75" s="71" t="s">
        <v>60</v>
      </c>
      <c r="C75" s="73">
        <v>10500</v>
      </c>
      <c r="D75" s="73"/>
      <c r="E75" s="73"/>
      <c r="F75" s="22"/>
      <c r="G75" s="22"/>
      <c r="H75" s="22"/>
      <c r="I75" s="22"/>
      <c r="J75" s="22"/>
      <c r="K75" s="22"/>
      <c r="L75" s="22"/>
      <c r="M75" s="22"/>
      <c r="N75" s="22"/>
      <c r="O75" s="23"/>
      <c r="P75" s="21"/>
      <c r="Q75" s="21"/>
      <c r="R75" s="21"/>
      <c r="S75" s="21"/>
    </row>
    <row r="76" spans="1:19" x14ac:dyDescent="0.25">
      <c r="A76" s="70">
        <v>12000</v>
      </c>
      <c r="B76" s="71" t="s">
        <v>62</v>
      </c>
      <c r="C76" s="73">
        <v>108726.62</v>
      </c>
      <c r="D76" s="73"/>
      <c r="E76" s="73"/>
      <c r="F76" s="22"/>
      <c r="G76" s="22"/>
      <c r="H76" s="22"/>
      <c r="I76" s="22"/>
      <c r="J76" s="22"/>
      <c r="K76" s="22"/>
      <c r="L76" s="22"/>
      <c r="M76" s="22"/>
      <c r="N76" s="22"/>
      <c r="O76" s="23"/>
      <c r="P76" s="21"/>
      <c r="Q76" s="21"/>
      <c r="R76" s="21"/>
      <c r="S76" s="21"/>
    </row>
    <row r="77" spans="1:19" x14ac:dyDescent="0.25">
      <c r="A77" s="70">
        <v>13000</v>
      </c>
      <c r="B77" s="71" t="s">
        <v>63</v>
      </c>
      <c r="C77" s="73">
        <v>57942.06</v>
      </c>
      <c r="D77" s="73"/>
      <c r="E77" s="73"/>
      <c r="F77" s="22"/>
      <c r="G77" s="22"/>
      <c r="H77" s="22"/>
      <c r="I77" s="22"/>
      <c r="J77" s="22"/>
      <c r="K77" s="22"/>
      <c r="L77" s="22"/>
      <c r="M77" s="22"/>
      <c r="N77" s="22"/>
      <c r="O77" s="23"/>
      <c r="P77" s="21"/>
      <c r="Q77" s="21"/>
      <c r="R77" s="21"/>
      <c r="S77" s="21"/>
    </row>
    <row r="78" spans="1:19" x14ac:dyDescent="0.25">
      <c r="A78" s="70">
        <v>13100</v>
      </c>
      <c r="B78" s="71" t="s">
        <v>208</v>
      </c>
      <c r="C78" s="73">
        <v>63045.37</v>
      </c>
      <c r="D78" s="73"/>
      <c r="E78" s="73"/>
      <c r="F78" s="22"/>
      <c r="G78" s="22"/>
      <c r="H78" s="22"/>
      <c r="I78" s="22"/>
      <c r="J78" s="22"/>
      <c r="K78" s="22"/>
      <c r="L78" s="22"/>
      <c r="M78" s="22"/>
      <c r="N78" s="22"/>
      <c r="O78" s="23"/>
      <c r="P78" s="21"/>
      <c r="Q78" s="21"/>
      <c r="R78" s="21"/>
      <c r="S78" s="21"/>
    </row>
    <row r="79" spans="1:19" x14ac:dyDescent="0.25">
      <c r="A79" s="70">
        <v>14000</v>
      </c>
      <c r="B79" s="71" t="s">
        <v>65</v>
      </c>
      <c r="C79" s="73">
        <v>15000</v>
      </c>
      <c r="D79" s="73"/>
      <c r="E79" s="73"/>
      <c r="F79" s="22"/>
      <c r="G79" s="22"/>
      <c r="H79" s="22"/>
      <c r="I79" s="22"/>
      <c r="J79" s="22"/>
      <c r="K79" s="22"/>
      <c r="L79" s="22"/>
      <c r="M79" s="22"/>
      <c r="N79" s="22"/>
      <c r="O79" s="23"/>
      <c r="P79" s="21"/>
      <c r="Q79" s="21"/>
      <c r="R79" s="21"/>
      <c r="S79" s="21"/>
    </row>
    <row r="80" spans="1:19" x14ac:dyDescent="0.25">
      <c r="A80" s="70">
        <v>16000</v>
      </c>
      <c r="B80" s="71" t="s">
        <v>206</v>
      </c>
      <c r="C80" s="73">
        <v>78000</v>
      </c>
      <c r="D80" s="73"/>
      <c r="E80" s="73"/>
      <c r="F80" s="22"/>
      <c r="G80" s="22"/>
      <c r="H80" s="22"/>
      <c r="I80" s="22"/>
      <c r="J80" s="22"/>
      <c r="K80" s="22"/>
      <c r="L80" s="22"/>
      <c r="M80" s="22"/>
      <c r="N80" s="22"/>
      <c r="O80" s="23"/>
      <c r="P80" s="21"/>
      <c r="Q80" s="21"/>
      <c r="R80" s="21"/>
      <c r="S80" s="21"/>
    </row>
    <row r="81" spans="1:19" x14ac:dyDescent="0.25">
      <c r="A81" s="70">
        <v>16200</v>
      </c>
      <c r="B81" s="71" t="s">
        <v>190</v>
      </c>
      <c r="C81" s="73">
        <v>1600</v>
      </c>
      <c r="D81" s="73"/>
      <c r="E81" s="73"/>
      <c r="F81" s="22"/>
      <c r="G81" s="22"/>
      <c r="H81" s="22"/>
      <c r="I81" s="22"/>
      <c r="J81" s="22"/>
      <c r="K81" s="22"/>
      <c r="L81" s="22"/>
      <c r="M81" s="22"/>
      <c r="N81" s="22"/>
      <c r="O81" s="23"/>
      <c r="P81" s="21"/>
      <c r="Q81" s="21"/>
      <c r="R81" s="21"/>
      <c r="S81" s="21"/>
    </row>
    <row r="82" spans="1:19" x14ac:dyDescent="0.25">
      <c r="A82" s="70">
        <v>16209</v>
      </c>
      <c r="B82" s="71" t="s">
        <v>189</v>
      </c>
      <c r="C82" s="73">
        <v>3000</v>
      </c>
      <c r="D82" s="73"/>
      <c r="E82" s="73"/>
      <c r="F82" s="22"/>
      <c r="G82" s="22"/>
      <c r="H82" s="22"/>
      <c r="I82" s="22"/>
      <c r="J82" s="22"/>
      <c r="K82" s="22"/>
      <c r="L82" s="22"/>
      <c r="M82" s="22"/>
      <c r="N82" s="22"/>
      <c r="O82" s="23"/>
      <c r="P82" s="21"/>
      <c r="Q82" s="21"/>
      <c r="R82" s="21"/>
      <c r="S82" s="21"/>
    </row>
    <row r="83" spans="1:19" x14ac:dyDescent="0.25">
      <c r="A83" s="26"/>
      <c r="B83" s="26"/>
      <c r="C83" s="73">
        <v>337814.05</v>
      </c>
      <c r="D83" s="73"/>
      <c r="E83" s="73"/>
      <c r="F83" s="22"/>
      <c r="G83" s="22"/>
      <c r="H83" s="22"/>
      <c r="I83" s="22"/>
      <c r="J83" s="22"/>
      <c r="K83" s="22"/>
      <c r="L83" s="22"/>
      <c r="M83" s="22"/>
      <c r="N83" s="22"/>
      <c r="O83" s="23"/>
      <c r="P83" s="21"/>
      <c r="Q83" s="21"/>
      <c r="R83" s="21"/>
      <c r="S83" s="21"/>
    </row>
  </sheetData>
  <mergeCells count="30">
    <mergeCell ref="A6:B6"/>
    <mergeCell ref="C7:N7"/>
    <mergeCell ref="A10:B10"/>
    <mergeCell ref="A16:B16"/>
    <mergeCell ref="A15:B15"/>
    <mergeCell ref="A18:B18"/>
    <mergeCell ref="A43:B43"/>
    <mergeCell ref="C68:E68"/>
    <mergeCell ref="C70:E70"/>
    <mergeCell ref="C69:E69"/>
    <mergeCell ref="A33:B33"/>
    <mergeCell ref="C67:E67"/>
    <mergeCell ref="C66:E66"/>
    <mergeCell ref="A22:B22"/>
    <mergeCell ref="A32:B32"/>
    <mergeCell ref="A42:B42"/>
    <mergeCell ref="C64:E64"/>
    <mergeCell ref="C65:E65"/>
    <mergeCell ref="C71:E71"/>
    <mergeCell ref="C72:E72"/>
    <mergeCell ref="C78:E78"/>
    <mergeCell ref="C77:E77"/>
    <mergeCell ref="C76:E76"/>
    <mergeCell ref="C75:E75"/>
    <mergeCell ref="C73:E73"/>
    <mergeCell ref="C83:E83"/>
    <mergeCell ref="C82:E82"/>
    <mergeCell ref="C81:E81"/>
    <mergeCell ref="C80:E80"/>
    <mergeCell ref="C79:E79"/>
  </mergeCells>
  <phoneticPr fontId="4" type="noConversion"/>
  <pageMargins left="0.62992125984251968" right="0.23622047244094491" top="0.74803149606299213" bottom="0.74803149606299213" header="0.31496062992125984" footer="0.31496062992125984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funcional</vt:lpstr>
      <vt:lpstr>Personal</vt:lpstr>
      <vt:lpstr>Personal!Área_de_impresión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</dc:creator>
  <cp:lastModifiedBy>Anna Asbert</cp:lastModifiedBy>
  <cp:lastPrinted>2017-05-05T07:55:25Z</cp:lastPrinted>
  <dcterms:created xsi:type="dcterms:W3CDTF">2010-02-03T17:25:36Z</dcterms:created>
  <dcterms:modified xsi:type="dcterms:W3CDTF">2017-07-18T10:11:38Z</dcterms:modified>
</cp:coreProperties>
</file>