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untament\Desktop\"/>
    </mc:Choice>
  </mc:AlternateContent>
  <xr:revisionPtr revIDLastSave="0" documentId="13_ncr:1_{408DAB15-8F7E-458F-832E-B22EC288B716}" xr6:coauthVersionLast="47" xr6:coauthVersionMax="47" xr10:uidLastSave="{00000000-0000-0000-0000-000000000000}"/>
  <bookViews>
    <workbookView xWindow="-108" yWindow="-108" windowWidth="23256" windowHeight="12576" xr2:uid="{6E487293-3883-4C66-82F8-FD5508DB02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G106" i="1"/>
  <c r="G105" i="1"/>
  <c r="G104" i="1"/>
  <c r="G103" i="1"/>
  <c r="G95" i="1"/>
  <c r="G94" i="1"/>
  <c r="G93" i="1"/>
  <c r="G92" i="1"/>
  <c r="G91" i="1"/>
  <c r="G90" i="1"/>
  <c r="G88" i="1"/>
  <c r="G87" i="1"/>
  <c r="G85" i="1"/>
  <c r="G84" i="1"/>
  <c r="G83" i="1"/>
  <c r="G82" i="1"/>
  <c r="G81" i="1"/>
  <c r="G80" i="1"/>
  <c r="G79" i="1"/>
  <c r="G78" i="1"/>
  <c r="G70" i="1"/>
  <c r="G67" i="1"/>
  <c r="G66" i="1"/>
  <c r="G65" i="1"/>
  <c r="G64" i="1"/>
  <c r="G63" i="1"/>
  <c r="G62" i="1"/>
  <c r="G60" i="1"/>
  <c r="G59" i="1"/>
  <c r="G58" i="1"/>
  <c r="G57" i="1"/>
  <c r="G56" i="1"/>
  <c r="G53" i="1"/>
  <c r="G52" i="1"/>
  <c r="G51" i="1"/>
  <c r="G50" i="1"/>
  <c r="G49" i="1"/>
  <c r="G48" i="1"/>
  <c r="G46" i="1"/>
  <c r="G45" i="1"/>
</calcChain>
</file>

<file path=xl/sharedStrings.xml><?xml version="1.0" encoding="utf-8"?>
<sst xmlns="http://schemas.openxmlformats.org/spreadsheetml/2006/main" count="458" uniqueCount="248">
  <si>
    <t>LLISTAT CONTRACTES ADJUDICATS EXERCICI 2022</t>
  </si>
  <si>
    <t xml:space="preserve">De l'1 de gener al 31 de març </t>
  </si>
  <si>
    <t>Nº General</t>
  </si>
  <si>
    <t>Interessat</t>
  </si>
  <si>
    <t>Tipus</t>
  </si>
  <si>
    <t>Títol</t>
  </si>
  <si>
    <t>Data aprovació</t>
  </si>
  <si>
    <t>Import base</t>
  </si>
  <si>
    <t>Import abv IVA</t>
  </si>
  <si>
    <t>Vigència</t>
  </si>
  <si>
    <t>Pròrroga</t>
  </si>
  <si>
    <t>X2022000012</t>
  </si>
  <si>
    <t>OPEN ENERGY, SL</t>
  </si>
  <si>
    <t>SERVEIS</t>
  </si>
  <si>
    <t>CONTRACTE MENOR PLATAFORMA GESTIO ENERGETICA GEMWEB</t>
  </si>
  <si>
    <t>1 any</t>
  </si>
  <si>
    <t>X2022000013</t>
  </si>
  <si>
    <t xml:space="preserve">Transport sanitari Catalunya </t>
  </si>
  <si>
    <t>CONTRACTE SERVEIS SANITARIS CURSA CANICROS RELLINARS 2022</t>
  </si>
  <si>
    <t>puntual</t>
  </si>
  <si>
    <t>X2022000008</t>
  </si>
  <si>
    <t>COOPERATIVA TERRITOIRE, SCCL</t>
  </si>
  <si>
    <t>CONTRACTE MENOR ASSESSORIA JURÍDICA</t>
  </si>
  <si>
    <t>X2022000022</t>
  </si>
  <si>
    <t>FELIU  RIBALTA GERARD</t>
  </si>
  <si>
    <t>SUBM</t>
  </si>
  <si>
    <t>CONTRACTE MENOR RENOVACIO LLICENCIES SOFTWARE</t>
  </si>
  <si>
    <t>X2022000024</t>
  </si>
  <si>
    <t>GARCIA  HERMOSO ABEL</t>
  </si>
  <si>
    <t>CONTRACTE SERVEIS CONTROL DE PLAGUES FORESTALS</t>
  </si>
  <si>
    <t>X2022000036</t>
  </si>
  <si>
    <t>CONSORCI RESIDUS VALLES OCC</t>
  </si>
  <si>
    <t>SUBMINISTRAMENT CUBELLS I BUJOLS-ACORD MARC CONSORCI RESIDUS</t>
  </si>
  <si>
    <t>X2021000400</t>
  </si>
  <si>
    <t>BERCOFRED, SLU</t>
  </si>
  <si>
    <t>OBRES</t>
  </si>
  <si>
    <t>CONTRACTE MILLORA EFICENCIA ENERGETICA CASAL DE CULTURA LOT3</t>
  </si>
  <si>
    <t>X2022000037</t>
  </si>
  <si>
    <t>ORTIZ  PRAT JOSE MARIA</t>
  </si>
  <si>
    <t>CONTRACTE MENOR GESTIO I ASSESSORAMENT ENERGETIC</t>
  </si>
  <si>
    <t>X2022000041</t>
  </si>
  <si>
    <t>JOAQUIM SALLES BUIL</t>
  </si>
  <si>
    <t>CONTRACTE MENOR PODA ARBRAT ESPAIS PUBLICS</t>
  </si>
  <si>
    <t>2 mesos</t>
  </si>
  <si>
    <t>X2022000072</t>
  </si>
  <si>
    <t>LA BOTIGA</t>
  </si>
  <si>
    <t>CONTRACTE MENOR SUBMINISTRAMENT MATERIAL NETEJA</t>
  </si>
  <si>
    <t>X2022000082</t>
  </si>
  <si>
    <t>COLL  GOMARA JULIA</t>
  </si>
  <si>
    <t>CONTRACTE ESPECTACLE FESTA CARNESTOLTES</t>
  </si>
  <si>
    <t>X2022000068</t>
  </si>
  <si>
    <t>OMEGA CARDIO SL</t>
  </si>
  <si>
    <t>CONTRACTE MANTENIMENT DEA</t>
  </si>
  <si>
    <t>X2022000074</t>
  </si>
  <si>
    <t>SECURITAS DIRECT ESPAÑA, SAU</t>
  </si>
  <si>
    <t>CONTRACTE SERVEI MANTENIMENT D'ALARMES EDIFICIS MUNICIPALS</t>
  </si>
  <si>
    <t>X2022000077</t>
  </si>
  <si>
    <t>RECUBRIMIENTOS Y MOLDEADOS S.A.</t>
  </si>
  <si>
    <t>CONTRACTE MENOR SERVEIS MANTENIMENT DIPOSIT AIGUES RESIDUALS CEIP RELLINARS</t>
  </si>
  <si>
    <t>2 actuacions</t>
  </si>
  <si>
    <t>X2022000092</t>
  </si>
  <si>
    <t>EXCAVACIONS CACERES S.L</t>
  </si>
  <si>
    <t>CONTRACTE OBRES CARRER REVEREND EMILI RIERA</t>
  </si>
  <si>
    <t>X2022000110</t>
  </si>
  <si>
    <t>CONTRACTE MENOR SERVEIS SUPORT I MANTENIMENT INFORMATIC 03032022</t>
  </si>
  <si>
    <t>X2022000113</t>
  </si>
  <si>
    <t>CONSTRUCCIONS METAL·LIQUES JOAN GRAU</t>
  </si>
  <si>
    <t>CONTRACTE MENOR INSTAL·LACIO MARC METAL·LIC A REIXES EXISTENTS C. SERRE I C. LLAURER</t>
  </si>
  <si>
    <t>X2022000114</t>
  </si>
  <si>
    <t>LCNET MANTENIMENTS INTEGRALS SL</t>
  </si>
  <si>
    <t>CONTRACTE MENOR SERVEI NETEJA GENERAL LOCAL SOCIAL PLANET</t>
  </si>
  <si>
    <t>X2022000115</t>
  </si>
  <si>
    <t>JOY SOL·LUCIONS D'AVARIES TELESCÒPIQUES, S.L.</t>
  </si>
  <si>
    <t>CONTRACTE MENOR LLOGUER PLATAFORMA ELEVADORA 04032022</t>
  </si>
  <si>
    <t>X2022000116</t>
  </si>
  <si>
    <t>CYPE INGENIEROS, SA</t>
  </si>
  <si>
    <t>CONTRACTE MENOR LLICENCIA PROGRAMA GESTIO OBRES</t>
  </si>
  <si>
    <t>X2021000435</t>
  </si>
  <si>
    <t>EGARSAT, SLU</t>
  </si>
  <si>
    <t>CONTRACTE SERVEI PREVENCIO RISCOS LABORALS VIGILANCIA SALUT</t>
  </si>
  <si>
    <t>X2018000013</t>
  </si>
  <si>
    <t>IBERTRAC, SL</t>
  </si>
  <si>
    <t>CONTRACTE SERVEI CONTROL PLAGUES EDIFICIS MUNICIPALS</t>
  </si>
  <si>
    <t>última pròrroga</t>
  </si>
  <si>
    <t>X2022000130</t>
  </si>
  <si>
    <t>GABINET TECNIC CALDES, SLP</t>
  </si>
  <si>
    <t>CONTRACTE MENOR SERVEIS TOPOGRAFICS</t>
  </si>
  <si>
    <t>X2022000061</t>
  </si>
  <si>
    <t>SOTECEN VIAL, SL</t>
  </si>
  <si>
    <t>CONTRACTE MENOR TREBALLS MANTENIMENT  CAMINS PPI 2022</t>
  </si>
  <si>
    <t>8 mesos</t>
  </si>
  <si>
    <t>X2021000479</t>
  </si>
  <si>
    <t>PELEGRINA  RUIZ FERRAN</t>
  </si>
  <si>
    <t>CONTRACTE MENOR SERVEIS REDACCIO MODIFICACIO  POUM</t>
  </si>
  <si>
    <t>X2022000081</t>
  </si>
  <si>
    <t>SUNO ENGINYERIA DE SERVEIS ENERGETICS SCCLP</t>
  </si>
  <si>
    <t>CONTRACTE REDACCIO PROJECTE CALDERA BIOMASSA I XARXA DE CALOR</t>
  </si>
  <si>
    <t>X2022000158</t>
  </si>
  <si>
    <t>CONTRERAS  JANER JOSEP</t>
  </si>
  <si>
    <t>CONTRACTE MENOR REDACCIO PROJECTE HERIBERT PONS (PGI )</t>
  </si>
  <si>
    <t>X2020000313</t>
  </si>
  <si>
    <t>REPROGIR &amp; CONTROL GROUP UTE</t>
  </si>
  <si>
    <t>ADHESIO 3A PRORROGA ACORD MARC SUBMINISTRAMENT EQUIP MULTIFUNCIO</t>
  </si>
  <si>
    <t>De l'1 d'abril al 30 de juny</t>
  </si>
  <si>
    <t>Import amb IVA</t>
  </si>
  <si>
    <t>X2022000142</t>
  </si>
  <si>
    <t>ADELL BOLDE SEGURIDAD I, SL</t>
  </si>
  <si>
    <t>CONTRACTE SERVEI MANTENIMENT CAMERES DEIXALLERIA</t>
  </si>
  <si>
    <t>X2022000149</t>
  </si>
  <si>
    <t>SELLARES I SOLE SL</t>
  </si>
  <si>
    <t>CONTRACTE MENOR OBRES CANALITZACIO AIGUES PLUVIALS  CARRER DEL PI</t>
  </si>
  <si>
    <t>3 mesos</t>
  </si>
  <si>
    <t>X2022000159</t>
  </si>
  <si>
    <t>COLOMES  BERCIAL JOAN (TECNIMOTOR)</t>
  </si>
  <si>
    <t>CONTRACTE SUBMINISTRAMENT MAQUINARIA PER LA BRIGADA MUNICIPAL</t>
  </si>
  <si>
    <t>X2022000118</t>
  </si>
  <si>
    <t>ACM - ASSOCIACIO CATALANA DE MUNICIPIS</t>
  </si>
  <si>
    <t>ADHESIO ACORD MARC PRORROGA CONTRACTE DEL SERVEI D'ASSEGURANCES I MEDIACIO</t>
  </si>
  <si>
    <t>exempt</t>
  </si>
  <si>
    <t>X2022000199</t>
  </si>
  <si>
    <t>TARRES  GARCIA IGNASI</t>
  </si>
  <si>
    <t>CONTRACTE ACTUACIO MUSICAL CARAMELLES RELLINARS 2022</t>
  </si>
  <si>
    <t>X2022000200</t>
  </si>
  <si>
    <t>TENGOTWO S.L.</t>
  </si>
  <si>
    <t>CONTRACTE APROVACIO ACTIVITAT PROMOCIO DE LA SALUT 04042022</t>
  </si>
  <si>
    <t>X2022000168</t>
  </si>
  <si>
    <t>CONTRACTE SUBMINISTRAMENT PANYS ANTIPANIC PISTA POLIESPORTIVA</t>
  </si>
  <si>
    <t>X2022000207</t>
  </si>
  <si>
    <t>GARCIA  CLOTET GEMMA</t>
  </si>
  <si>
    <t>CONTRACTE SUBMINISTRAMENT NUMERACIO CEMENTIRI MUNICIPAL</t>
  </si>
  <si>
    <t>X2022000211</t>
  </si>
  <si>
    <t>FERRETERIA MONISTROL DE MONTSERRAT</t>
  </si>
  <si>
    <t>CONTRACTE MENOR SUBMINISTRAMENT VESTUARI LABORAL</t>
  </si>
  <si>
    <t>X2022000233</t>
  </si>
  <si>
    <t>CHUBB IBERIA, SL</t>
  </si>
  <si>
    <t xml:space="preserve">CONTRACTE MANTENIMENT EXTINTORS </t>
  </si>
  <si>
    <t>X2022000238</t>
  </si>
  <si>
    <t>FERRER I OJEDA ASOCIADOS CORREDORES DE SEGUROS, SL</t>
  </si>
  <si>
    <t>CONTRACTE ASSEGURANCES 2022</t>
  </si>
  <si>
    <t>X2022000239</t>
  </si>
  <si>
    <t>LEYCA BUS</t>
  </si>
  <si>
    <t>CONTRACTE TRANSPORT ESCOLAR</t>
  </si>
  <si>
    <t>X2022000235</t>
  </si>
  <si>
    <t>JOSEP CONTRERAS JANER</t>
  </si>
  <si>
    <t>CONTRACTE REDACCIO PROJECTE MILLORA CARRER DEL SERRAT</t>
  </si>
  <si>
    <t>1 mes</t>
  </si>
  <si>
    <t>X2022000241</t>
  </si>
  <si>
    <t>RELLILECTRIC</t>
  </si>
  <si>
    <t xml:space="preserve">CONTRACTE INSTAL·LACIO TOMA AIGUA A LA DEIXALLERIA </t>
  </si>
  <si>
    <t>X2022000236</t>
  </si>
  <si>
    <t>VIA PUBLICA DE PUBLICIDAD EXTERIOR, SL</t>
  </si>
  <si>
    <t>CONTRACTE SUBMINISTRAMENT PANCARTES LA MARATO</t>
  </si>
  <si>
    <t>X2022000179</t>
  </si>
  <si>
    <t>CONTRACTE ADEQUACIO INSTAL·LACIO ELECTRICA MAGATZEM BRIGADES</t>
  </si>
  <si>
    <t>X2022000181</t>
  </si>
  <si>
    <t>SOCADE INFORMATICA, SLU</t>
  </si>
  <si>
    <t>CONTRACTE MENOR REDACCIO PROJECTE SISTEMA DESINFECCIO DIPOSIT CAPÇALERA DE RELLINARS</t>
  </si>
  <si>
    <t>X2022000261</t>
  </si>
  <si>
    <t>CAE FORMACIO I SERVEIS SOCIOCULTURALS</t>
  </si>
  <si>
    <t>CONTRACTE SERVEIS DE FORMACIO</t>
  </si>
  <si>
    <t>X2022000267</t>
  </si>
  <si>
    <t>SOM PRODUCCIONS</t>
  </si>
  <si>
    <t>CONTRACTE ESPECTACLES FESTA MAJOR 2022</t>
  </si>
  <si>
    <t>X2021000295</t>
  </si>
  <si>
    <t>EXCAVACIONS CACERES, SL</t>
  </si>
  <si>
    <t>CONTRACTE REPARACIO TRAM CARRER EMILI RIERA</t>
  </si>
  <si>
    <t>ADELL BOLDE SEGURIDAD, SL</t>
  </si>
  <si>
    <t>CONTRACTE MANTENIMENT SISTEMES DE SEGURETAT DEIXALLERIA</t>
  </si>
  <si>
    <t>X2022000278</t>
  </si>
  <si>
    <t>EXCAVACIONS I FINQUES SILVESTRE GINFERRER, SL</t>
  </si>
  <si>
    <t>CONTRACTE ARRANJAMENT CARRER LES SERRES</t>
  </si>
  <si>
    <t>X2022000296</t>
  </si>
  <si>
    <t>GESTION DIAGONAL, SL</t>
  </si>
  <si>
    <t>CONTRACTE SUBSTITUCIO PORTA I FINESTRA CASAL DE CULTURA</t>
  </si>
  <si>
    <t>X2022000303</t>
  </si>
  <si>
    <t>MILIAN RETOLS, SL</t>
  </si>
  <si>
    <t xml:space="preserve">CONTRACTE SUBMINISTRAMENT I COL·LOCACIO VINILS </t>
  </si>
  <si>
    <t>X2022000308</t>
  </si>
  <si>
    <t>HERMES COMUNICACIONS, SA</t>
  </si>
  <si>
    <t>CONTRACTE DE SUBSCRIPCIO DIARI EL PUNT AVUI</t>
  </si>
  <si>
    <t>X2021000211</t>
  </si>
  <si>
    <t>ADHESIO ACORD MARC PRORROGA CONTRACTE SUBMINISTRAMENT ENERGIA ELECTRICA</t>
  </si>
  <si>
    <t>6 mesos</t>
  </si>
  <si>
    <t>X2022000310</t>
  </si>
  <si>
    <t>EL POBLET, SCCL</t>
  </si>
  <si>
    <t>CONTRACTE SERVEI ANIMACIO ESPECTACLE FI DE CURS</t>
  </si>
  <si>
    <t>De l'1 De juliol al 30 de setembre</t>
  </si>
  <si>
    <t>X2022000293</t>
  </si>
  <si>
    <t>GAIA-SERVEIS AMBIENTALS, SL</t>
  </si>
  <si>
    <t>CONTRACTE SERVEIS ASSISTENCIA GESTIO RESIDUS</t>
  </si>
  <si>
    <t>X2022000325</t>
  </si>
  <si>
    <t>DIMARK ESTRUCTURES EN LA ARQUITECTURA, SLP</t>
  </si>
  <si>
    <t>CONTRACTE REDACCIO PROJECTE OBRES REABILITACIO EDIFICI AJUNTAMENT</t>
  </si>
  <si>
    <t>X2022000324</t>
  </si>
  <si>
    <t>LCNET-MANTENIMENTS INTEGRALS, SL</t>
  </si>
  <si>
    <t>CONTRACTE NETEJA PUNTUAL CASAL DE CULTURA</t>
  </si>
  <si>
    <t>X2022000260</t>
  </si>
  <si>
    <t>ENGINEERING AND TECHNOLOGY FOR LIFE, SL</t>
  </si>
  <si>
    <t>CONTRACTE INSTAL·LACIO PLAQUES FOTOVOLTAIQUES PISTA MUNICIPAL</t>
  </si>
  <si>
    <t>X2022000315</t>
  </si>
  <si>
    <t>JOSEP MARIA ORTIZ PRAT</t>
  </si>
  <si>
    <t>CONTRACTE DIRECCIO FACULTATIVA OBRA INSTAL FOTOVOLTAICA</t>
  </si>
  <si>
    <t>X2022000188</t>
  </si>
  <si>
    <t>CONTRACTE OBRES REPARACIO CARRER EMILI RIERA</t>
  </si>
  <si>
    <t>X2022000362</t>
  </si>
  <si>
    <t>MARTA DALMAU GONZALEZ</t>
  </si>
  <si>
    <t>CONTRACTE SERVEIS ACTIVITATS PROMOCIO DE LA SALUT</t>
  </si>
  <si>
    <t>X2022000374</t>
  </si>
  <si>
    <t>CONTRACTE SERVEIS DE NETEJA CEIP RELLINARS</t>
  </si>
  <si>
    <t>X2022000375</t>
  </si>
  <si>
    <t>BOOMERANG ENGLISH SCHOOL</t>
  </si>
  <si>
    <t>CONTRACTE SUPORT REFORÇ ESCOLAR CONVERSES ANGLES</t>
  </si>
  <si>
    <t>oct-22 a juny-23</t>
  </si>
  <si>
    <t>X2022000373</t>
  </si>
  <si>
    <t>SALLES  BUIL JOAQUIM</t>
  </si>
  <si>
    <t>CONTRACTE OBRES MANTENIMENT VORALS RONDA BOSC</t>
  </si>
  <si>
    <t>X2022000376</t>
  </si>
  <si>
    <t>LEGISERVICE MANTENIMIENTO LIMPIEZA Y DESINFECCIÓNS.L.</t>
  </si>
  <si>
    <t>CONTRACTE MENOR SERVEI PREVENCIO CONTROL LEGIONEL·LA</t>
  </si>
  <si>
    <t>X2022000383</t>
  </si>
  <si>
    <t>AULOCE, S.A.U.</t>
  </si>
  <si>
    <t>CONTRACTE SUBSCRIPCIO BASE DADES ESPUBLICO</t>
  </si>
  <si>
    <t>ANUAL</t>
  </si>
  <si>
    <t>KADIRA</t>
  </si>
  <si>
    <t>CONTRACTE MENOR INSTAL·LACIO CORTINES CASAL DE CULTURA</t>
  </si>
  <si>
    <t>X2022000425</t>
  </si>
  <si>
    <t>KONSTRUIM PROJECTES SL</t>
  </si>
  <si>
    <t>CONTRACTE SERVEIS INSTAL·LACIO LLUMS DE NADAL</t>
  </si>
  <si>
    <t>X2022000347</t>
  </si>
  <si>
    <t>CATALANA D'INFRAESTRUCTURES I SERVEIS ASSOCIATS, SL</t>
  </si>
  <si>
    <t>CONTRACTE OBRES PGI REURBANITZACIO C/ HERIBERT PONS</t>
  </si>
  <si>
    <t>X2022000432</t>
  </si>
  <si>
    <t>ABEL GARCIA HERMOSO (XEROGARDEN)</t>
  </si>
  <si>
    <t>X2022000433</t>
  </si>
  <si>
    <t>CONTRACTE DIRECCIO FACULTATIVA OBRES REURBANITZACIO C. HERIBERT PONS</t>
  </si>
  <si>
    <t>X2022000473</t>
  </si>
  <si>
    <t xml:space="preserve">77744259G           </t>
  </si>
  <si>
    <t>CONTRACTE MENOR SUBMINISTRAMENT EQUIPAMENT INFORMATIC</t>
  </si>
  <si>
    <t>De l'1 d'octubre a 31 de desembre</t>
  </si>
  <si>
    <t>X2022000478</t>
  </si>
  <si>
    <t>CONTRACTE INSTAL·LACIO ENLLUMENAT PUBLIC PASSATGE SOTA CARRETERA B122</t>
  </si>
  <si>
    <t>X2022000467</t>
  </si>
  <si>
    <t>EXCAVACIONS I FINQUES SILVESTRE GINFERRER S.L</t>
  </si>
  <si>
    <t>CONTRACTE MENOR MILLORA I MANTENIMENT CAMINS</t>
  </si>
  <si>
    <t>X2022000496</t>
  </si>
  <si>
    <t>CONTRACTE MENOR REPARACIÓ COL·LECTOR DE SANEJAMENT AL CARRER DEL PI</t>
  </si>
  <si>
    <t>X2022000501</t>
  </si>
  <si>
    <t>CONTRACTE MENOR TALA ARBRES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</si>
</sst>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7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4" fontId="2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2" fillId="0" borderId="0" xfId="0" applyNumberFormat="1" applyFont="1"/>
    <xf numFmtId="14" fontId="2" fillId="0" borderId="0" xfId="0" applyNumberFormat="1" applyFont="1" applyAlignment="1">
      <alignment horizontal="left"/>
    </xf>
    <xf numFmtId="9" fontId="2" fillId="0" borderId="0" xfId="0" applyNumberFormat="1" applyFont="1"/>
    <xf numFmtId="0" fontId="4" fillId="0" borderId="0" xfId="0" applyFont="1"/>
    <xf numFmtId="14" fontId="2" fillId="0" borderId="0" xfId="0" applyNumberFormat="1" applyFont="1"/>
    <xf numFmtId="14" fontId="2" fillId="0" borderId="0" xfId="1" applyNumberFormat="1" applyFont="1"/>
    <xf numFmtId="44" fontId="2" fillId="0" borderId="0" xfId="1" applyFont="1" applyAlignment="1">
      <alignment horizontal="left"/>
    </xf>
    <xf numFmtId="44" fontId="2" fillId="0" borderId="0" xfId="1" applyFont="1" applyFill="1"/>
    <xf numFmtId="0" fontId="5" fillId="0" borderId="0" xfId="0" applyFont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</xdr:colOff>
      <xdr:row>3</xdr:row>
      <xdr:rowOff>53340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3AD9B84-1B31-4520-A61E-AAF422EF0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240" cy="6019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AE4F-DB78-4990-981B-1FAE20497EE9}">
  <dimension ref="A5:K112"/>
  <sheetViews>
    <sheetView tabSelected="1" workbookViewId="0">
      <selection activeCell="D16" sqref="D16"/>
    </sheetView>
  </sheetViews>
  <sheetFormatPr baseColWidth="10" defaultRowHeight="14.4" x14ac:dyDescent="0.3"/>
  <cols>
    <col min="1" max="1" width="12" bestFit="1" customWidth="1"/>
    <col min="2" max="2" width="45.6640625" customWidth="1"/>
    <col min="3" max="3" width="15.6640625" bestFit="1" customWidth="1"/>
    <col min="4" max="4" width="78.88671875" customWidth="1"/>
    <col min="5" max="5" width="16.6640625" bestFit="1" customWidth="1"/>
    <col min="257" max="257" width="12" bestFit="1" customWidth="1"/>
    <col min="258" max="258" width="45.6640625" customWidth="1"/>
    <col min="259" max="259" width="15.6640625" bestFit="1" customWidth="1"/>
    <col min="260" max="260" width="78.88671875" customWidth="1"/>
    <col min="261" max="261" width="16.6640625" bestFit="1" customWidth="1"/>
    <col min="513" max="513" width="12" bestFit="1" customWidth="1"/>
    <col min="514" max="514" width="45.6640625" customWidth="1"/>
    <col min="515" max="515" width="15.6640625" bestFit="1" customWidth="1"/>
    <col min="516" max="516" width="78.88671875" customWidth="1"/>
    <col min="517" max="517" width="16.6640625" bestFit="1" customWidth="1"/>
    <col min="769" max="769" width="12" bestFit="1" customWidth="1"/>
    <col min="770" max="770" width="45.6640625" customWidth="1"/>
    <col min="771" max="771" width="15.6640625" bestFit="1" customWidth="1"/>
    <col min="772" max="772" width="78.88671875" customWidth="1"/>
    <col min="773" max="773" width="16.6640625" bestFit="1" customWidth="1"/>
    <col min="1025" max="1025" width="12" bestFit="1" customWidth="1"/>
    <col min="1026" max="1026" width="45.6640625" customWidth="1"/>
    <col min="1027" max="1027" width="15.6640625" bestFit="1" customWidth="1"/>
    <col min="1028" max="1028" width="78.88671875" customWidth="1"/>
    <col min="1029" max="1029" width="16.6640625" bestFit="1" customWidth="1"/>
    <col min="1281" max="1281" width="12" bestFit="1" customWidth="1"/>
    <col min="1282" max="1282" width="45.6640625" customWidth="1"/>
    <col min="1283" max="1283" width="15.6640625" bestFit="1" customWidth="1"/>
    <col min="1284" max="1284" width="78.88671875" customWidth="1"/>
    <col min="1285" max="1285" width="16.6640625" bestFit="1" customWidth="1"/>
    <col min="1537" max="1537" width="12" bestFit="1" customWidth="1"/>
    <col min="1538" max="1538" width="45.6640625" customWidth="1"/>
    <col min="1539" max="1539" width="15.6640625" bestFit="1" customWidth="1"/>
    <col min="1540" max="1540" width="78.88671875" customWidth="1"/>
    <col min="1541" max="1541" width="16.6640625" bestFit="1" customWidth="1"/>
    <col min="1793" max="1793" width="12" bestFit="1" customWidth="1"/>
    <col min="1794" max="1794" width="45.6640625" customWidth="1"/>
    <col min="1795" max="1795" width="15.6640625" bestFit="1" customWidth="1"/>
    <col min="1796" max="1796" width="78.88671875" customWidth="1"/>
    <col min="1797" max="1797" width="16.6640625" bestFit="1" customWidth="1"/>
    <col min="2049" max="2049" width="12" bestFit="1" customWidth="1"/>
    <col min="2050" max="2050" width="45.6640625" customWidth="1"/>
    <col min="2051" max="2051" width="15.6640625" bestFit="1" customWidth="1"/>
    <col min="2052" max="2052" width="78.88671875" customWidth="1"/>
    <col min="2053" max="2053" width="16.6640625" bestFit="1" customWidth="1"/>
    <col min="2305" max="2305" width="12" bestFit="1" customWidth="1"/>
    <col min="2306" max="2306" width="45.6640625" customWidth="1"/>
    <col min="2307" max="2307" width="15.6640625" bestFit="1" customWidth="1"/>
    <col min="2308" max="2308" width="78.88671875" customWidth="1"/>
    <col min="2309" max="2309" width="16.6640625" bestFit="1" customWidth="1"/>
    <col min="2561" max="2561" width="12" bestFit="1" customWidth="1"/>
    <col min="2562" max="2562" width="45.6640625" customWidth="1"/>
    <col min="2563" max="2563" width="15.6640625" bestFit="1" customWidth="1"/>
    <col min="2564" max="2564" width="78.88671875" customWidth="1"/>
    <col min="2565" max="2565" width="16.6640625" bestFit="1" customWidth="1"/>
    <col min="2817" max="2817" width="12" bestFit="1" customWidth="1"/>
    <col min="2818" max="2818" width="45.6640625" customWidth="1"/>
    <col min="2819" max="2819" width="15.6640625" bestFit="1" customWidth="1"/>
    <col min="2820" max="2820" width="78.88671875" customWidth="1"/>
    <col min="2821" max="2821" width="16.6640625" bestFit="1" customWidth="1"/>
    <col min="3073" max="3073" width="12" bestFit="1" customWidth="1"/>
    <col min="3074" max="3074" width="45.6640625" customWidth="1"/>
    <col min="3075" max="3075" width="15.6640625" bestFit="1" customWidth="1"/>
    <col min="3076" max="3076" width="78.88671875" customWidth="1"/>
    <col min="3077" max="3077" width="16.6640625" bestFit="1" customWidth="1"/>
    <col min="3329" max="3329" width="12" bestFit="1" customWidth="1"/>
    <col min="3330" max="3330" width="45.6640625" customWidth="1"/>
    <col min="3331" max="3331" width="15.6640625" bestFit="1" customWidth="1"/>
    <col min="3332" max="3332" width="78.88671875" customWidth="1"/>
    <col min="3333" max="3333" width="16.6640625" bestFit="1" customWidth="1"/>
    <col min="3585" max="3585" width="12" bestFit="1" customWidth="1"/>
    <col min="3586" max="3586" width="45.6640625" customWidth="1"/>
    <col min="3587" max="3587" width="15.6640625" bestFit="1" customWidth="1"/>
    <col min="3588" max="3588" width="78.88671875" customWidth="1"/>
    <col min="3589" max="3589" width="16.6640625" bestFit="1" customWidth="1"/>
    <col min="3841" max="3841" width="12" bestFit="1" customWidth="1"/>
    <col min="3842" max="3842" width="45.6640625" customWidth="1"/>
    <col min="3843" max="3843" width="15.6640625" bestFit="1" customWidth="1"/>
    <col min="3844" max="3844" width="78.88671875" customWidth="1"/>
    <col min="3845" max="3845" width="16.6640625" bestFit="1" customWidth="1"/>
    <col min="4097" max="4097" width="12" bestFit="1" customWidth="1"/>
    <col min="4098" max="4098" width="45.6640625" customWidth="1"/>
    <col min="4099" max="4099" width="15.6640625" bestFit="1" customWidth="1"/>
    <col min="4100" max="4100" width="78.88671875" customWidth="1"/>
    <col min="4101" max="4101" width="16.6640625" bestFit="1" customWidth="1"/>
    <col min="4353" max="4353" width="12" bestFit="1" customWidth="1"/>
    <col min="4354" max="4354" width="45.6640625" customWidth="1"/>
    <col min="4355" max="4355" width="15.6640625" bestFit="1" customWidth="1"/>
    <col min="4356" max="4356" width="78.88671875" customWidth="1"/>
    <col min="4357" max="4357" width="16.6640625" bestFit="1" customWidth="1"/>
    <col min="4609" max="4609" width="12" bestFit="1" customWidth="1"/>
    <col min="4610" max="4610" width="45.6640625" customWidth="1"/>
    <col min="4611" max="4611" width="15.6640625" bestFit="1" customWidth="1"/>
    <col min="4612" max="4612" width="78.88671875" customWidth="1"/>
    <col min="4613" max="4613" width="16.6640625" bestFit="1" customWidth="1"/>
    <col min="4865" max="4865" width="12" bestFit="1" customWidth="1"/>
    <col min="4866" max="4866" width="45.6640625" customWidth="1"/>
    <col min="4867" max="4867" width="15.6640625" bestFit="1" customWidth="1"/>
    <col min="4868" max="4868" width="78.88671875" customWidth="1"/>
    <col min="4869" max="4869" width="16.6640625" bestFit="1" customWidth="1"/>
    <col min="5121" max="5121" width="12" bestFit="1" customWidth="1"/>
    <col min="5122" max="5122" width="45.6640625" customWidth="1"/>
    <col min="5123" max="5123" width="15.6640625" bestFit="1" customWidth="1"/>
    <col min="5124" max="5124" width="78.88671875" customWidth="1"/>
    <col min="5125" max="5125" width="16.6640625" bestFit="1" customWidth="1"/>
    <col min="5377" max="5377" width="12" bestFit="1" customWidth="1"/>
    <col min="5378" max="5378" width="45.6640625" customWidth="1"/>
    <col min="5379" max="5379" width="15.6640625" bestFit="1" customWidth="1"/>
    <col min="5380" max="5380" width="78.88671875" customWidth="1"/>
    <col min="5381" max="5381" width="16.6640625" bestFit="1" customWidth="1"/>
    <col min="5633" max="5633" width="12" bestFit="1" customWidth="1"/>
    <col min="5634" max="5634" width="45.6640625" customWidth="1"/>
    <col min="5635" max="5635" width="15.6640625" bestFit="1" customWidth="1"/>
    <col min="5636" max="5636" width="78.88671875" customWidth="1"/>
    <col min="5637" max="5637" width="16.6640625" bestFit="1" customWidth="1"/>
    <col min="5889" max="5889" width="12" bestFit="1" customWidth="1"/>
    <col min="5890" max="5890" width="45.6640625" customWidth="1"/>
    <col min="5891" max="5891" width="15.6640625" bestFit="1" customWidth="1"/>
    <col min="5892" max="5892" width="78.88671875" customWidth="1"/>
    <col min="5893" max="5893" width="16.6640625" bestFit="1" customWidth="1"/>
    <col min="6145" max="6145" width="12" bestFit="1" customWidth="1"/>
    <col min="6146" max="6146" width="45.6640625" customWidth="1"/>
    <col min="6147" max="6147" width="15.6640625" bestFit="1" customWidth="1"/>
    <col min="6148" max="6148" width="78.88671875" customWidth="1"/>
    <col min="6149" max="6149" width="16.6640625" bestFit="1" customWidth="1"/>
    <col min="6401" max="6401" width="12" bestFit="1" customWidth="1"/>
    <col min="6402" max="6402" width="45.6640625" customWidth="1"/>
    <col min="6403" max="6403" width="15.6640625" bestFit="1" customWidth="1"/>
    <col min="6404" max="6404" width="78.88671875" customWidth="1"/>
    <col min="6405" max="6405" width="16.6640625" bestFit="1" customWidth="1"/>
    <col min="6657" max="6657" width="12" bestFit="1" customWidth="1"/>
    <col min="6658" max="6658" width="45.6640625" customWidth="1"/>
    <col min="6659" max="6659" width="15.6640625" bestFit="1" customWidth="1"/>
    <col min="6660" max="6660" width="78.88671875" customWidth="1"/>
    <col min="6661" max="6661" width="16.6640625" bestFit="1" customWidth="1"/>
    <col min="6913" max="6913" width="12" bestFit="1" customWidth="1"/>
    <col min="6914" max="6914" width="45.6640625" customWidth="1"/>
    <col min="6915" max="6915" width="15.6640625" bestFit="1" customWidth="1"/>
    <col min="6916" max="6916" width="78.88671875" customWidth="1"/>
    <col min="6917" max="6917" width="16.6640625" bestFit="1" customWidth="1"/>
    <col min="7169" max="7169" width="12" bestFit="1" customWidth="1"/>
    <col min="7170" max="7170" width="45.6640625" customWidth="1"/>
    <col min="7171" max="7171" width="15.6640625" bestFit="1" customWidth="1"/>
    <col min="7172" max="7172" width="78.88671875" customWidth="1"/>
    <col min="7173" max="7173" width="16.6640625" bestFit="1" customWidth="1"/>
    <col min="7425" max="7425" width="12" bestFit="1" customWidth="1"/>
    <col min="7426" max="7426" width="45.6640625" customWidth="1"/>
    <col min="7427" max="7427" width="15.6640625" bestFit="1" customWidth="1"/>
    <col min="7428" max="7428" width="78.88671875" customWidth="1"/>
    <col min="7429" max="7429" width="16.6640625" bestFit="1" customWidth="1"/>
    <col min="7681" max="7681" width="12" bestFit="1" customWidth="1"/>
    <col min="7682" max="7682" width="45.6640625" customWidth="1"/>
    <col min="7683" max="7683" width="15.6640625" bestFit="1" customWidth="1"/>
    <col min="7684" max="7684" width="78.88671875" customWidth="1"/>
    <col min="7685" max="7685" width="16.6640625" bestFit="1" customWidth="1"/>
    <col min="7937" max="7937" width="12" bestFit="1" customWidth="1"/>
    <col min="7938" max="7938" width="45.6640625" customWidth="1"/>
    <col min="7939" max="7939" width="15.6640625" bestFit="1" customWidth="1"/>
    <col min="7940" max="7940" width="78.88671875" customWidth="1"/>
    <col min="7941" max="7941" width="16.6640625" bestFit="1" customWidth="1"/>
    <col min="8193" max="8193" width="12" bestFit="1" customWidth="1"/>
    <col min="8194" max="8194" width="45.6640625" customWidth="1"/>
    <col min="8195" max="8195" width="15.6640625" bestFit="1" customWidth="1"/>
    <col min="8196" max="8196" width="78.88671875" customWidth="1"/>
    <col min="8197" max="8197" width="16.6640625" bestFit="1" customWidth="1"/>
    <col min="8449" max="8449" width="12" bestFit="1" customWidth="1"/>
    <col min="8450" max="8450" width="45.6640625" customWidth="1"/>
    <col min="8451" max="8451" width="15.6640625" bestFit="1" customWidth="1"/>
    <col min="8452" max="8452" width="78.88671875" customWidth="1"/>
    <col min="8453" max="8453" width="16.6640625" bestFit="1" customWidth="1"/>
    <col min="8705" max="8705" width="12" bestFit="1" customWidth="1"/>
    <col min="8706" max="8706" width="45.6640625" customWidth="1"/>
    <col min="8707" max="8707" width="15.6640625" bestFit="1" customWidth="1"/>
    <col min="8708" max="8708" width="78.88671875" customWidth="1"/>
    <col min="8709" max="8709" width="16.6640625" bestFit="1" customWidth="1"/>
    <col min="8961" max="8961" width="12" bestFit="1" customWidth="1"/>
    <col min="8962" max="8962" width="45.6640625" customWidth="1"/>
    <col min="8963" max="8963" width="15.6640625" bestFit="1" customWidth="1"/>
    <col min="8964" max="8964" width="78.88671875" customWidth="1"/>
    <col min="8965" max="8965" width="16.6640625" bestFit="1" customWidth="1"/>
    <col min="9217" max="9217" width="12" bestFit="1" customWidth="1"/>
    <col min="9218" max="9218" width="45.6640625" customWidth="1"/>
    <col min="9219" max="9219" width="15.6640625" bestFit="1" customWidth="1"/>
    <col min="9220" max="9220" width="78.88671875" customWidth="1"/>
    <col min="9221" max="9221" width="16.6640625" bestFit="1" customWidth="1"/>
    <col min="9473" max="9473" width="12" bestFit="1" customWidth="1"/>
    <col min="9474" max="9474" width="45.6640625" customWidth="1"/>
    <col min="9475" max="9475" width="15.6640625" bestFit="1" customWidth="1"/>
    <col min="9476" max="9476" width="78.88671875" customWidth="1"/>
    <col min="9477" max="9477" width="16.6640625" bestFit="1" customWidth="1"/>
    <col min="9729" max="9729" width="12" bestFit="1" customWidth="1"/>
    <col min="9730" max="9730" width="45.6640625" customWidth="1"/>
    <col min="9731" max="9731" width="15.6640625" bestFit="1" customWidth="1"/>
    <col min="9732" max="9732" width="78.88671875" customWidth="1"/>
    <col min="9733" max="9733" width="16.6640625" bestFit="1" customWidth="1"/>
    <col min="9985" max="9985" width="12" bestFit="1" customWidth="1"/>
    <col min="9986" max="9986" width="45.6640625" customWidth="1"/>
    <col min="9987" max="9987" width="15.6640625" bestFit="1" customWidth="1"/>
    <col min="9988" max="9988" width="78.88671875" customWidth="1"/>
    <col min="9989" max="9989" width="16.6640625" bestFit="1" customWidth="1"/>
    <col min="10241" max="10241" width="12" bestFit="1" customWidth="1"/>
    <col min="10242" max="10242" width="45.6640625" customWidth="1"/>
    <col min="10243" max="10243" width="15.6640625" bestFit="1" customWidth="1"/>
    <col min="10244" max="10244" width="78.88671875" customWidth="1"/>
    <col min="10245" max="10245" width="16.6640625" bestFit="1" customWidth="1"/>
    <col min="10497" max="10497" width="12" bestFit="1" customWidth="1"/>
    <col min="10498" max="10498" width="45.6640625" customWidth="1"/>
    <col min="10499" max="10499" width="15.6640625" bestFit="1" customWidth="1"/>
    <col min="10500" max="10500" width="78.88671875" customWidth="1"/>
    <col min="10501" max="10501" width="16.6640625" bestFit="1" customWidth="1"/>
    <col min="10753" max="10753" width="12" bestFit="1" customWidth="1"/>
    <col min="10754" max="10754" width="45.6640625" customWidth="1"/>
    <col min="10755" max="10755" width="15.6640625" bestFit="1" customWidth="1"/>
    <col min="10756" max="10756" width="78.88671875" customWidth="1"/>
    <col min="10757" max="10757" width="16.6640625" bestFit="1" customWidth="1"/>
    <col min="11009" max="11009" width="12" bestFit="1" customWidth="1"/>
    <col min="11010" max="11010" width="45.6640625" customWidth="1"/>
    <col min="11011" max="11011" width="15.6640625" bestFit="1" customWidth="1"/>
    <col min="11012" max="11012" width="78.88671875" customWidth="1"/>
    <col min="11013" max="11013" width="16.6640625" bestFit="1" customWidth="1"/>
    <col min="11265" max="11265" width="12" bestFit="1" customWidth="1"/>
    <col min="11266" max="11266" width="45.6640625" customWidth="1"/>
    <col min="11267" max="11267" width="15.6640625" bestFit="1" customWidth="1"/>
    <col min="11268" max="11268" width="78.88671875" customWidth="1"/>
    <col min="11269" max="11269" width="16.6640625" bestFit="1" customWidth="1"/>
    <col min="11521" max="11521" width="12" bestFit="1" customWidth="1"/>
    <col min="11522" max="11522" width="45.6640625" customWidth="1"/>
    <col min="11523" max="11523" width="15.6640625" bestFit="1" customWidth="1"/>
    <col min="11524" max="11524" width="78.88671875" customWidth="1"/>
    <col min="11525" max="11525" width="16.6640625" bestFit="1" customWidth="1"/>
    <col min="11777" max="11777" width="12" bestFit="1" customWidth="1"/>
    <col min="11778" max="11778" width="45.6640625" customWidth="1"/>
    <col min="11779" max="11779" width="15.6640625" bestFit="1" customWidth="1"/>
    <col min="11780" max="11780" width="78.88671875" customWidth="1"/>
    <col min="11781" max="11781" width="16.6640625" bestFit="1" customWidth="1"/>
    <col min="12033" max="12033" width="12" bestFit="1" customWidth="1"/>
    <col min="12034" max="12034" width="45.6640625" customWidth="1"/>
    <col min="12035" max="12035" width="15.6640625" bestFit="1" customWidth="1"/>
    <col min="12036" max="12036" width="78.88671875" customWidth="1"/>
    <col min="12037" max="12037" width="16.6640625" bestFit="1" customWidth="1"/>
    <col min="12289" max="12289" width="12" bestFit="1" customWidth="1"/>
    <col min="12290" max="12290" width="45.6640625" customWidth="1"/>
    <col min="12291" max="12291" width="15.6640625" bestFit="1" customWidth="1"/>
    <col min="12292" max="12292" width="78.88671875" customWidth="1"/>
    <col min="12293" max="12293" width="16.6640625" bestFit="1" customWidth="1"/>
    <col min="12545" max="12545" width="12" bestFit="1" customWidth="1"/>
    <col min="12546" max="12546" width="45.6640625" customWidth="1"/>
    <col min="12547" max="12547" width="15.6640625" bestFit="1" customWidth="1"/>
    <col min="12548" max="12548" width="78.88671875" customWidth="1"/>
    <col min="12549" max="12549" width="16.6640625" bestFit="1" customWidth="1"/>
    <col min="12801" max="12801" width="12" bestFit="1" customWidth="1"/>
    <col min="12802" max="12802" width="45.6640625" customWidth="1"/>
    <col min="12803" max="12803" width="15.6640625" bestFit="1" customWidth="1"/>
    <col min="12804" max="12804" width="78.88671875" customWidth="1"/>
    <col min="12805" max="12805" width="16.6640625" bestFit="1" customWidth="1"/>
    <col min="13057" max="13057" width="12" bestFit="1" customWidth="1"/>
    <col min="13058" max="13058" width="45.6640625" customWidth="1"/>
    <col min="13059" max="13059" width="15.6640625" bestFit="1" customWidth="1"/>
    <col min="13060" max="13060" width="78.88671875" customWidth="1"/>
    <col min="13061" max="13061" width="16.6640625" bestFit="1" customWidth="1"/>
    <col min="13313" max="13313" width="12" bestFit="1" customWidth="1"/>
    <col min="13314" max="13314" width="45.6640625" customWidth="1"/>
    <col min="13315" max="13315" width="15.6640625" bestFit="1" customWidth="1"/>
    <col min="13316" max="13316" width="78.88671875" customWidth="1"/>
    <col min="13317" max="13317" width="16.6640625" bestFit="1" customWidth="1"/>
    <col min="13569" max="13569" width="12" bestFit="1" customWidth="1"/>
    <col min="13570" max="13570" width="45.6640625" customWidth="1"/>
    <col min="13571" max="13571" width="15.6640625" bestFit="1" customWidth="1"/>
    <col min="13572" max="13572" width="78.88671875" customWidth="1"/>
    <col min="13573" max="13573" width="16.6640625" bestFit="1" customWidth="1"/>
    <col min="13825" max="13825" width="12" bestFit="1" customWidth="1"/>
    <col min="13826" max="13826" width="45.6640625" customWidth="1"/>
    <col min="13827" max="13827" width="15.6640625" bestFit="1" customWidth="1"/>
    <col min="13828" max="13828" width="78.88671875" customWidth="1"/>
    <col min="13829" max="13829" width="16.6640625" bestFit="1" customWidth="1"/>
    <col min="14081" max="14081" width="12" bestFit="1" customWidth="1"/>
    <col min="14082" max="14082" width="45.6640625" customWidth="1"/>
    <col min="14083" max="14083" width="15.6640625" bestFit="1" customWidth="1"/>
    <col min="14084" max="14084" width="78.88671875" customWidth="1"/>
    <col min="14085" max="14085" width="16.6640625" bestFit="1" customWidth="1"/>
    <col min="14337" max="14337" width="12" bestFit="1" customWidth="1"/>
    <col min="14338" max="14338" width="45.6640625" customWidth="1"/>
    <col min="14339" max="14339" width="15.6640625" bestFit="1" customWidth="1"/>
    <col min="14340" max="14340" width="78.88671875" customWidth="1"/>
    <col min="14341" max="14341" width="16.6640625" bestFit="1" customWidth="1"/>
    <col min="14593" max="14593" width="12" bestFit="1" customWidth="1"/>
    <col min="14594" max="14594" width="45.6640625" customWidth="1"/>
    <col min="14595" max="14595" width="15.6640625" bestFit="1" customWidth="1"/>
    <col min="14596" max="14596" width="78.88671875" customWidth="1"/>
    <col min="14597" max="14597" width="16.6640625" bestFit="1" customWidth="1"/>
    <col min="14849" max="14849" width="12" bestFit="1" customWidth="1"/>
    <col min="14850" max="14850" width="45.6640625" customWidth="1"/>
    <col min="14851" max="14851" width="15.6640625" bestFit="1" customWidth="1"/>
    <col min="14852" max="14852" width="78.88671875" customWidth="1"/>
    <col min="14853" max="14853" width="16.6640625" bestFit="1" customWidth="1"/>
    <col min="15105" max="15105" width="12" bestFit="1" customWidth="1"/>
    <col min="15106" max="15106" width="45.6640625" customWidth="1"/>
    <col min="15107" max="15107" width="15.6640625" bestFit="1" customWidth="1"/>
    <col min="15108" max="15108" width="78.88671875" customWidth="1"/>
    <col min="15109" max="15109" width="16.6640625" bestFit="1" customWidth="1"/>
    <col min="15361" max="15361" width="12" bestFit="1" customWidth="1"/>
    <col min="15362" max="15362" width="45.6640625" customWidth="1"/>
    <col min="15363" max="15363" width="15.6640625" bestFit="1" customWidth="1"/>
    <col min="15364" max="15364" width="78.88671875" customWidth="1"/>
    <col min="15365" max="15365" width="16.6640625" bestFit="1" customWidth="1"/>
    <col min="15617" max="15617" width="12" bestFit="1" customWidth="1"/>
    <col min="15618" max="15618" width="45.6640625" customWidth="1"/>
    <col min="15619" max="15619" width="15.6640625" bestFit="1" customWidth="1"/>
    <col min="15620" max="15620" width="78.88671875" customWidth="1"/>
    <col min="15621" max="15621" width="16.6640625" bestFit="1" customWidth="1"/>
    <col min="15873" max="15873" width="12" bestFit="1" customWidth="1"/>
    <col min="15874" max="15874" width="45.6640625" customWidth="1"/>
    <col min="15875" max="15875" width="15.6640625" bestFit="1" customWidth="1"/>
    <col min="15876" max="15876" width="78.88671875" customWidth="1"/>
    <col min="15877" max="15877" width="16.6640625" bestFit="1" customWidth="1"/>
    <col min="16129" max="16129" width="12" bestFit="1" customWidth="1"/>
    <col min="16130" max="16130" width="45.6640625" customWidth="1"/>
    <col min="16131" max="16131" width="15.6640625" bestFit="1" customWidth="1"/>
    <col min="16132" max="16132" width="78.88671875" customWidth="1"/>
    <col min="16133" max="16133" width="16.6640625" bestFit="1" customWidth="1"/>
  </cols>
  <sheetData>
    <row r="5" spans="1:9" s="1" customFormat="1" ht="12" x14ac:dyDescent="0.25">
      <c r="D5" s="2" t="s">
        <v>0</v>
      </c>
      <c r="E5" s="2"/>
      <c r="F5" s="3"/>
      <c r="G5" s="3"/>
      <c r="H5" s="4"/>
    </row>
    <row r="6" spans="1:9" s="1" customFormat="1" ht="12" x14ac:dyDescent="0.25">
      <c r="D6" s="5" t="s">
        <v>1</v>
      </c>
      <c r="E6" s="5"/>
      <c r="F6" s="3"/>
      <c r="G6" s="3"/>
      <c r="H6" s="4"/>
    </row>
    <row r="7" spans="1:9" s="1" customFormat="1" ht="12" x14ac:dyDescent="0.25">
      <c r="F7" s="3"/>
      <c r="G7" s="3"/>
      <c r="H7" s="4"/>
    </row>
    <row r="8" spans="1:9" s="1" customFormat="1" ht="12" x14ac:dyDescent="0.2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7" t="s">
        <v>7</v>
      </c>
      <c r="G8" s="7" t="s">
        <v>8</v>
      </c>
      <c r="H8" s="8" t="s">
        <v>9</v>
      </c>
      <c r="I8" s="6" t="s">
        <v>10</v>
      </c>
    </row>
    <row r="9" spans="1:9" s="1" customFormat="1" ht="12" x14ac:dyDescent="0.25">
      <c r="H9" s="4"/>
    </row>
    <row r="10" spans="1:9" s="1" customFormat="1" ht="12" x14ac:dyDescent="0.25">
      <c r="A10" s="1" t="s">
        <v>11</v>
      </c>
      <c r="B10" s="1" t="s">
        <v>12</v>
      </c>
      <c r="C10" s="1" t="s">
        <v>13</v>
      </c>
      <c r="D10" s="1" t="s">
        <v>14</v>
      </c>
      <c r="E10" s="9">
        <v>44573</v>
      </c>
      <c r="F10" s="3">
        <v>578.32000000000005</v>
      </c>
      <c r="G10" s="3">
        <v>699.77</v>
      </c>
      <c r="H10" s="10" t="s">
        <v>15</v>
      </c>
    </row>
    <row r="11" spans="1:9" s="1" customFormat="1" ht="12" x14ac:dyDescent="0.25">
      <c r="A11" s="1" t="s">
        <v>16</v>
      </c>
      <c r="B11" s="1" t="s">
        <v>17</v>
      </c>
      <c r="C11" s="1" t="s">
        <v>13</v>
      </c>
      <c r="D11" s="1" t="s">
        <v>18</v>
      </c>
      <c r="E11" s="9">
        <v>44573</v>
      </c>
      <c r="F11" s="3">
        <v>289.8</v>
      </c>
      <c r="G11" s="3">
        <v>289.8</v>
      </c>
      <c r="H11" s="4" t="s">
        <v>19</v>
      </c>
    </row>
    <row r="12" spans="1:9" s="1" customFormat="1" ht="12" x14ac:dyDescent="0.25">
      <c r="A12" s="1" t="s">
        <v>20</v>
      </c>
      <c r="B12" s="1" t="s">
        <v>21</v>
      </c>
      <c r="C12" s="1" t="s">
        <v>13</v>
      </c>
      <c r="D12" s="1" t="s">
        <v>22</v>
      </c>
      <c r="E12" s="9">
        <v>44573</v>
      </c>
      <c r="F12" s="3">
        <v>12100</v>
      </c>
      <c r="G12" s="3">
        <v>14641</v>
      </c>
      <c r="H12" s="10" t="s">
        <v>15</v>
      </c>
    </row>
    <row r="13" spans="1:9" s="1" customFormat="1" ht="12" x14ac:dyDescent="0.25">
      <c r="A13" s="1" t="s">
        <v>23</v>
      </c>
      <c r="B13" s="1" t="s">
        <v>24</v>
      </c>
      <c r="C13" s="1" t="s">
        <v>25</v>
      </c>
      <c r="D13" s="1" t="s">
        <v>26</v>
      </c>
      <c r="E13" s="9">
        <v>44587</v>
      </c>
      <c r="F13" s="3">
        <v>759</v>
      </c>
      <c r="G13" s="3">
        <v>918.39</v>
      </c>
      <c r="H13" s="4" t="s">
        <v>15</v>
      </c>
    </row>
    <row r="14" spans="1:9" s="1" customFormat="1" ht="12" x14ac:dyDescent="0.25">
      <c r="A14" s="1" t="s">
        <v>27</v>
      </c>
      <c r="B14" s="1" t="s">
        <v>28</v>
      </c>
      <c r="C14" s="1" t="s">
        <v>13</v>
      </c>
      <c r="D14" s="1" t="s">
        <v>29</v>
      </c>
      <c r="E14" s="9">
        <v>44587</v>
      </c>
      <c r="F14" s="3">
        <v>1388.5</v>
      </c>
      <c r="G14" s="3">
        <v>1680.09</v>
      </c>
      <c r="H14" s="4" t="s">
        <v>19</v>
      </c>
    </row>
    <row r="15" spans="1:9" s="1" customFormat="1" ht="12" x14ac:dyDescent="0.25">
      <c r="A15" s="1" t="s">
        <v>30</v>
      </c>
      <c r="B15" s="1" t="s">
        <v>31</v>
      </c>
      <c r="C15" s="1" t="s">
        <v>25</v>
      </c>
      <c r="D15" s="1" t="s">
        <v>32</v>
      </c>
      <c r="E15" s="9">
        <v>44587</v>
      </c>
      <c r="F15" s="3">
        <v>846.25</v>
      </c>
      <c r="G15" s="3">
        <v>1023.96</v>
      </c>
      <c r="H15" s="4" t="s">
        <v>15</v>
      </c>
    </row>
    <row r="16" spans="1:9" s="1" customFormat="1" ht="12" x14ac:dyDescent="0.25">
      <c r="A16" s="1" t="s">
        <v>33</v>
      </c>
      <c r="B16" s="1" t="s">
        <v>34</v>
      </c>
      <c r="C16" s="1" t="s">
        <v>35</v>
      </c>
      <c r="D16" s="1" t="s">
        <v>36</v>
      </c>
      <c r="E16" s="9">
        <v>44587</v>
      </c>
      <c r="F16" s="3">
        <v>9247.56</v>
      </c>
      <c r="G16" s="3">
        <v>11189.55</v>
      </c>
      <c r="H16" s="4" t="s">
        <v>19</v>
      </c>
    </row>
    <row r="17" spans="1:9" s="1" customFormat="1" ht="12" x14ac:dyDescent="0.25">
      <c r="A17" s="1" t="s">
        <v>37</v>
      </c>
      <c r="B17" s="1" t="s">
        <v>38</v>
      </c>
      <c r="C17" s="1" t="s">
        <v>13</v>
      </c>
      <c r="D17" s="1" t="s">
        <v>39</v>
      </c>
      <c r="E17" s="9">
        <v>44587</v>
      </c>
      <c r="F17" s="3">
        <v>3600</v>
      </c>
      <c r="G17" s="3">
        <v>4356</v>
      </c>
      <c r="H17" s="4" t="s">
        <v>15</v>
      </c>
    </row>
    <row r="18" spans="1:9" s="1" customFormat="1" ht="12" x14ac:dyDescent="0.25">
      <c r="A18" s="1" t="s">
        <v>40</v>
      </c>
      <c r="B18" s="1" t="s">
        <v>41</v>
      </c>
      <c r="C18" s="1" t="s">
        <v>13</v>
      </c>
      <c r="D18" s="1" t="s">
        <v>42</v>
      </c>
      <c r="E18" s="9">
        <v>44601</v>
      </c>
      <c r="F18" s="3">
        <v>4825</v>
      </c>
      <c r="G18" s="3">
        <v>5838.25</v>
      </c>
      <c r="H18" s="4" t="s">
        <v>43</v>
      </c>
    </row>
    <row r="19" spans="1:9" s="1" customFormat="1" ht="12" x14ac:dyDescent="0.25">
      <c r="A19" s="1" t="s">
        <v>44</v>
      </c>
      <c r="B19" s="1" t="s">
        <v>45</v>
      </c>
      <c r="C19" s="1" t="s">
        <v>25</v>
      </c>
      <c r="D19" s="1" t="s">
        <v>46</v>
      </c>
      <c r="E19" s="9">
        <v>44601</v>
      </c>
      <c r="F19" s="3">
        <v>2494.69</v>
      </c>
      <c r="G19" s="3">
        <v>3018.57</v>
      </c>
      <c r="H19" s="4" t="s">
        <v>19</v>
      </c>
    </row>
    <row r="20" spans="1:9" s="1" customFormat="1" ht="12" x14ac:dyDescent="0.25">
      <c r="A20" s="1" t="s">
        <v>47</v>
      </c>
      <c r="B20" s="1" t="s">
        <v>48</v>
      </c>
      <c r="C20" s="1" t="s">
        <v>13</v>
      </c>
      <c r="D20" s="1" t="s">
        <v>49</v>
      </c>
      <c r="E20" s="9">
        <v>44615</v>
      </c>
      <c r="F20" s="3">
        <v>80</v>
      </c>
      <c r="G20" s="3">
        <v>96.8</v>
      </c>
      <c r="H20" s="4" t="s">
        <v>19</v>
      </c>
    </row>
    <row r="21" spans="1:9" s="1" customFormat="1" ht="12" x14ac:dyDescent="0.25">
      <c r="A21" s="1" t="s">
        <v>50</v>
      </c>
      <c r="B21" s="1" t="s">
        <v>51</v>
      </c>
      <c r="C21" s="1" t="s">
        <v>13</v>
      </c>
      <c r="D21" s="1" t="s">
        <v>52</v>
      </c>
      <c r="E21" s="9">
        <v>44615</v>
      </c>
      <c r="F21" s="3">
        <v>586</v>
      </c>
      <c r="G21" s="3">
        <v>709.06</v>
      </c>
      <c r="H21" s="4" t="s">
        <v>19</v>
      </c>
    </row>
    <row r="22" spans="1:9" s="1" customFormat="1" ht="12" x14ac:dyDescent="0.25">
      <c r="A22" s="1" t="s">
        <v>53</v>
      </c>
      <c r="B22" s="1" t="s">
        <v>54</v>
      </c>
      <c r="C22" s="1" t="s">
        <v>13</v>
      </c>
      <c r="D22" s="1" t="s">
        <v>55</v>
      </c>
      <c r="E22" s="9">
        <v>44615</v>
      </c>
      <c r="F22" s="3">
        <v>3052.57</v>
      </c>
      <c r="G22" s="3">
        <v>3693.64</v>
      </c>
      <c r="H22" s="4" t="s">
        <v>15</v>
      </c>
      <c r="I22" s="11"/>
    </row>
    <row r="23" spans="1:9" s="1" customFormat="1" ht="12" x14ac:dyDescent="0.25">
      <c r="A23" s="1" t="s">
        <v>56</v>
      </c>
      <c r="B23" s="1" t="s">
        <v>57</v>
      </c>
      <c r="C23" s="1" t="s">
        <v>13</v>
      </c>
      <c r="D23" s="1" t="s">
        <v>58</v>
      </c>
      <c r="E23" s="9">
        <v>44615</v>
      </c>
      <c r="F23" s="3">
        <v>1290</v>
      </c>
      <c r="G23" s="3">
        <v>1560.9</v>
      </c>
      <c r="H23" s="4" t="s">
        <v>59</v>
      </c>
    </row>
    <row r="24" spans="1:9" s="1" customFormat="1" ht="12" x14ac:dyDescent="0.25">
      <c r="A24" s="1" t="s">
        <v>60</v>
      </c>
      <c r="B24" s="1" t="s">
        <v>61</v>
      </c>
      <c r="C24" s="1" t="s">
        <v>35</v>
      </c>
      <c r="D24" s="1" t="s">
        <v>62</v>
      </c>
      <c r="E24" s="9">
        <v>44615</v>
      </c>
      <c r="F24" s="3">
        <v>428</v>
      </c>
      <c r="G24" s="3">
        <v>517.88</v>
      </c>
      <c r="H24" s="4" t="s">
        <v>19</v>
      </c>
    </row>
    <row r="25" spans="1:9" s="1" customFormat="1" ht="12" x14ac:dyDescent="0.25">
      <c r="A25" s="1" t="s">
        <v>63</v>
      </c>
      <c r="B25" s="1" t="s">
        <v>24</v>
      </c>
      <c r="C25" s="1" t="s">
        <v>13</v>
      </c>
      <c r="D25" s="1" t="s">
        <v>64</v>
      </c>
      <c r="E25" s="9">
        <v>44629</v>
      </c>
      <c r="F25" s="3">
        <v>1500</v>
      </c>
      <c r="G25" s="3">
        <v>1815</v>
      </c>
      <c r="H25" s="4" t="s">
        <v>15</v>
      </c>
    </row>
    <row r="26" spans="1:9" s="1" customFormat="1" ht="12" x14ac:dyDescent="0.25">
      <c r="A26" s="1" t="s">
        <v>65</v>
      </c>
      <c r="B26" s="1" t="s">
        <v>66</v>
      </c>
      <c r="C26" s="1" t="s">
        <v>35</v>
      </c>
      <c r="D26" s="1" t="s">
        <v>67</v>
      </c>
      <c r="E26" s="9">
        <v>44629</v>
      </c>
      <c r="F26" s="3">
        <v>490.08</v>
      </c>
      <c r="G26" s="3">
        <v>593</v>
      </c>
      <c r="H26" s="4" t="s">
        <v>19</v>
      </c>
    </row>
    <row r="27" spans="1:9" s="1" customFormat="1" ht="12" x14ac:dyDescent="0.25">
      <c r="A27" s="1" t="s">
        <v>68</v>
      </c>
      <c r="B27" s="1" t="s">
        <v>69</v>
      </c>
      <c r="C27" s="1" t="s">
        <v>13</v>
      </c>
      <c r="D27" s="1" t="s">
        <v>70</v>
      </c>
      <c r="E27" s="9">
        <v>44629</v>
      </c>
      <c r="F27" s="3">
        <v>820</v>
      </c>
      <c r="G27" s="3">
        <v>992</v>
      </c>
      <c r="H27" s="4" t="s">
        <v>19</v>
      </c>
    </row>
    <row r="28" spans="1:9" s="1" customFormat="1" ht="12" x14ac:dyDescent="0.25">
      <c r="A28" s="1" t="s">
        <v>71</v>
      </c>
      <c r="B28" s="1" t="s">
        <v>72</v>
      </c>
      <c r="C28" s="1" t="s">
        <v>25</v>
      </c>
      <c r="D28" s="1" t="s">
        <v>73</v>
      </c>
      <c r="E28" s="9">
        <v>44629</v>
      </c>
      <c r="F28" s="3">
        <v>460</v>
      </c>
      <c r="G28" s="3">
        <v>556.6</v>
      </c>
      <c r="H28" s="4" t="s">
        <v>19</v>
      </c>
    </row>
    <row r="29" spans="1:9" s="1" customFormat="1" ht="12" x14ac:dyDescent="0.25">
      <c r="A29" s="1" t="s">
        <v>74</v>
      </c>
      <c r="B29" s="1" t="s">
        <v>75</v>
      </c>
      <c r="C29" s="1" t="s">
        <v>25</v>
      </c>
      <c r="D29" s="1" t="s">
        <v>76</v>
      </c>
      <c r="E29" s="9">
        <v>44629</v>
      </c>
      <c r="F29" s="3">
        <v>320</v>
      </c>
      <c r="G29" s="3">
        <v>387.2</v>
      </c>
      <c r="H29" s="4" t="s">
        <v>15</v>
      </c>
    </row>
    <row r="30" spans="1:9" s="1" customFormat="1" ht="12" x14ac:dyDescent="0.25">
      <c r="A30" s="1" t="s">
        <v>77</v>
      </c>
      <c r="B30" s="1" t="s">
        <v>78</v>
      </c>
      <c r="C30" s="1" t="s">
        <v>13</v>
      </c>
      <c r="D30" s="1" t="s">
        <v>79</v>
      </c>
      <c r="E30" s="9">
        <v>44629</v>
      </c>
      <c r="F30" s="3">
        <v>2865.92</v>
      </c>
      <c r="G30" s="3">
        <v>2865.92</v>
      </c>
      <c r="H30" s="4" t="s">
        <v>15</v>
      </c>
    </row>
    <row r="31" spans="1:9" s="1" customFormat="1" ht="12" x14ac:dyDescent="0.25">
      <c r="A31" s="1" t="s">
        <v>80</v>
      </c>
      <c r="B31" s="1" t="s">
        <v>81</v>
      </c>
      <c r="C31" s="1" t="s">
        <v>13</v>
      </c>
      <c r="D31" s="1" t="s">
        <v>82</v>
      </c>
      <c r="E31" s="9">
        <v>44629</v>
      </c>
      <c r="F31" s="3">
        <v>675</v>
      </c>
      <c r="G31" s="3">
        <v>816.75</v>
      </c>
      <c r="H31" s="4" t="s">
        <v>15</v>
      </c>
      <c r="I31" s="1" t="s">
        <v>83</v>
      </c>
    </row>
    <row r="32" spans="1:9" s="1" customFormat="1" ht="12" x14ac:dyDescent="0.25">
      <c r="A32" s="1" t="s">
        <v>84</v>
      </c>
      <c r="B32" s="1" t="s">
        <v>85</v>
      </c>
      <c r="C32" s="1" t="s">
        <v>13</v>
      </c>
      <c r="D32" s="1" t="s">
        <v>86</v>
      </c>
      <c r="E32" s="9">
        <v>44636</v>
      </c>
      <c r="F32" s="3">
        <v>1360</v>
      </c>
      <c r="G32" s="3">
        <v>1645.6</v>
      </c>
      <c r="H32" s="4" t="s">
        <v>19</v>
      </c>
    </row>
    <row r="33" spans="1:11" s="1" customFormat="1" ht="12" x14ac:dyDescent="0.25">
      <c r="A33" s="1" t="s">
        <v>87</v>
      </c>
      <c r="B33" s="1" t="s">
        <v>88</v>
      </c>
      <c r="C33" s="1" t="s">
        <v>35</v>
      </c>
      <c r="D33" s="1" t="s">
        <v>89</v>
      </c>
      <c r="E33" s="9">
        <v>44645</v>
      </c>
      <c r="F33" s="3">
        <v>7141.33</v>
      </c>
      <c r="G33" s="3">
        <v>8641.01</v>
      </c>
      <c r="H33" s="4" t="s">
        <v>90</v>
      </c>
    </row>
    <row r="34" spans="1:11" s="1" customFormat="1" ht="12" x14ac:dyDescent="0.25">
      <c r="A34" s="1" t="s">
        <v>91</v>
      </c>
      <c r="B34" s="1" t="s">
        <v>92</v>
      </c>
      <c r="C34" s="1" t="s">
        <v>13</v>
      </c>
      <c r="D34" s="1" t="s">
        <v>93</v>
      </c>
      <c r="E34" s="9">
        <v>44650</v>
      </c>
      <c r="F34" s="3">
        <v>4056</v>
      </c>
      <c r="G34" s="3">
        <v>4907.76</v>
      </c>
      <c r="H34" s="4" t="s">
        <v>15</v>
      </c>
    </row>
    <row r="35" spans="1:11" s="1" customFormat="1" ht="12" x14ac:dyDescent="0.25">
      <c r="A35" s="1" t="s">
        <v>94</v>
      </c>
      <c r="B35" s="1" t="s">
        <v>95</v>
      </c>
      <c r="C35" s="1" t="s">
        <v>13</v>
      </c>
      <c r="D35" s="1" t="s">
        <v>96</v>
      </c>
      <c r="E35" s="9">
        <v>44650</v>
      </c>
      <c r="F35" s="3">
        <v>5550</v>
      </c>
      <c r="G35" s="3">
        <v>6715.5</v>
      </c>
      <c r="H35" s="4" t="s">
        <v>43</v>
      </c>
    </row>
    <row r="36" spans="1:11" s="1" customFormat="1" ht="12" x14ac:dyDescent="0.25">
      <c r="A36" s="1" t="s">
        <v>97</v>
      </c>
      <c r="B36" s="1" t="s">
        <v>98</v>
      </c>
      <c r="C36" s="1" t="s">
        <v>13</v>
      </c>
      <c r="D36" s="1" t="s">
        <v>99</v>
      </c>
      <c r="E36" s="9">
        <v>44650</v>
      </c>
      <c r="F36" s="3">
        <v>9625</v>
      </c>
      <c r="G36" s="3">
        <v>11646.25</v>
      </c>
      <c r="H36" s="4" t="s">
        <v>43</v>
      </c>
    </row>
    <row r="37" spans="1:11" s="1" customFormat="1" ht="12" x14ac:dyDescent="0.25">
      <c r="A37" s="12" t="s">
        <v>100</v>
      </c>
      <c r="B37" s="1" t="s">
        <v>101</v>
      </c>
      <c r="C37" s="1" t="s">
        <v>25</v>
      </c>
      <c r="D37" s="1" t="s">
        <v>102</v>
      </c>
      <c r="E37" s="9">
        <v>44650</v>
      </c>
      <c r="F37" s="3">
        <v>510</v>
      </c>
      <c r="G37" s="3">
        <v>617.1</v>
      </c>
      <c r="H37" s="4" t="s">
        <v>15</v>
      </c>
    </row>
    <row r="38" spans="1:11" s="1" customFormat="1" ht="12" x14ac:dyDescent="0.25">
      <c r="H38" s="4"/>
    </row>
    <row r="39" spans="1:11" s="1" customFormat="1" ht="12" x14ac:dyDescent="0.25">
      <c r="D39" s="2" t="s">
        <v>0</v>
      </c>
      <c r="E39" s="2"/>
      <c r="F39" s="3"/>
      <c r="G39" s="3"/>
      <c r="H39" s="4"/>
    </row>
    <row r="40" spans="1:11" s="1" customFormat="1" ht="12" x14ac:dyDescent="0.25">
      <c r="D40" s="5" t="s">
        <v>103</v>
      </c>
      <c r="E40" s="5"/>
      <c r="F40" s="3"/>
      <c r="G40" s="3"/>
      <c r="H40" s="4"/>
    </row>
    <row r="41" spans="1:11" s="1" customFormat="1" ht="12" x14ac:dyDescent="0.25">
      <c r="D41" s="4"/>
      <c r="F41" s="3"/>
      <c r="G41" s="3"/>
      <c r="H41" s="4"/>
      <c r="K41" s="11">
        <v>0.21</v>
      </c>
    </row>
    <row r="42" spans="1:11" s="1" customFormat="1" ht="12" x14ac:dyDescent="0.25">
      <c r="A42" s="6" t="s">
        <v>2</v>
      </c>
      <c r="B42" s="6" t="s">
        <v>3</v>
      </c>
      <c r="C42" s="6" t="s">
        <v>4</v>
      </c>
      <c r="D42" s="8" t="s">
        <v>5</v>
      </c>
      <c r="E42" s="6" t="s">
        <v>6</v>
      </c>
      <c r="F42" s="7" t="s">
        <v>7</v>
      </c>
      <c r="G42" s="7" t="s">
        <v>104</v>
      </c>
      <c r="H42" s="8" t="s">
        <v>9</v>
      </c>
      <c r="I42" s="6" t="s">
        <v>10</v>
      </c>
    </row>
    <row r="43" spans="1:11" s="1" customFormat="1" ht="12" x14ac:dyDescent="0.25">
      <c r="D43" s="4"/>
    </row>
    <row r="44" spans="1:11" s="1" customFormat="1" ht="12" x14ac:dyDescent="0.25">
      <c r="A44" s="1" t="s">
        <v>105</v>
      </c>
      <c r="B44" s="1" t="s">
        <v>106</v>
      </c>
      <c r="C44" s="1" t="s">
        <v>13</v>
      </c>
      <c r="D44" s="4" t="s">
        <v>107</v>
      </c>
      <c r="E44" s="13">
        <v>44657</v>
      </c>
      <c r="F44" s="3">
        <v>107.08</v>
      </c>
      <c r="G44" s="3">
        <v>129.57</v>
      </c>
      <c r="H44" s="13" t="s">
        <v>15</v>
      </c>
    </row>
    <row r="45" spans="1:11" s="1" customFormat="1" ht="12" x14ac:dyDescent="0.25">
      <c r="A45" s="1" t="s">
        <v>108</v>
      </c>
      <c r="B45" s="1" t="s">
        <v>109</v>
      </c>
      <c r="C45" s="1" t="s">
        <v>35</v>
      </c>
      <c r="D45" s="4" t="s">
        <v>110</v>
      </c>
      <c r="E45" s="13">
        <v>44657</v>
      </c>
      <c r="F45" s="3">
        <v>5362.5</v>
      </c>
      <c r="G45" s="3">
        <f>(F45*$K$6)+F45</f>
        <v>5362.5</v>
      </c>
      <c r="H45" s="1" t="s">
        <v>111</v>
      </c>
    </row>
    <row r="46" spans="1:11" s="1" customFormat="1" ht="12" x14ac:dyDescent="0.25">
      <c r="A46" s="1" t="s">
        <v>112</v>
      </c>
      <c r="B46" s="1" t="s">
        <v>113</v>
      </c>
      <c r="C46" s="1" t="s">
        <v>25</v>
      </c>
      <c r="D46" s="4" t="s">
        <v>114</v>
      </c>
      <c r="E46" s="13">
        <v>44657</v>
      </c>
      <c r="F46" s="3">
        <v>1073.6400000000001</v>
      </c>
      <c r="G46" s="3">
        <f>(F46*$K$6)+F46</f>
        <v>1073.6400000000001</v>
      </c>
      <c r="H46" s="1" t="s">
        <v>19</v>
      </c>
    </row>
    <row r="47" spans="1:11" s="1" customFormat="1" ht="12" x14ac:dyDescent="0.25">
      <c r="A47" s="1" t="s">
        <v>115</v>
      </c>
      <c r="B47" s="1" t="s">
        <v>116</v>
      </c>
      <c r="C47" s="1" t="s">
        <v>13</v>
      </c>
      <c r="D47" s="4" t="s">
        <v>117</v>
      </c>
      <c r="E47" s="13">
        <v>44657</v>
      </c>
      <c r="F47" s="3">
        <v>1867.9</v>
      </c>
      <c r="G47" s="1" t="s">
        <v>118</v>
      </c>
      <c r="H47" s="1" t="s">
        <v>15</v>
      </c>
    </row>
    <row r="48" spans="1:11" s="1" customFormat="1" ht="12" x14ac:dyDescent="0.25">
      <c r="A48" s="1" t="s">
        <v>119</v>
      </c>
      <c r="B48" s="1" t="s">
        <v>120</v>
      </c>
      <c r="C48" s="1" t="s">
        <v>13</v>
      </c>
      <c r="D48" s="4" t="s">
        <v>121</v>
      </c>
      <c r="E48" s="13">
        <v>44671</v>
      </c>
      <c r="F48" s="3">
        <v>2500</v>
      </c>
      <c r="G48" s="3">
        <f>(F48*$K$6)+F48</f>
        <v>2500</v>
      </c>
      <c r="H48" s="1" t="s">
        <v>19</v>
      </c>
    </row>
    <row r="49" spans="1:8" s="1" customFormat="1" ht="12" x14ac:dyDescent="0.25">
      <c r="A49" s="1" t="s">
        <v>122</v>
      </c>
      <c r="B49" s="1" t="s">
        <v>123</v>
      </c>
      <c r="C49" s="1" t="s">
        <v>13</v>
      </c>
      <c r="D49" s="4" t="s">
        <v>124</v>
      </c>
      <c r="E49" s="13">
        <v>44671</v>
      </c>
      <c r="F49" s="3">
        <v>250</v>
      </c>
      <c r="G49" s="3">
        <f>(F49*$K$6)+F49</f>
        <v>250</v>
      </c>
      <c r="H49" s="1" t="s">
        <v>19</v>
      </c>
    </row>
    <row r="50" spans="1:8" s="1" customFormat="1" ht="12" x14ac:dyDescent="0.25">
      <c r="A50" s="1" t="s">
        <v>125</v>
      </c>
      <c r="B50" s="1" t="s">
        <v>66</v>
      </c>
      <c r="C50" s="1" t="s">
        <v>25</v>
      </c>
      <c r="D50" s="4" t="s">
        <v>126</v>
      </c>
      <c r="E50" s="14">
        <v>44685</v>
      </c>
      <c r="F50" s="3">
        <v>913</v>
      </c>
      <c r="G50" s="3">
        <f>(F50*$K$6)+F50</f>
        <v>913</v>
      </c>
      <c r="H50" s="1" t="s">
        <v>19</v>
      </c>
    </row>
    <row r="51" spans="1:8" s="1" customFormat="1" ht="12" x14ac:dyDescent="0.25">
      <c r="A51" s="1" t="s">
        <v>127</v>
      </c>
      <c r="B51" s="1" t="s">
        <v>128</v>
      </c>
      <c r="C51" s="1" t="s">
        <v>25</v>
      </c>
      <c r="D51" s="4" t="s">
        <v>129</v>
      </c>
      <c r="E51" s="13">
        <v>44685</v>
      </c>
      <c r="F51" s="3">
        <v>810</v>
      </c>
      <c r="G51" s="3">
        <f>(F51*$K$6)+F51</f>
        <v>810</v>
      </c>
      <c r="H51" s="1" t="s">
        <v>19</v>
      </c>
    </row>
    <row r="52" spans="1:8" s="1" customFormat="1" ht="12" x14ac:dyDescent="0.25">
      <c r="A52" s="1" t="s">
        <v>130</v>
      </c>
      <c r="B52" s="1" t="s">
        <v>131</v>
      </c>
      <c r="C52" s="1" t="s">
        <v>25</v>
      </c>
      <c r="D52" s="4" t="s">
        <v>132</v>
      </c>
      <c r="E52" s="13">
        <v>44685</v>
      </c>
      <c r="F52" s="3">
        <v>306.7</v>
      </c>
      <c r="G52" s="3">
        <f>(F52*$K$6)+F52</f>
        <v>306.7</v>
      </c>
      <c r="H52" s="1" t="s">
        <v>19</v>
      </c>
    </row>
    <row r="53" spans="1:8" s="1" customFormat="1" ht="12" x14ac:dyDescent="0.25">
      <c r="A53" s="1" t="s">
        <v>133</v>
      </c>
      <c r="B53" s="1" t="s">
        <v>134</v>
      </c>
      <c r="C53" s="1" t="s">
        <v>13</v>
      </c>
      <c r="D53" s="4" t="s">
        <v>135</v>
      </c>
      <c r="E53" s="13">
        <v>44699</v>
      </c>
      <c r="F53" s="3">
        <v>718.11</v>
      </c>
      <c r="G53" s="3">
        <f t="shared" ref="G53:G70" si="0">(F53*$K$6)+F53</f>
        <v>718.11</v>
      </c>
      <c r="H53" s="1" t="s">
        <v>15</v>
      </c>
    </row>
    <row r="54" spans="1:8" s="1" customFormat="1" ht="12" x14ac:dyDescent="0.25">
      <c r="A54" s="1" t="s">
        <v>136</v>
      </c>
      <c r="B54" s="1" t="s">
        <v>137</v>
      </c>
      <c r="C54" s="1" t="s">
        <v>13</v>
      </c>
      <c r="D54" s="4" t="s">
        <v>138</v>
      </c>
      <c r="E54" s="13">
        <v>44699</v>
      </c>
      <c r="F54" s="3">
        <v>4857.0600000000004</v>
      </c>
      <c r="G54" s="3" t="s">
        <v>118</v>
      </c>
      <c r="H54" s="1" t="s">
        <v>15</v>
      </c>
    </row>
    <row r="55" spans="1:8" s="1" customFormat="1" ht="12" x14ac:dyDescent="0.25">
      <c r="A55" s="1" t="s">
        <v>139</v>
      </c>
      <c r="B55" s="1" t="s">
        <v>140</v>
      </c>
      <c r="C55" s="1" t="s">
        <v>13</v>
      </c>
      <c r="D55" s="4" t="s">
        <v>141</v>
      </c>
      <c r="E55" s="13">
        <v>44699</v>
      </c>
      <c r="F55" s="3">
        <v>1000</v>
      </c>
      <c r="G55" s="3">
        <v>1100</v>
      </c>
      <c r="H55" s="1" t="s">
        <v>19</v>
      </c>
    </row>
    <row r="56" spans="1:8" s="1" customFormat="1" ht="12" x14ac:dyDescent="0.25">
      <c r="A56" s="1" t="s">
        <v>142</v>
      </c>
      <c r="B56" s="1" t="s">
        <v>143</v>
      </c>
      <c r="C56" s="1" t="s">
        <v>13</v>
      </c>
      <c r="D56" s="4" t="s">
        <v>144</v>
      </c>
      <c r="E56" s="13">
        <v>44699</v>
      </c>
      <c r="F56" s="3">
        <v>5863</v>
      </c>
      <c r="G56" s="3">
        <f t="shared" si="0"/>
        <v>5863</v>
      </c>
      <c r="H56" s="1" t="s">
        <v>145</v>
      </c>
    </row>
    <row r="57" spans="1:8" s="1" customFormat="1" ht="12" x14ac:dyDescent="0.25">
      <c r="A57" s="1" t="s">
        <v>146</v>
      </c>
      <c r="B57" s="1" t="s">
        <v>147</v>
      </c>
      <c r="C57" s="1" t="s">
        <v>35</v>
      </c>
      <c r="D57" s="4" t="s">
        <v>148</v>
      </c>
      <c r="E57" s="13">
        <v>44699</v>
      </c>
      <c r="F57" s="3">
        <v>478</v>
      </c>
      <c r="G57" s="3">
        <f t="shared" si="0"/>
        <v>478</v>
      </c>
      <c r="H57" s="1" t="s">
        <v>19</v>
      </c>
    </row>
    <row r="58" spans="1:8" s="1" customFormat="1" ht="12" x14ac:dyDescent="0.25">
      <c r="A58" s="1" t="s">
        <v>149</v>
      </c>
      <c r="B58" s="1" t="s">
        <v>150</v>
      </c>
      <c r="C58" s="1" t="s">
        <v>25</v>
      </c>
      <c r="D58" s="4" t="s">
        <v>151</v>
      </c>
      <c r="E58" s="13">
        <v>44699</v>
      </c>
      <c r="F58" s="3">
        <v>161.55000000000001</v>
      </c>
      <c r="G58" s="3">
        <f t="shared" si="0"/>
        <v>161.55000000000001</v>
      </c>
      <c r="H58" s="1" t="s">
        <v>19</v>
      </c>
    </row>
    <row r="59" spans="1:8" s="1" customFormat="1" ht="12" x14ac:dyDescent="0.25">
      <c r="A59" s="1" t="s">
        <v>152</v>
      </c>
      <c r="B59" s="1" t="s">
        <v>147</v>
      </c>
      <c r="C59" s="1" t="s">
        <v>35</v>
      </c>
      <c r="D59" s="4" t="s">
        <v>153</v>
      </c>
      <c r="E59" s="13">
        <v>44713</v>
      </c>
      <c r="F59" s="3">
        <v>1664</v>
      </c>
      <c r="G59" s="3">
        <f t="shared" si="0"/>
        <v>1664</v>
      </c>
      <c r="H59" s="1" t="s">
        <v>19</v>
      </c>
    </row>
    <row r="60" spans="1:8" s="1" customFormat="1" ht="12" x14ac:dyDescent="0.25">
      <c r="A60" s="1" t="s">
        <v>154</v>
      </c>
      <c r="B60" s="1" t="s">
        <v>155</v>
      </c>
      <c r="C60" s="1" t="s">
        <v>13</v>
      </c>
      <c r="D60" s="4" t="s">
        <v>156</v>
      </c>
      <c r="E60" s="14">
        <v>44713</v>
      </c>
      <c r="F60" s="3">
        <v>2750</v>
      </c>
      <c r="G60" s="3">
        <f>(F60*$K$6)+F60</f>
        <v>2750</v>
      </c>
      <c r="H60" s="1" t="s">
        <v>19</v>
      </c>
    </row>
    <row r="61" spans="1:8" s="1" customFormat="1" ht="12" x14ac:dyDescent="0.25">
      <c r="A61" s="1" t="s">
        <v>157</v>
      </c>
      <c r="B61" s="1" t="s">
        <v>158</v>
      </c>
      <c r="C61" s="1" t="s">
        <v>13</v>
      </c>
      <c r="D61" s="4" t="s">
        <v>159</v>
      </c>
      <c r="E61" s="13">
        <v>44713</v>
      </c>
      <c r="F61" s="3">
        <v>1200</v>
      </c>
      <c r="G61" s="3" t="s">
        <v>118</v>
      </c>
      <c r="H61" s="1" t="s">
        <v>19</v>
      </c>
    </row>
    <row r="62" spans="1:8" s="1" customFormat="1" ht="12" x14ac:dyDescent="0.25">
      <c r="A62" s="1" t="s">
        <v>160</v>
      </c>
      <c r="B62" s="1" t="s">
        <v>161</v>
      </c>
      <c r="C62" s="1" t="s">
        <v>13</v>
      </c>
      <c r="D62" s="4" t="s">
        <v>162</v>
      </c>
      <c r="E62" s="13">
        <v>44713</v>
      </c>
      <c r="F62" s="3">
        <v>7750</v>
      </c>
      <c r="G62" s="3">
        <f t="shared" si="0"/>
        <v>7750</v>
      </c>
      <c r="H62" s="1" t="s">
        <v>19</v>
      </c>
    </row>
    <row r="63" spans="1:8" s="1" customFormat="1" ht="12" x14ac:dyDescent="0.25">
      <c r="A63" s="1" t="s">
        <v>163</v>
      </c>
      <c r="B63" s="1" t="s">
        <v>164</v>
      </c>
      <c r="C63" s="1" t="s">
        <v>35</v>
      </c>
      <c r="D63" s="4" t="s">
        <v>165</v>
      </c>
      <c r="E63" s="13">
        <v>44713</v>
      </c>
      <c r="F63" s="3">
        <v>2655.61</v>
      </c>
      <c r="G63" s="3">
        <f t="shared" si="0"/>
        <v>2655.61</v>
      </c>
      <c r="H63" s="1" t="s">
        <v>19</v>
      </c>
    </row>
    <row r="64" spans="1:8" s="1" customFormat="1" ht="12" x14ac:dyDescent="0.25">
      <c r="A64" s="1" t="s">
        <v>105</v>
      </c>
      <c r="B64" s="1" t="s">
        <v>166</v>
      </c>
      <c r="C64" s="1" t="s">
        <v>13</v>
      </c>
      <c r="D64" s="4" t="s">
        <v>167</v>
      </c>
      <c r="E64" s="14">
        <v>44727</v>
      </c>
      <c r="F64" s="3">
        <v>497.61</v>
      </c>
      <c r="G64" s="3">
        <f t="shared" si="0"/>
        <v>497.61</v>
      </c>
      <c r="H64" s="1" t="s">
        <v>19</v>
      </c>
    </row>
    <row r="65" spans="1:11" s="1" customFormat="1" ht="12" x14ac:dyDescent="0.25">
      <c r="A65" s="1" t="s">
        <v>168</v>
      </c>
      <c r="B65" s="1" t="s">
        <v>169</v>
      </c>
      <c r="C65" s="1" t="s">
        <v>35</v>
      </c>
      <c r="D65" s="4" t="s">
        <v>170</v>
      </c>
      <c r="E65" s="13">
        <v>44727</v>
      </c>
      <c r="F65" s="3">
        <v>600</v>
      </c>
      <c r="G65" s="3">
        <f t="shared" si="0"/>
        <v>600</v>
      </c>
      <c r="H65" s="1" t="s">
        <v>19</v>
      </c>
    </row>
    <row r="66" spans="1:11" s="1" customFormat="1" ht="12" x14ac:dyDescent="0.25">
      <c r="A66" s="1" t="s">
        <v>171</v>
      </c>
      <c r="B66" s="1" t="s">
        <v>172</v>
      </c>
      <c r="C66" s="1" t="s">
        <v>35</v>
      </c>
      <c r="D66" s="4" t="s">
        <v>173</v>
      </c>
      <c r="E66" s="13">
        <v>44741</v>
      </c>
      <c r="F66" s="3">
        <v>5218.3100000000004</v>
      </c>
      <c r="G66" s="3">
        <f t="shared" si="0"/>
        <v>5218.3100000000004</v>
      </c>
      <c r="H66" s="1" t="s">
        <v>19</v>
      </c>
    </row>
    <row r="67" spans="1:11" s="1" customFormat="1" ht="12" x14ac:dyDescent="0.25">
      <c r="A67" s="1" t="s">
        <v>174</v>
      </c>
      <c r="B67" s="1" t="s">
        <v>175</v>
      </c>
      <c r="C67" s="1" t="s">
        <v>25</v>
      </c>
      <c r="D67" s="4" t="s">
        <v>176</v>
      </c>
      <c r="E67" s="14">
        <v>44741</v>
      </c>
      <c r="F67" s="3">
        <v>702</v>
      </c>
      <c r="G67" s="3">
        <f t="shared" si="0"/>
        <v>702</v>
      </c>
      <c r="H67" s="1" t="s">
        <v>19</v>
      </c>
    </row>
    <row r="68" spans="1:11" s="1" customFormat="1" ht="12" x14ac:dyDescent="0.25">
      <c r="A68" s="1" t="s">
        <v>177</v>
      </c>
      <c r="B68" s="1" t="s">
        <v>178</v>
      </c>
      <c r="C68" s="1" t="s">
        <v>13</v>
      </c>
      <c r="D68" s="4" t="s">
        <v>179</v>
      </c>
      <c r="E68" s="14">
        <v>44741</v>
      </c>
      <c r="F68" s="3">
        <v>1215.04</v>
      </c>
      <c r="G68" s="3">
        <v>1215.04</v>
      </c>
      <c r="H68" s="1" t="s">
        <v>15</v>
      </c>
    </row>
    <row r="69" spans="1:11" s="1" customFormat="1" ht="12" x14ac:dyDescent="0.25">
      <c r="A69" s="1" t="s">
        <v>180</v>
      </c>
      <c r="B69" s="1" t="s">
        <v>116</v>
      </c>
      <c r="C69" s="1" t="s">
        <v>25</v>
      </c>
      <c r="D69" s="4" t="s">
        <v>181</v>
      </c>
      <c r="E69" s="13">
        <v>44741</v>
      </c>
      <c r="F69" s="3">
        <v>11134.66</v>
      </c>
      <c r="G69" s="3">
        <v>11134.66</v>
      </c>
      <c r="H69" s="1" t="s">
        <v>182</v>
      </c>
    </row>
    <row r="70" spans="1:11" s="1" customFormat="1" ht="12" x14ac:dyDescent="0.25">
      <c r="A70" s="1" t="s">
        <v>183</v>
      </c>
      <c r="B70" s="1" t="s">
        <v>184</v>
      </c>
      <c r="C70" s="1" t="s">
        <v>13</v>
      </c>
      <c r="D70" s="4" t="s">
        <v>185</v>
      </c>
      <c r="E70" s="13">
        <v>44741</v>
      </c>
      <c r="F70" s="3">
        <v>525</v>
      </c>
      <c r="G70" s="3">
        <f t="shared" si="0"/>
        <v>525</v>
      </c>
      <c r="H70" s="1" t="s">
        <v>19</v>
      </c>
    </row>
    <row r="71" spans="1:11" s="1" customFormat="1" ht="12" x14ac:dyDescent="0.25">
      <c r="D71" s="4"/>
    </row>
    <row r="73" spans="1:11" s="1" customFormat="1" ht="12" x14ac:dyDescent="0.25">
      <c r="D73" s="2" t="s">
        <v>0</v>
      </c>
      <c r="E73" s="2"/>
      <c r="F73" s="3"/>
      <c r="G73" s="3"/>
      <c r="H73" s="4"/>
    </row>
    <row r="74" spans="1:11" s="1" customFormat="1" ht="12" x14ac:dyDescent="0.25">
      <c r="D74" s="5" t="s">
        <v>186</v>
      </c>
      <c r="E74" s="5"/>
      <c r="F74" s="3"/>
      <c r="G74" s="3"/>
      <c r="H74" s="4"/>
    </row>
    <row r="75" spans="1:11" s="1" customFormat="1" ht="12" x14ac:dyDescent="0.25">
      <c r="D75" s="4"/>
      <c r="F75" s="3"/>
      <c r="G75" s="3"/>
      <c r="H75" s="4"/>
      <c r="K75" s="11">
        <v>0.21</v>
      </c>
    </row>
    <row r="76" spans="1:11" s="1" customFormat="1" ht="12" x14ac:dyDescent="0.25">
      <c r="A76" s="6" t="s">
        <v>2</v>
      </c>
      <c r="B76" s="6" t="s">
        <v>3</v>
      </c>
      <c r="C76" s="6" t="s">
        <v>4</v>
      </c>
      <c r="D76" s="8" t="s">
        <v>5</v>
      </c>
      <c r="E76" s="6" t="s">
        <v>6</v>
      </c>
      <c r="F76" s="7" t="s">
        <v>7</v>
      </c>
      <c r="G76" s="7" t="s">
        <v>104</v>
      </c>
      <c r="H76" s="8" t="s">
        <v>9</v>
      </c>
      <c r="I76" s="6" t="s">
        <v>10</v>
      </c>
    </row>
    <row r="77" spans="1:11" s="1" customFormat="1" ht="12" x14ac:dyDescent="0.25">
      <c r="D77" s="4"/>
    </row>
    <row r="78" spans="1:11" s="1" customFormat="1" ht="12" x14ac:dyDescent="0.25">
      <c r="A78" s="1" t="s">
        <v>187</v>
      </c>
      <c r="B78" s="1" t="s">
        <v>188</v>
      </c>
      <c r="C78" s="1" t="s">
        <v>13</v>
      </c>
      <c r="D78" s="15" t="s">
        <v>189</v>
      </c>
      <c r="E78" s="14">
        <v>44755</v>
      </c>
      <c r="F78" s="3">
        <v>1750</v>
      </c>
      <c r="G78" s="3">
        <f t="shared" ref="G78:G95" si="1">(F78*$K$6)+F78</f>
        <v>1750</v>
      </c>
      <c r="H78" s="1" t="s">
        <v>19</v>
      </c>
    </row>
    <row r="79" spans="1:11" s="1" customFormat="1" ht="12" x14ac:dyDescent="0.25">
      <c r="A79" s="1" t="s">
        <v>190</v>
      </c>
      <c r="B79" s="1" t="s">
        <v>191</v>
      </c>
      <c r="C79" s="1" t="s">
        <v>13</v>
      </c>
      <c r="D79" s="4" t="s">
        <v>192</v>
      </c>
      <c r="E79" s="13">
        <v>44755</v>
      </c>
      <c r="F79" s="3">
        <v>5000</v>
      </c>
      <c r="G79" s="3">
        <f t="shared" si="1"/>
        <v>5000</v>
      </c>
      <c r="H79" s="1" t="s">
        <v>19</v>
      </c>
    </row>
    <row r="80" spans="1:11" s="1" customFormat="1" ht="12" x14ac:dyDescent="0.25">
      <c r="A80" s="1" t="s">
        <v>193</v>
      </c>
      <c r="B80" s="1" t="s">
        <v>194</v>
      </c>
      <c r="C80" s="1" t="s">
        <v>13</v>
      </c>
      <c r="D80" s="4" t="s">
        <v>195</v>
      </c>
      <c r="E80" s="13">
        <v>44755</v>
      </c>
      <c r="F80" s="3">
        <v>306</v>
      </c>
      <c r="G80" s="3">
        <f t="shared" si="1"/>
        <v>306</v>
      </c>
      <c r="H80" s="1" t="s">
        <v>19</v>
      </c>
    </row>
    <row r="81" spans="1:8" s="1" customFormat="1" ht="12" x14ac:dyDescent="0.25">
      <c r="A81" s="1" t="s">
        <v>196</v>
      </c>
      <c r="B81" s="1" t="s">
        <v>197</v>
      </c>
      <c r="C81" s="1" t="s">
        <v>35</v>
      </c>
      <c r="D81" s="4" t="s">
        <v>198</v>
      </c>
      <c r="E81" s="13">
        <v>44762</v>
      </c>
      <c r="F81" s="3">
        <v>29929.279999999999</v>
      </c>
      <c r="G81" s="3">
        <f t="shared" si="1"/>
        <v>29929.279999999999</v>
      </c>
      <c r="H81" s="1" t="s">
        <v>19</v>
      </c>
    </row>
    <row r="82" spans="1:8" s="1" customFormat="1" ht="12" x14ac:dyDescent="0.25">
      <c r="A82" s="1" t="s">
        <v>199</v>
      </c>
      <c r="B82" s="1" t="s">
        <v>200</v>
      </c>
      <c r="C82" s="1" t="s">
        <v>13</v>
      </c>
      <c r="D82" s="4" t="s">
        <v>201</v>
      </c>
      <c r="E82" s="13">
        <v>44769</v>
      </c>
      <c r="F82" s="3">
        <v>1600</v>
      </c>
      <c r="G82" s="3">
        <f t="shared" si="1"/>
        <v>1600</v>
      </c>
      <c r="H82" s="1" t="s">
        <v>19</v>
      </c>
    </row>
    <row r="83" spans="1:8" s="1" customFormat="1" ht="12" x14ac:dyDescent="0.25">
      <c r="A83" s="1" t="s">
        <v>202</v>
      </c>
      <c r="B83" s="1" t="s">
        <v>169</v>
      </c>
      <c r="C83" s="1" t="s">
        <v>35</v>
      </c>
      <c r="D83" s="4" t="s">
        <v>203</v>
      </c>
      <c r="E83" s="13">
        <v>44776</v>
      </c>
      <c r="F83" s="3">
        <v>19222</v>
      </c>
      <c r="G83" s="3">
        <f t="shared" si="1"/>
        <v>19222</v>
      </c>
      <c r="H83" s="1" t="s">
        <v>19</v>
      </c>
    </row>
    <row r="84" spans="1:8" s="1" customFormat="1" ht="12" x14ac:dyDescent="0.25">
      <c r="A84" s="1" t="s">
        <v>204</v>
      </c>
      <c r="B84" s="1" t="s">
        <v>205</v>
      </c>
      <c r="C84" s="1" t="s">
        <v>13</v>
      </c>
      <c r="D84" s="4" t="s">
        <v>206</v>
      </c>
      <c r="E84" s="13">
        <v>44811</v>
      </c>
      <c r="F84" s="3">
        <v>1125</v>
      </c>
      <c r="G84" s="3">
        <f t="shared" si="1"/>
        <v>1125</v>
      </c>
      <c r="H84" s="1" t="s">
        <v>111</v>
      </c>
    </row>
    <row r="85" spans="1:8" s="1" customFormat="1" ht="12" x14ac:dyDescent="0.25">
      <c r="A85" s="1" t="s">
        <v>207</v>
      </c>
      <c r="B85" s="1" t="s">
        <v>194</v>
      </c>
      <c r="C85" s="1" t="s">
        <v>13</v>
      </c>
      <c r="D85" s="4" t="s">
        <v>208</v>
      </c>
      <c r="E85" s="13">
        <v>44811</v>
      </c>
      <c r="F85" s="3">
        <v>650</v>
      </c>
      <c r="G85" s="3">
        <f t="shared" si="1"/>
        <v>650</v>
      </c>
      <c r="H85" s="1" t="s">
        <v>19</v>
      </c>
    </row>
    <row r="86" spans="1:8" s="1" customFormat="1" ht="12" x14ac:dyDescent="0.25">
      <c r="A86" s="1" t="s">
        <v>209</v>
      </c>
      <c r="B86" s="1" t="s">
        <v>210</v>
      </c>
      <c r="C86" s="1" t="s">
        <v>13</v>
      </c>
      <c r="D86" s="4" t="s">
        <v>211</v>
      </c>
      <c r="E86" s="13">
        <v>44811</v>
      </c>
      <c r="F86" s="3">
        <v>3150</v>
      </c>
      <c r="G86" s="3">
        <v>3150</v>
      </c>
      <c r="H86" s="1" t="s">
        <v>212</v>
      </c>
    </row>
    <row r="87" spans="1:8" s="1" customFormat="1" ht="12" x14ac:dyDescent="0.25">
      <c r="A87" s="1" t="s">
        <v>213</v>
      </c>
      <c r="B87" s="1" t="s">
        <v>214</v>
      </c>
      <c r="C87" s="1" t="s">
        <v>35</v>
      </c>
      <c r="D87" s="1" t="s">
        <v>215</v>
      </c>
      <c r="E87" s="13">
        <v>44825</v>
      </c>
      <c r="F87" s="3">
        <v>1060</v>
      </c>
      <c r="G87" s="3">
        <f t="shared" si="1"/>
        <v>1060</v>
      </c>
      <c r="H87" s="1" t="s">
        <v>19</v>
      </c>
    </row>
    <row r="88" spans="1:8" s="1" customFormat="1" ht="12" x14ac:dyDescent="0.25">
      <c r="A88" s="1" t="s">
        <v>216</v>
      </c>
      <c r="B88" s="1" t="s">
        <v>217</v>
      </c>
      <c r="C88" s="1" t="s">
        <v>13</v>
      </c>
      <c r="D88" s="1" t="s">
        <v>218</v>
      </c>
      <c r="E88" s="13">
        <v>44825</v>
      </c>
      <c r="F88" s="3">
        <v>660</v>
      </c>
      <c r="G88" s="3">
        <f t="shared" si="1"/>
        <v>660</v>
      </c>
      <c r="H88" s="1" t="s">
        <v>19</v>
      </c>
    </row>
    <row r="89" spans="1:8" s="1" customFormat="1" ht="12" x14ac:dyDescent="0.25">
      <c r="A89" s="1" t="s">
        <v>219</v>
      </c>
      <c r="B89" s="1" t="s">
        <v>220</v>
      </c>
      <c r="C89" s="1" t="s">
        <v>13</v>
      </c>
      <c r="D89" s="1" t="s">
        <v>221</v>
      </c>
      <c r="E89" s="13">
        <v>44825</v>
      </c>
      <c r="F89" s="3">
        <v>1728</v>
      </c>
      <c r="G89" s="3">
        <v>1826.5</v>
      </c>
      <c r="H89" s="1" t="s">
        <v>222</v>
      </c>
    </row>
    <row r="90" spans="1:8" s="1" customFormat="1" ht="12" x14ac:dyDescent="0.25">
      <c r="A90" s="1" t="s">
        <v>33</v>
      </c>
      <c r="B90" s="1" t="s">
        <v>223</v>
      </c>
      <c r="C90" s="1" t="s">
        <v>25</v>
      </c>
      <c r="D90" s="1" t="s">
        <v>224</v>
      </c>
      <c r="E90" s="13">
        <v>44825</v>
      </c>
      <c r="F90" s="3">
        <v>2456</v>
      </c>
      <c r="G90" s="3">
        <f t="shared" si="1"/>
        <v>2456</v>
      </c>
      <c r="H90" s="1" t="s">
        <v>19</v>
      </c>
    </row>
    <row r="91" spans="1:8" s="1" customFormat="1" ht="12" x14ac:dyDescent="0.25">
      <c r="A91" s="1" t="s">
        <v>225</v>
      </c>
      <c r="B91" s="1" t="s">
        <v>226</v>
      </c>
      <c r="C91" s="1" t="s">
        <v>13</v>
      </c>
      <c r="D91" s="1" t="s">
        <v>227</v>
      </c>
      <c r="E91" s="13">
        <v>44853</v>
      </c>
      <c r="F91" s="3">
        <v>2452</v>
      </c>
      <c r="G91" s="3">
        <f t="shared" si="1"/>
        <v>2452</v>
      </c>
      <c r="H91" s="1" t="s">
        <v>19</v>
      </c>
    </row>
    <row r="92" spans="1:8" s="1" customFormat="1" ht="12" x14ac:dyDescent="0.25">
      <c r="A92" s="1" t="s">
        <v>228</v>
      </c>
      <c r="B92" s="1" t="s">
        <v>229</v>
      </c>
      <c r="C92" s="1" t="s">
        <v>35</v>
      </c>
      <c r="D92" s="1" t="s">
        <v>230</v>
      </c>
      <c r="E92" s="13">
        <v>44853</v>
      </c>
      <c r="F92" s="3">
        <v>181103.17</v>
      </c>
      <c r="G92" s="3">
        <f t="shared" si="1"/>
        <v>181103.17</v>
      </c>
      <c r="H92" s="1" t="s">
        <v>182</v>
      </c>
    </row>
    <row r="93" spans="1:8" s="1" customFormat="1" ht="12" x14ac:dyDescent="0.25">
      <c r="A93" s="1" t="s">
        <v>231</v>
      </c>
      <c r="B93" s="1" t="s">
        <v>232</v>
      </c>
      <c r="C93" s="1" t="s">
        <v>13</v>
      </c>
      <c r="D93" s="1" t="s">
        <v>42</v>
      </c>
      <c r="E93" s="13">
        <v>44867</v>
      </c>
      <c r="F93" s="3">
        <v>5580</v>
      </c>
      <c r="G93" s="3">
        <f t="shared" si="1"/>
        <v>5580</v>
      </c>
      <c r="H93" s="1" t="s">
        <v>19</v>
      </c>
    </row>
    <row r="94" spans="1:8" s="1" customFormat="1" ht="12" x14ac:dyDescent="0.25">
      <c r="A94" s="1" t="s">
        <v>233</v>
      </c>
      <c r="B94" s="1" t="s">
        <v>98</v>
      </c>
      <c r="C94" s="1" t="s">
        <v>13</v>
      </c>
      <c r="D94" s="1" t="s">
        <v>234</v>
      </c>
      <c r="E94" s="13">
        <v>44867</v>
      </c>
      <c r="F94" s="3">
        <v>5715.08</v>
      </c>
      <c r="G94" s="3">
        <f t="shared" si="1"/>
        <v>5715.08</v>
      </c>
      <c r="H94" s="1" t="s">
        <v>15</v>
      </c>
    </row>
    <row r="95" spans="1:8" s="1" customFormat="1" ht="12" x14ac:dyDescent="0.25">
      <c r="A95" s="1" t="s">
        <v>235</v>
      </c>
      <c r="B95" s="1" t="s">
        <v>24</v>
      </c>
      <c r="C95" s="1" t="s">
        <v>236</v>
      </c>
      <c r="D95" s="1" t="s">
        <v>237</v>
      </c>
      <c r="E95" s="13">
        <v>44888</v>
      </c>
      <c r="F95" s="3">
        <v>1542</v>
      </c>
      <c r="G95" s="3">
        <f t="shared" si="1"/>
        <v>1542</v>
      </c>
      <c r="H95" s="1" t="s">
        <v>19</v>
      </c>
    </row>
    <row r="96" spans="1:8" s="1" customFormat="1" ht="12" x14ac:dyDescent="0.25">
      <c r="D96" s="4"/>
      <c r="E96" s="13"/>
      <c r="G96" s="3"/>
    </row>
    <row r="98" spans="1:11" s="1" customFormat="1" ht="12" x14ac:dyDescent="0.25">
      <c r="D98" s="2" t="s">
        <v>0</v>
      </c>
      <c r="E98" s="2"/>
      <c r="F98" s="3"/>
      <c r="G98" s="3"/>
      <c r="H98" s="4"/>
    </row>
    <row r="99" spans="1:11" s="1" customFormat="1" ht="12" x14ac:dyDescent="0.25">
      <c r="D99" s="5" t="s">
        <v>238</v>
      </c>
      <c r="E99" s="5"/>
      <c r="F99" s="3"/>
      <c r="G99" s="3"/>
      <c r="H99" s="4"/>
    </row>
    <row r="100" spans="1:11" s="1" customFormat="1" ht="12" x14ac:dyDescent="0.25">
      <c r="D100" s="4"/>
      <c r="F100" s="3"/>
      <c r="G100" s="3"/>
      <c r="H100" s="4"/>
      <c r="K100" s="11"/>
    </row>
    <row r="101" spans="1:11" s="1" customFormat="1" ht="12" x14ac:dyDescent="0.25">
      <c r="A101" s="6" t="s">
        <v>2</v>
      </c>
      <c r="B101" s="6" t="s">
        <v>3</v>
      </c>
      <c r="C101" s="6" t="s">
        <v>4</v>
      </c>
      <c r="D101" s="8" t="s">
        <v>5</v>
      </c>
      <c r="E101" s="6" t="s">
        <v>6</v>
      </c>
      <c r="F101" s="7" t="s">
        <v>7</v>
      </c>
      <c r="G101" s="7" t="s">
        <v>104</v>
      </c>
      <c r="H101" s="8" t="s">
        <v>9</v>
      </c>
      <c r="I101" s="6" t="s">
        <v>10</v>
      </c>
    </row>
    <row r="103" spans="1:11" s="1" customFormat="1" ht="12" x14ac:dyDescent="0.25">
      <c r="A103" s="1" t="s">
        <v>225</v>
      </c>
      <c r="B103" s="1" t="s">
        <v>226</v>
      </c>
      <c r="C103" s="1" t="s">
        <v>13</v>
      </c>
      <c r="D103" s="1" t="s">
        <v>227</v>
      </c>
      <c r="E103" s="13">
        <v>44853</v>
      </c>
      <c r="F103" s="3">
        <v>2452</v>
      </c>
      <c r="G103" s="3">
        <f>(F103*$K$15)+F103</f>
        <v>2452</v>
      </c>
      <c r="H103" s="1" t="s">
        <v>19</v>
      </c>
    </row>
    <row r="104" spans="1:11" s="1" customFormat="1" ht="12" x14ac:dyDescent="0.25">
      <c r="A104" s="1" t="s">
        <v>228</v>
      </c>
      <c r="B104" s="1" t="s">
        <v>229</v>
      </c>
      <c r="C104" s="1" t="s">
        <v>35</v>
      </c>
      <c r="D104" s="1" t="s">
        <v>230</v>
      </c>
      <c r="E104" s="13">
        <v>44853</v>
      </c>
      <c r="F104" s="3">
        <v>181103.17</v>
      </c>
      <c r="G104" s="3">
        <f>(F104*$K$15)+F104</f>
        <v>181103.17</v>
      </c>
      <c r="H104" s="1" t="s">
        <v>182</v>
      </c>
    </row>
    <row r="105" spans="1:11" s="1" customFormat="1" ht="12" x14ac:dyDescent="0.25">
      <c r="A105" s="1" t="s">
        <v>231</v>
      </c>
      <c r="B105" s="1" t="s">
        <v>232</v>
      </c>
      <c r="C105" s="1" t="s">
        <v>13</v>
      </c>
      <c r="D105" s="1" t="s">
        <v>42</v>
      </c>
      <c r="E105" s="13">
        <v>44867</v>
      </c>
      <c r="F105" s="3">
        <v>5580</v>
      </c>
      <c r="G105" s="3">
        <f>(F105*$K$15)+F105</f>
        <v>5580</v>
      </c>
      <c r="H105" s="1" t="s">
        <v>19</v>
      </c>
    </row>
    <row r="106" spans="1:11" s="1" customFormat="1" ht="12" x14ac:dyDescent="0.25">
      <c r="A106" s="1" t="s">
        <v>233</v>
      </c>
      <c r="B106" s="1" t="s">
        <v>98</v>
      </c>
      <c r="C106" s="1" t="s">
        <v>13</v>
      </c>
      <c r="D106" s="1" t="s">
        <v>234</v>
      </c>
      <c r="E106" s="13">
        <v>44867</v>
      </c>
      <c r="F106" s="3">
        <v>5715.08</v>
      </c>
      <c r="G106" s="3">
        <f>(F106*$K$15)+F106</f>
        <v>5715.08</v>
      </c>
      <c r="H106" s="1" t="s">
        <v>15</v>
      </c>
    </row>
    <row r="107" spans="1:11" s="1" customFormat="1" ht="12" x14ac:dyDescent="0.25">
      <c r="A107" s="1" t="s">
        <v>235</v>
      </c>
      <c r="B107" s="1" t="s">
        <v>24</v>
      </c>
      <c r="C107" s="1" t="s">
        <v>25</v>
      </c>
      <c r="D107" s="1" t="s">
        <v>237</v>
      </c>
      <c r="E107" s="13">
        <v>44888</v>
      </c>
      <c r="F107" s="3">
        <v>1542</v>
      </c>
      <c r="G107" s="3">
        <f>(F107*$K$15)+F107</f>
        <v>1542</v>
      </c>
      <c r="H107" s="1" t="s">
        <v>19</v>
      </c>
    </row>
    <row r="108" spans="1:11" x14ac:dyDescent="0.3">
      <c r="A108" t="s">
        <v>239</v>
      </c>
      <c r="B108" s="1" t="s">
        <v>226</v>
      </c>
      <c r="C108" s="1" t="s">
        <v>13</v>
      </c>
      <c r="D108" s="1" t="s">
        <v>240</v>
      </c>
      <c r="E108" s="13">
        <v>44895</v>
      </c>
      <c r="F108" s="16">
        <v>1871.7</v>
      </c>
      <c r="G108" s="16">
        <v>2264.7600000000002</v>
      </c>
      <c r="H108" s="1" t="s">
        <v>19</v>
      </c>
    </row>
    <row r="109" spans="1:11" x14ac:dyDescent="0.3">
      <c r="A109" t="s">
        <v>241</v>
      </c>
      <c r="B109" s="17" t="s">
        <v>242</v>
      </c>
      <c r="C109" s="1" t="s">
        <v>35</v>
      </c>
      <c r="D109" s="1" t="s">
        <v>243</v>
      </c>
      <c r="E109" s="13">
        <v>44895</v>
      </c>
      <c r="F109" s="16">
        <v>21942</v>
      </c>
      <c r="G109" s="16">
        <v>26549.82</v>
      </c>
      <c r="H109" s="1" t="s">
        <v>19</v>
      </c>
    </row>
    <row r="110" spans="1:11" x14ac:dyDescent="0.3">
      <c r="A110" t="s">
        <v>244</v>
      </c>
      <c r="B110" t="s">
        <v>109</v>
      </c>
      <c r="C110" s="1" t="s">
        <v>35</v>
      </c>
      <c r="D110" s="1" t="s">
        <v>245</v>
      </c>
      <c r="E110" s="13">
        <v>44909</v>
      </c>
      <c r="F110" s="16">
        <v>1765</v>
      </c>
      <c r="G110" s="16">
        <v>2135.65</v>
      </c>
      <c r="H110" s="1" t="s">
        <v>19</v>
      </c>
    </row>
    <row r="111" spans="1:11" x14ac:dyDescent="0.3">
      <c r="A111" t="s">
        <v>246</v>
      </c>
      <c r="B111" t="s">
        <v>214</v>
      </c>
      <c r="C111" s="1" t="s">
        <v>13</v>
      </c>
      <c r="D111" s="1" t="s">
        <v>247</v>
      </c>
      <c r="E111" s="13">
        <v>44909</v>
      </c>
      <c r="F111" s="16">
        <v>690</v>
      </c>
      <c r="G111" s="16">
        <v>834.9</v>
      </c>
      <c r="H111" s="1" t="s">
        <v>19</v>
      </c>
    </row>
    <row r="112" spans="1:11" x14ac:dyDescent="0.3">
      <c r="F112" s="18"/>
      <c r="G112" s="18"/>
    </row>
  </sheetData>
  <mergeCells count="8">
    <mergeCell ref="D98:E98"/>
    <mergeCell ref="D99:E99"/>
    <mergeCell ref="D5:E5"/>
    <mergeCell ref="D6:E6"/>
    <mergeCell ref="D39:E39"/>
    <mergeCell ref="D40:E40"/>
    <mergeCell ref="D73:E73"/>
    <mergeCell ref="D74:E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</dc:creator>
  <cp:lastModifiedBy>Ajuntament</cp:lastModifiedBy>
  <dcterms:created xsi:type="dcterms:W3CDTF">2023-03-29T17:28:20Z</dcterms:created>
  <dcterms:modified xsi:type="dcterms:W3CDTF">2023-03-29T17:29:50Z</dcterms:modified>
</cp:coreProperties>
</file>