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8655" windowHeight="4335"/>
  </bookViews>
  <sheets>
    <sheet name="AJUTS ESPORTS 2019" sheetId="29" r:id="rId1"/>
  </sheets>
  <calcPr calcId="145621"/>
</workbook>
</file>

<file path=xl/calcChain.xml><?xml version="1.0" encoding="utf-8"?>
<calcChain xmlns="http://schemas.openxmlformats.org/spreadsheetml/2006/main">
  <c r="R21" i="29" l="1"/>
  <c r="G21" i="29"/>
  <c r="F21" i="29"/>
  <c r="Q20" i="29"/>
  <c r="S19" i="29"/>
  <c r="Q19" i="29"/>
  <c r="S18" i="29"/>
  <c r="Q18" i="29"/>
  <c r="Q17" i="29"/>
  <c r="S16" i="29"/>
  <c r="Q16" i="29"/>
  <c r="S14" i="29"/>
  <c r="Q14" i="29"/>
  <c r="S13" i="29"/>
  <c r="Q13" i="29"/>
  <c r="S12" i="29"/>
  <c r="Q12" i="29"/>
  <c r="S11" i="29"/>
  <c r="Q11" i="29"/>
  <c r="S10" i="29"/>
  <c r="Q10" i="29"/>
  <c r="S9" i="29"/>
  <c r="Q9" i="29"/>
  <c r="S8" i="29"/>
  <c r="Q8" i="29"/>
  <c r="S7" i="29"/>
  <c r="Q7" i="29"/>
  <c r="S6" i="29"/>
  <c r="Q6" i="29"/>
  <c r="Q21" i="29" l="1"/>
</calcChain>
</file>

<file path=xl/sharedStrings.xml><?xml version="1.0" encoding="utf-8"?>
<sst xmlns="http://schemas.openxmlformats.org/spreadsheetml/2006/main" count="64" uniqueCount="64">
  <si>
    <t>equips</t>
  </si>
  <si>
    <t>jugadors</t>
  </si>
  <si>
    <t>socis</t>
  </si>
  <si>
    <t>activitats</t>
  </si>
  <si>
    <t>societat pescadors</t>
  </si>
  <si>
    <t xml:space="preserve">total any </t>
  </si>
  <si>
    <t>provincial i escola</t>
  </si>
  <si>
    <t>campionats federació-fstival</t>
  </si>
  <si>
    <t>club/ cicloturista / trempedalada</t>
  </si>
  <si>
    <t>total punts</t>
  </si>
  <si>
    <t>Puntuació</t>
  </si>
  <si>
    <t>Import</t>
  </si>
  <si>
    <t>De 15 punts a 25 punts</t>
  </si>
  <si>
    <t>Entre 250 € i  1.500 €</t>
  </si>
  <si>
    <t>Entre 1.500 € i 3.000 €</t>
  </si>
  <si>
    <t>3a catalana, lliga provincial de base</t>
  </si>
  <si>
    <t>Criteris</t>
  </si>
  <si>
    <t>Punts</t>
  </si>
  <si>
    <t>L’interès general de les activitats plantejades i el dèficit d’activitats anàlogues.</t>
  </si>
  <si>
    <t>Continuïtat de l’entitat en el manteniment de les seves activitats</t>
  </si>
  <si>
    <t>Esport Federat: es valorarà segons la categoria de la competició regular en que participi l’entitat, el nombre d’esportistes que participen en la competició regular i el programa de desplaçaments oficials i obligatoris</t>
  </si>
  <si>
    <t>Esport de base de l’entitat: es valorarà segons el projecte de foment i promoció de l’esport base de l’entitat i el nombre total d’esportistes de base de l’entitat.</t>
  </si>
  <si>
    <t>La capacitat  tècnica i de gestió de l’entitat: es valorarà segons l’estructura i organització de l’entitat, els recursos propis, la capacitat per aconseguir altres fonts de finançament, entre d’altres</t>
  </si>
  <si>
    <t>La manca d’activitats de la mateixa naturalesa a la ciutat: que siguin úniques (innovació)</t>
  </si>
  <si>
    <t>Projecció exterior de l’entitat i la ciutat de Tremp</t>
  </si>
  <si>
    <t>Activitat que complementa la programació esportiva de l’Ajuntament</t>
  </si>
  <si>
    <t>La col·laboració i participació de l’entitat en les activitats organitzades per la regidoria d’esports, com són la Fira, la Festa de l’Esport, etc.</t>
  </si>
  <si>
    <t>Total màxim de punts  .................................</t>
  </si>
  <si>
    <t xml:space="preserve">Per poder optar a subvenció les entitats que hi concorrin hauran de tenir una puntuació mínima de 15 punts. </t>
  </si>
  <si>
    <t>2a catalana lleida -cursa camarasa</t>
  </si>
  <si>
    <t>activitats FEEC - descens barrancs</t>
  </si>
  <si>
    <t xml:space="preserve">cursets esquí - cursa muntanya </t>
  </si>
  <si>
    <t>cursa dels mocadors</t>
  </si>
  <si>
    <t>De 26 a 50 punts</t>
  </si>
  <si>
    <t>De 51 punts a 75 punts</t>
  </si>
  <si>
    <t>despesa a justificar</t>
  </si>
  <si>
    <t>Festa i activitats aquàtiques</t>
  </si>
  <si>
    <t>pressupost anual</t>
  </si>
  <si>
    <t>% ajut</t>
  </si>
  <si>
    <t>C.Subaquàtic Pallars</t>
  </si>
  <si>
    <t>EXP. X2019001214</t>
  </si>
  <si>
    <t>Sol·licitud ajut  2019</t>
  </si>
  <si>
    <t>ANY 2019</t>
  </si>
  <si>
    <t>SUBVENCIONS A  ENTITATS ESPORTIVES 2019</t>
  </si>
  <si>
    <t>criteris 2019</t>
  </si>
  <si>
    <t>3a catalana i esport de base</t>
  </si>
  <si>
    <t>tirada al plat</t>
  </si>
  <si>
    <t>3a catalana</t>
  </si>
  <si>
    <t>subvenció 2019</t>
  </si>
  <si>
    <t>CRITERIS  AJUTS ENTITATS ESPORTIVES 2019</t>
  </si>
  <si>
    <t>import total 2019</t>
  </si>
  <si>
    <t>CLUB FUTBOL TREMP</t>
  </si>
  <si>
    <t>CLUB BÀSQUET TREMP</t>
  </si>
  <si>
    <t>CLUB PATÍ TREMP</t>
  </si>
  <si>
    <t>UNIÓ CICLISTA TREMP</t>
  </si>
  <si>
    <t>ESCOLA FUTBOL TREMP</t>
  </si>
  <si>
    <t>FUTBOL SALA TREMP</t>
  </si>
  <si>
    <t>CLUB TENNIS TAULA</t>
  </si>
  <si>
    <t>SOCIETAT AMICS DE LA MUNTANYA</t>
  </si>
  <si>
    <t>CLUB ESQUÍ TREMP</t>
  </si>
  <si>
    <t>SOCIETAT CAÇADORS DEL MONTSEC</t>
  </si>
  <si>
    <t>CLUB NÀUTIC SANT ANTONI DE TREMP</t>
  </si>
  <si>
    <t>ASSOCIACIÓ PEL PATRIMONI DE LA TERRETA</t>
  </si>
  <si>
    <t>En vermell entitats que no han presentat la sol·licitud d'ajut pel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</si>
</sst>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_-* #,##0.00\ [$€]_-;\-* #,##0.00\ [$€]_-;_-* &quot;-&quot;??\ [$€]_-;_-@_-"/>
    <numFmt numFmtId="165" formatCode="#,##0.00_ ;\-#,##0.00\ "/>
  </numFmts>
  <fonts count="24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0"/>
      <color rgb="FF00B050"/>
      <name val="Arial"/>
      <family val="2"/>
    </font>
    <font>
      <sz val="11"/>
      <color rgb="FF000000"/>
      <name val="Arial"/>
      <family val="2"/>
    </font>
    <font>
      <b/>
      <sz val="12"/>
      <color rgb="FF00B050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5" tint="-0.249977111117893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 vertical="center"/>
    </xf>
    <xf numFmtId="3" fontId="3" fillId="0" borderId="0" xfId="0" applyNumberFormat="1" applyFont="1"/>
    <xf numFmtId="0" fontId="3" fillId="0" borderId="0" xfId="0" applyFont="1" applyAlignment="1">
      <alignment horizontal="justify" vertical="top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3" fillId="0" borderId="0" xfId="0" applyFont="1" applyBorder="1"/>
    <xf numFmtId="165" fontId="2" fillId="0" borderId="0" xfId="0" applyNumberFormat="1" applyFont="1"/>
    <xf numFmtId="0" fontId="3" fillId="0" borderId="0" xfId="0" applyFont="1" applyAlignment="1">
      <alignment horizontal="justify" vertical="justify" wrapText="1"/>
    </xf>
    <xf numFmtId="4" fontId="9" fillId="0" borderId="0" xfId="0" applyNumberFormat="1" applyFont="1"/>
    <xf numFmtId="0" fontId="3" fillId="0" borderId="0" xfId="0" applyFont="1" applyFill="1"/>
    <xf numFmtId="4" fontId="8" fillId="0" borderId="0" xfId="1" applyNumberFormat="1" applyFont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3" fontId="9" fillId="0" borderId="0" xfId="0" applyNumberFormat="1" applyFont="1"/>
    <xf numFmtId="4" fontId="3" fillId="0" borderId="2" xfId="0" applyNumberFormat="1" applyFont="1" applyBorder="1"/>
    <xf numFmtId="0" fontId="3" fillId="0" borderId="2" xfId="0" applyFont="1" applyBorder="1" applyAlignment="1">
      <alignment horizontal="justify" vertical="justify" wrapText="1"/>
    </xf>
    <xf numFmtId="0" fontId="2" fillId="0" borderId="2" xfId="0" applyFont="1" applyBorder="1" applyAlignment="1">
      <alignment horizontal="justify" vertical="justify"/>
    </xf>
    <xf numFmtId="1" fontId="3" fillId="0" borderId="2" xfId="0" applyNumberFormat="1" applyFont="1" applyBorder="1"/>
    <xf numFmtId="1" fontId="3" fillId="0" borderId="0" xfId="0" applyNumberFormat="1" applyFont="1"/>
    <xf numFmtId="4" fontId="7" fillId="0" borderId="2" xfId="0" applyNumberFormat="1" applyFont="1" applyBorder="1"/>
    <xf numFmtId="4" fontId="5" fillId="0" borderId="2" xfId="0" applyNumberFormat="1" applyFont="1" applyBorder="1"/>
    <xf numFmtId="4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9" fillId="0" borderId="0" xfId="0" applyFont="1"/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1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6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13" fillId="0" borderId="2" xfId="0" applyFont="1" applyBorder="1" applyAlignment="1">
      <alignment horizontal="left" vertical="justify" wrapText="1"/>
    </xf>
    <xf numFmtId="0" fontId="3" fillId="0" borderId="2" xfId="0" applyFont="1" applyBorder="1" applyAlignment="1">
      <alignment horizontal="left" vertical="justify" wrapText="1"/>
    </xf>
    <xf numFmtId="0" fontId="15" fillId="0" borderId="0" xfId="0" applyFont="1" applyAlignment="1">
      <alignment horizontal="center"/>
    </xf>
    <xf numFmtId="4" fontId="21" fillId="0" borderId="2" xfId="0" applyNumberFormat="1" applyFont="1" applyBorder="1"/>
    <xf numFmtId="0" fontId="5" fillId="0" borderId="2" xfId="0" quotePrefix="1" applyFont="1" applyBorder="1" applyAlignment="1">
      <alignment horizontal="center" vertical="justify"/>
    </xf>
    <xf numFmtId="0" fontId="22" fillId="0" borderId="0" xfId="0" applyFont="1"/>
    <xf numFmtId="4" fontId="20" fillId="0" borderId="0" xfId="0" applyNumberFormat="1" applyFont="1"/>
    <xf numFmtId="3" fontId="3" fillId="0" borderId="2" xfId="0" applyNumberFormat="1" applyFont="1" applyFill="1" applyBorder="1" applyAlignment="1">
      <alignment horizontal="center"/>
    </xf>
    <xf numFmtId="4" fontId="7" fillId="0" borderId="0" xfId="0" applyNumberFormat="1" applyFont="1" applyFill="1" applyAlignment="1">
      <alignment horizontal="justify" vertical="justify" wrapText="1"/>
    </xf>
    <xf numFmtId="0" fontId="19" fillId="0" borderId="0" xfId="0" quotePrefix="1" applyFont="1" applyFill="1" applyAlignment="1">
      <alignment horizontal="left"/>
    </xf>
    <xf numFmtId="0" fontId="22" fillId="0" borderId="0" xfId="0" applyFont="1" applyFill="1"/>
    <xf numFmtId="0" fontId="19" fillId="0" borderId="0" xfId="0" applyFont="1" applyFill="1"/>
    <xf numFmtId="165" fontId="5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justify" vertical="center"/>
    </xf>
    <xf numFmtId="0" fontId="10" fillId="0" borderId="2" xfId="0" quotePrefix="1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justify"/>
    </xf>
    <xf numFmtId="0" fontId="23" fillId="0" borderId="2" xfId="0" applyFont="1" applyBorder="1" applyAlignment="1">
      <alignment horizontal="justify" vertical="justify"/>
    </xf>
    <xf numFmtId="1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0" fontId="3" fillId="2" borderId="0" xfId="0" applyFont="1" applyFill="1"/>
    <xf numFmtId="3" fontId="2" fillId="2" borderId="2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18" fillId="0" borderId="8" xfId="0" applyFont="1" applyBorder="1"/>
    <xf numFmtId="165" fontId="18" fillId="0" borderId="7" xfId="0" applyNumberFormat="1" applyFont="1" applyBorder="1" applyAlignment="1">
      <alignment horizontal="right"/>
    </xf>
    <xf numFmtId="0" fontId="11" fillId="0" borderId="0" xfId="0" applyFont="1"/>
    <xf numFmtId="0" fontId="22" fillId="0" borderId="2" xfId="0" applyFont="1" applyFill="1" applyBorder="1"/>
    <xf numFmtId="0" fontId="15" fillId="0" borderId="0" xfId="0" quotePrefix="1" applyFont="1" applyBorder="1" applyAlignment="1">
      <alignment horizontal="center" vertical="justify"/>
    </xf>
    <xf numFmtId="4" fontId="15" fillId="0" borderId="0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/>
    <xf numFmtId="0" fontId="6" fillId="0" borderId="9" xfId="0" applyFont="1" applyBorder="1" applyAlignment="1">
      <alignment horizontal="left" vertical="center"/>
    </xf>
    <xf numFmtId="0" fontId="22" fillId="0" borderId="1" xfId="0" applyFont="1" applyFill="1" applyBorder="1"/>
    <xf numFmtId="0" fontId="2" fillId="0" borderId="2" xfId="0" applyFont="1" applyBorder="1" applyAlignment="1">
      <alignment vertical="center"/>
    </xf>
    <xf numFmtId="0" fontId="19" fillId="0" borderId="1" xfId="0" applyFont="1" applyFill="1" applyBorder="1"/>
    <xf numFmtId="0" fontId="3" fillId="0" borderId="2" xfId="0" quotePrefix="1" applyFont="1" applyBorder="1" applyAlignment="1">
      <alignment horizontal="center" vertical="justify"/>
    </xf>
    <xf numFmtId="0" fontId="19" fillId="0" borderId="0" xfId="0" applyFont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view="pageLayout" zoomScaleNormal="100" workbookViewId="0">
      <selection activeCell="D37" sqref="D37"/>
    </sheetView>
  </sheetViews>
  <sheetFormatPr baseColWidth="10" defaultRowHeight="12.75" x14ac:dyDescent="0.2"/>
  <cols>
    <col min="1" max="1" width="29.6640625" style="2" customWidth="1"/>
    <col min="2" max="2" width="4.44140625" style="2" customWidth="1"/>
    <col min="3" max="3" width="4.88671875" style="2" customWidth="1"/>
    <col min="4" max="4" width="5.88671875" style="2" customWidth="1"/>
    <col min="5" max="5" width="25.6640625" style="2" customWidth="1"/>
    <col min="6" max="6" width="9.5546875" style="25" customWidth="1"/>
    <col min="7" max="7" width="9.44140625" style="25" customWidth="1"/>
    <col min="8" max="8" width="3.44140625" style="8" customWidth="1"/>
    <col min="9" max="9" width="3.44140625" style="2" customWidth="1"/>
    <col min="10" max="10" width="3.33203125" style="2" customWidth="1"/>
    <col min="11" max="11" width="2.88671875" style="2" customWidth="1"/>
    <col min="12" max="12" width="3.109375" style="2" customWidth="1"/>
    <col min="13" max="13" width="3.88671875" style="2" customWidth="1"/>
    <col min="14" max="14" width="3.6640625" style="2" customWidth="1"/>
    <col min="15" max="15" width="3" style="2" customWidth="1"/>
    <col min="16" max="16" width="3.109375" style="2" customWidth="1"/>
    <col min="17" max="17" width="12.77734375" style="2" customWidth="1"/>
    <col min="18" max="18" width="10.6640625" style="2" customWidth="1"/>
    <col min="19" max="19" width="8.44140625" style="2" customWidth="1"/>
    <col min="20" max="20" width="1.88671875" style="2" customWidth="1"/>
    <col min="21" max="21" width="4.77734375" style="2" customWidth="1"/>
    <col min="22" max="22" width="78" style="2" customWidth="1"/>
    <col min="23" max="23" width="17.5546875" style="2" customWidth="1"/>
    <col min="24" max="16384" width="11.5546875" style="2"/>
  </cols>
  <sheetData>
    <row r="1" spans="1:23" ht="15" x14ac:dyDescent="0.25">
      <c r="A1" s="72" t="s">
        <v>40</v>
      </c>
    </row>
    <row r="2" spans="1:23" ht="15.75" x14ac:dyDescent="0.25">
      <c r="A2" s="7" t="s">
        <v>43</v>
      </c>
    </row>
    <row r="3" spans="1:23" ht="15.75" x14ac:dyDescent="0.25">
      <c r="A3" s="7"/>
      <c r="U3" s="39"/>
      <c r="V3" s="44" t="s">
        <v>49</v>
      </c>
      <c r="W3"/>
    </row>
    <row r="4" spans="1:23" ht="15.75" thickBot="1" x14ac:dyDescent="0.25">
      <c r="A4" s="1"/>
      <c r="H4" s="69" t="s">
        <v>44</v>
      </c>
      <c r="I4" s="67"/>
      <c r="J4" s="67"/>
      <c r="K4" s="67"/>
      <c r="L4" s="67"/>
      <c r="M4" s="67"/>
      <c r="N4" s="67"/>
      <c r="O4" s="67"/>
      <c r="P4" s="67"/>
      <c r="Q4" s="67"/>
      <c r="R4" s="47"/>
      <c r="U4" s="39"/>
      <c r="V4"/>
      <c r="W4"/>
    </row>
    <row r="5" spans="1:23" s="3" customFormat="1" ht="28.5" customHeight="1" thickBot="1" x14ac:dyDescent="0.25">
      <c r="A5" s="81" t="s">
        <v>42</v>
      </c>
      <c r="B5" s="58" t="s">
        <v>0</v>
      </c>
      <c r="C5" s="58" t="s">
        <v>1</v>
      </c>
      <c r="D5" s="59" t="s">
        <v>2</v>
      </c>
      <c r="E5" s="60" t="s">
        <v>3</v>
      </c>
      <c r="F5" s="61" t="s">
        <v>41</v>
      </c>
      <c r="G5" s="62" t="s">
        <v>35</v>
      </c>
      <c r="H5" s="68">
        <v>1</v>
      </c>
      <c r="I5" s="68">
        <v>2</v>
      </c>
      <c r="J5" s="68">
        <v>3</v>
      </c>
      <c r="K5" s="68">
        <v>4</v>
      </c>
      <c r="L5" s="68">
        <v>5</v>
      </c>
      <c r="M5" s="68">
        <v>6</v>
      </c>
      <c r="N5" s="68">
        <v>7</v>
      </c>
      <c r="O5" s="68">
        <v>8</v>
      </c>
      <c r="P5" s="68">
        <v>9</v>
      </c>
      <c r="Q5" s="76" t="s">
        <v>9</v>
      </c>
      <c r="R5" s="49" t="s">
        <v>48</v>
      </c>
      <c r="S5" s="85" t="s">
        <v>38</v>
      </c>
      <c r="T5" s="74"/>
      <c r="U5" s="40"/>
      <c r="V5" s="27" t="s">
        <v>16</v>
      </c>
      <c r="W5" s="28" t="s">
        <v>17</v>
      </c>
    </row>
    <row r="6" spans="1:23" ht="20.25" customHeight="1" thickBot="1" x14ac:dyDescent="0.25">
      <c r="A6" s="83" t="s">
        <v>51</v>
      </c>
      <c r="B6" s="79">
        <v>1</v>
      </c>
      <c r="C6" s="63">
        <v>26</v>
      </c>
      <c r="D6" s="63">
        <v>150</v>
      </c>
      <c r="E6" s="17" t="s">
        <v>47</v>
      </c>
      <c r="F6" s="21">
        <v>3000</v>
      </c>
      <c r="G6" s="48">
        <v>6000</v>
      </c>
      <c r="H6" s="65">
        <v>10</v>
      </c>
      <c r="I6" s="65">
        <v>10</v>
      </c>
      <c r="J6" s="65">
        <v>15</v>
      </c>
      <c r="K6" s="65"/>
      <c r="L6" s="65">
        <v>9</v>
      </c>
      <c r="M6" s="65">
        <v>5</v>
      </c>
      <c r="N6" s="65">
        <v>5</v>
      </c>
      <c r="O6" s="65">
        <v>5</v>
      </c>
      <c r="P6" s="65">
        <v>3</v>
      </c>
      <c r="Q6" s="77">
        <f>SUM(H6:P6)</f>
        <v>62</v>
      </c>
      <c r="R6" s="66">
        <v>3000</v>
      </c>
      <c r="S6" s="16">
        <f t="shared" ref="S6:S14" si="0">R6*100/G6</f>
        <v>50</v>
      </c>
      <c r="T6" s="75"/>
      <c r="U6" s="41">
        <v>1</v>
      </c>
      <c r="V6" s="29" t="s">
        <v>18</v>
      </c>
      <c r="W6" s="30">
        <v>10</v>
      </c>
    </row>
    <row r="7" spans="1:23" ht="25.5" customHeight="1" thickBot="1" x14ac:dyDescent="0.25">
      <c r="A7" s="83" t="s">
        <v>52</v>
      </c>
      <c r="B7" s="79">
        <v>9</v>
      </c>
      <c r="C7" s="63">
        <v>133</v>
      </c>
      <c r="D7" s="63">
        <v>90</v>
      </c>
      <c r="E7" s="17" t="s">
        <v>15</v>
      </c>
      <c r="F7" s="21">
        <v>5000</v>
      </c>
      <c r="G7" s="48">
        <v>15000</v>
      </c>
      <c r="H7" s="52">
        <v>10</v>
      </c>
      <c r="I7" s="52">
        <v>9</v>
      </c>
      <c r="J7" s="52">
        <v>15</v>
      </c>
      <c r="K7" s="52">
        <v>20</v>
      </c>
      <c r="L7" s="52">
        <v>8</v>
      </c>
      <c r="M7" s="52">
        <v>5</v>
      </c>
      <c r="N7" s="52">
        <v>5</v>
      </c>
      <c r="O7" s="52">
        <v>5</v>
      </c>
      <c r="P7" s="52">
        <v>4</v>
      </c>
      <c r="Q7" s="78">
        <f>SUM(H7:P7)</f>
        <v>81</v>
      </c>
      <c r="R7" s="66">
        <v>4500</v>
      </c>
      <c r="S7" s="16">
        <f t="shared" si="0"/>
        <v>30</v>
      </c>
      <c r="T7" s="75"/>
      <c r="U7" s="41">
        <v>2</v>
      </c>
      <c r="V7" s="29" t="s">
        <v>19</v>
      </c>
      <c r="W7" s="30">
        <v>10</v>
      </c>
    </row>
    <row r="8" spans="1:23" ht="32.25" customHeight="1" thickBot="1" x14ac:dyDescent="0.25">
      <c r="A8" s="83" t="s">
        <v>53</v>
      </c>
      <c r="B8" s="79"/>
      <c r="C8" s="63">
        <v>71</v>
      </c>
      <c r="D8" s="63"/>
      <c r="E8" s="17" t="s">
        <v>7</v>
      </c>
      <c r="F8" s="21">
        <v>7000</v>
      </c>
      <c r="G8" s="48">
        <v>14000</v>
      </c>
      <c r="H8" s="52">
        <v>10</v>
      </c>
      <c r="I8" s="52">
        <v>9</v>
      </c>
      <c r="J8" s="52">
        <v>5</v>
      </c>
      <c r="K8" s="52">
        <v>20</v>
      </c>
      <c r="L8" s="52">
        <v>8</v>
      </c>
      <c r="M8" s="52">
        <v>5</v>
      </c>
      <c r="N8" s="52">
        <v>5</v>
      </c>
      <c r="O8" s="52">
        <v>5</v>
      </c>
      <c r="P8" s="52">
        <v>5</v>
      </c>
      <c r="Q8" s="78">
        <f>SUM(H8:P8)</f>
        <v>72</v>
      </c>
      <c r="R8" s="66">
        <v>2300</v>
      </c>
      <c r="S8" s="16">
        <f t="shared" si="0"/>
        <v>16.428571428571427</v>
      </c>
      <c r="T8" s="75"/>
      <c r="U8" s="42">
        <v>3</v>
      </c>
      <c r="V8" s="29" t="s">
        <v>20</v>
      </c>
      <c r="W8" s="30">
        <v>25</v>
      </c>
    </row>
    <row r="9" spans="1:23" ht="29.25" thickBot="1" x14ac:dyDescent="0.25">
      <c r="A9" s="83" t="s">
        <v>54</v>
      </c>
      <c r="B9" s="79"/>
      <c r="C9" s="63"/>
      <c r="D9" s="63">
        <v>135</v>
      </c>
      <c r="E9" s="17" t="s">
        <v>8</v>
      </c>
      <c r="F9" s="21">
        <v>2500</v>
      </c>
      <c r="G9" s="48">
        <v>14000</v>
      </c>
      <c r="H9" s="52">
        <v>9</v>
      </c>
      <c r="I9" s="52">
        <v>9</v>
      </c>
      <c r="J9" s="52"/>
      <c r="K9" s="52"/>
      <c r="L9" s="52">
        <v>8</v>
      </c>
      <c r="M9" s="52">
        <v>5</v>
      </c>
      <c r="N9" s="52">
        <v>5</v>
      </c>
      <c r="O9" s="52">
        <v>5</v>
      </c>
      <c r="P9" s="52">
        <v>4</v>
      </c>
      <c r="Q9" s="78">
        <f t="shared" ref="Q9:Q20" si="1">SUM(H9:P9)</f>
        <v>45</v>
      </c>
      <c r="R9" s="66">
        <v>1500</v>
      </c>
      <c r="S9" s="16">
        <f t="shared" si="0"/>
        <v>10.714285714285714</v>
      </c>
      <c r="T9" s="75"/>
      <c r="U9" s="42">
        <v>4</v>
      </c>
      <c r="V9" s="29" t="s">
        <v>21</v>
      </c>
      <c r="W9" s="30">
        <v>25</v>
      </c>
    </row>
    <row r="10" spans="1:23" ht="29.25" thickBot="1" x14ac:dyDescent="0.25">
      <c r="A10" s="83" t="s">
        <v>55</v>
      </c>
      <c r="B10" s="79">
        <v>9</v>
      </c>
      <c r="C10" s="63">
        <v>112</v>
      </c>
      <c r="D10" s="63"/>
      <c r="E10" s="17" t="s">
        <v>45</v>
      </c>
      <c r="F10" s="21">
        <v>6500</v>
      </c>
      <c r="G10" s="48">
        <v>9500</v>
      </c>
      <c r="H10" s="52">
        <v>10</v>
      </c>
      <c r="I10" s="52">
        <v>9</v>
      </c>
      <c r="J10" s="52">
        <v>15</v>
      </c>
      <c r="K10" s="52">
        <v>20</v>
      </c>
      <c r="L10" s="52">
        <v>8</v>
      </c>
      <c r="M10" s="52">
        <v>5</v>
      </c>
      <c r="N10" s="52">
        <v>5</v>
      </c>
      <c r="O10" s="52">
        <v>5</v>
      </c>
      <c r="P10" s="52">
        <v>3</v>
      </c>
      <c r="Q10" s="78">
        <f t="shared" si="1"/>
        <v>80</v>
      </c>
      <c r="R10" s="66">
        <v>4300</v>
      </c>
      <c r="S10" s="16">
        <f t="shared" si="0"/>
        <v>45.263157894736842</v>
      </c>
      <c r="T10" s="75"/>
      <c r="U10" s="41">
        <v>5</v>
      </c>
      <c r="V10" s="29" t="s">
        <v>22</v>
      </c>
      <c r="W10" s="30">
        <v>10</v>
      </c>
    </row>
    <row r="11" spans="1:23" ht="15" thickBot="1" x14ac:dyDescent="0.25">
      <c r="A11" s="83" t="s">
        <v>56</v>
      </c>
      <c r="B11" s="79">
        <v>7</v>
      </c>
      <c r="C11" s="63">
        <v>83</v>
      </c>
      <c r="D11" s="63"/>
      <c r="E11" s="17" t="s">
        <v>29</v>
      </c>
      <c r="F11" s="21">
        <v>5000</v>
      </c>
      <c r="G11" s="48">
        <v>6000</v>
      </c>
      <c r="H11" s="52">
        <v>10</v>
      </c>
      <c r="I11" s="52">
        <v>8</v>
      </c>
      <c r="J11" s="52">
        <v>20</v>
      </c>
      <c r="K11" s="52">
        <v>20</v>
      </c>
      <c r="L11" s="52">
        <v>8</v>
      </c>
      <c r="M11" s="52">
        <v>5</v>
      </c>
      <c r="N11" s="52">
        <v>5</v>
      </c>
      <c r="O11" s="52">
        <v>5</v>
      </c>
      <c r="P11" s="52">
        <v>5</v>
      </c>
      <c r="Q11" s="78">
        <f t="shared" si="1"/>
        <v>86</v>
      </c>
      <c r="R11" s="66">
        <v>4300</v>
      </c>
      <c r="S11" s="16">
        <f t="shared" si="0"/>
        <v>71.666666666666671</v>
      </c>
      <c r="T11" s="75"/>
      <c r="U11" s="41">
        <v>6</v>
      </c>
      <c r="V11" s="29" t="s">
        <v>23</v>
      </c>
      <c r="W11" s="30">
        <v>5</v>
      </c>
    </row>
    <row r="12" spans="1:23" ht="15" thickBot="1" x14ac:dyDescent="0.25">
      <c r="A12" s="83" t="s">
        <v>57</v>
      </c>
      <c r="B12" s="80">
        <v>2</v>
      </c>
      <c r="C12" s="64">
        <v>5</v>
      </c>
      <c r="D12" s="64">
        <v>23</v>
      </c>
      <c r="E12" s="17" t="s">
        <v>6</v>
      </c>
      <c r="F12" s="21">
        <v>400</v>
      </c>
      <c r="G12" s="48">
        <v>1600</v>
      </c>
      <c r="H12" s="52">
        <v>7</v>
      </c>
      <c r="I12" s="52">
        <v>6</v>
      </c>
      <c r="J12" s="52">
        <v>10</v>
      </c>
      <c r="K12" s="52"/>
      <c r="L12" s="52">
        <v>8</v>
      </c>
      <c r="M12" s="52">
        <v>5</v>
      </c>
      <c r="N12" s="52">
        <v>5</v>
      </c>
      <c r="O12" s="52">
        <v>3</v>
      </c>
      <c r="P12" s="52">
        <v>3</v>
      </c>
      <c r="Q12" s="78">
        <f t="shared" si="1"/>
        <v>47</v>
      </c>
      <c r="R12" s="66">
        <v>300</v>
      </c>
      <c r="S12" s="16">
        <f t="shared" si="0"/>
        <v>18.75</v>
      </c>
      <c r="T12" s="75"/>
      <c r="U12" s="41">
        <v>7</v>
      </c>
      <c r="V12" s="29" t="s">
        <v>24</v>
      </c>
      <c r="W12" s="30">
        <v>5</v>
      </c>
    </row>
    <row r="13" spans="1:23" ht="15.75" customHeight="1" thickBot="1" x14ac:dyDescent="0.25">
      <c r="A13" s="83" t="s">
        <v>58</v>
      </c>
      <c r="B13" s="80"/>
      <c r="C13" s="64">
        <v>15</v>
      </c>
      <c r="D13" s="64">
        <v>465</v>
      </c>
      <c r="E13" s="17" t="s">
        <v>30</v>
      </c>
      <c r="F13" s="21">
        <v>535</v>
      </c>
      <c r="G13" s="48">
        <v>1335.15</v>
      </c>
      <c r="H13" s="52">
        <v>7</v>
      </c>
      <c r="I13" s="52">
        <v>9</v>
      </c>
      <c r="J13" s="52"/>
      <c r="K13" s="52"/>
      <c r="L13" s="52">
        <v>4</v>
      </c>
      <c r="M13" s="52">
        <v>2</v>
      </c>
      <c r="N13" s="52">
        <v>2</v>
      </c>
      <c r="O13" s="52">
        <v>2</v>
      </c>
      <c r="P13" s="52">
        <v>0</v>
      </c>
      <c r="Q13" s="78">
        <f t="shared" si="1"/>
        <v>26</v>
      </c>
      <c r="R13" s="66">
        <v>300</v>
      </c>
      <c r="S13" s="16">
        <f t="shared" si="0"/>
        <v>22.469385462307603</v>
      </c>
      <c r="T13" s="75"/>
      <c r="U13" s="41">
        <v>8</v>
      </c>
      <c r="V13" s="29" t="s">
        <v>25</v>
      </c>
      <c r="W13" s="30">
        <v>5</v>
      </c>
    </row>
    <row r="14" spans="1:23" ht="29.25" thickBot="1" x14ac:dyDescent="0.25">
      <c r="A14" s="83" t="s">
        <v>59</v>
      </c>
      <c r="B14" s="80"/>
      <c r="C14" s="64">
        <v>90</v>
      </c>
      <c r="D14" s="64">
        <v>180</v>
      </c>
      <c r="E14" s="17" t="s">
        <v>31</v>
      </c>
      <c r="F14" s="21">
        <v>1200</v>
      </c>
      <c r="G14" s="48">
        <v>1500</v>
      </c>
      <c r="H14" s="52">
        <v>9</v>
      </c>
      <c r="I14" s="52">
        <v>7</v>
      </c>
      <c r="J14" s="52"/>
      <c r="K14" s="52">
        <v>10</v>
      </c>
      <c r="L14" s="52">
        <v>8</v>
      </c>
      <c r="M14" s="52">
        <v>5</v>
      </c>
      <c r="N14" s="52">
        <v>3</v>
      </c>
      <c r="O14" s="52">
        <v>3</v>
      </c>
      <c r="P14" s="52">
        <v>4</v>
      </c>
      <c r="Q14" s="78">
        <f t="shared" si="1"/>
        <v>49</v>
      </c>
      <c r="R14" s="22">
        <v>700</v>
      </c>
      <c r="S14" s="16">
        <f t="shared" si="0"/>
        <v>46.666666666666664</v>
      </c>
      <c r="T14" s="75"/>
      <c r="U14" s="41">
        <v>9</v>
      </c>
      <c r="V14" s="31" t="s">
        <v>26</v>
      </c>
      <c r="W14" s="30">
        <v>5</v>
      </c>
    </row>
    <row r="15" spans="1:23" ht="15.75" thickBot="1" x14ac:dyDescent="0.25">
      <c r="A15" s="82" t="s">
        <v>4</v>
      </c>
      <c r="B15" s="64"/>
      <c r="C15" s="64"/>
      <c r="D15" s="64"/>
      <c r="E15" s="17"/>
      <c r="F15" s="21"/>
      <c r="G15" s="48"/>
      <c r="H15" s="52"/>
      <c r="I15" s="52"/>
      <c r="J15" s="52"/>
      <c r="K15" s="52"/>
      <c r="L15" s="52"/>
      <c r="M15" s="52"/>
      <c r="N15" s="52"/>
      <c r="O15" s="52"/>
      <c r="P15" s="52"/>
      <c r="Q15" s="78"/>
      <c r="R15" s="22"/>
      <c r="S15" s="16"/>
      <c r="T15" s="75"/>
      <c r="U15" s="41"/>
      <c r="V15" s="32" t="s">
        <v>27</v>
      </c>
      <c r="W15" s="33">
        <v>100</v>
      </c>
    </row>
    <row r="16" spans="1:23" ht="15" x14ac:dyDescent="0.2">
      <c r="A16" s="83" t="s">
        <v>60</v>
      </c>
      <c r="B16" s="80"/>
      <c r="C16" s="64"/>
      <c r="D16" s="64"/>
      <c r="E16" s="17" t="s">
        <v>46</v>
      </c>
      <c r="F16" s="21">
        <v>750</v>
      </c>
      <c r="G16" s="48">
        <v>750</v>
      </c>
      <c r="H16" s="52">
        <v>6</v>
      </c>
      <c r="I16" s="52">
        <v>6</v>
      </c>
      <c r="J16" s="52"/>
      <c r="K16" s="52"/>
      <c r="L16" s="52">
        <v>5</v>
      </c>
      <c r="M16" s="52">
        <v>6</v>
      </c>
      <c r="N16" s="52">
        <v>3</v>
      </c>
      <c r="O16" s="52">
        <v>2</v>
      </c>
      <c r="P16" s="52">
        <v>0</v>
      </c>
      <c r="Q16" s="78">
        <f t="shared" si="1"/>
        <v>28</v>
      </c>
      <c r="R16" s="22">
        <v>300</v>
      </c>
      <c r="S16" s="16">
        <f>R16*100/G16</f>
        <v>40</v>
      </c>
      <c r="T16" s="75"/>
      <c r="U16" s="39"/>
      <c r="V16"/>
      <c r="W16"/>
    </row>
    <row r="17" spans="1:23" ht="15" x14ac:dyDescent="0.2">
      <c r="A17" s="73" t="s">
        <v>39</v>
      </c>
      <c r="B17" s="80"/>
      <c r="C17" s="64"/>
      <c r="D17" s="64"/>
      <c r="E17" s="17"/>
      <c r="F17" s="21"/>
      <c r="G17" s="48"/>
      <c r="H17" s="52"/>
      <c r="I17" s="52"/>
      <c r="J17" s="52"/>
      <c r="K17" s="52"/>
      <c r="L17" s="52"/>
      <c r="M17" s="52"/>
      <c r="N17" s="52"/>
      <c r="O17" s="52"/>
      <c r="P17" s="52"/>
      <c r="Q17" s="78">
        <f t="shared" si="1"/>
        <v>0</v>
      </c>
      <c r="R17" s="22"/>
      <c r="S17" s="16"/>
      <c r="T17" s="75"/>
      <c r="U17" s="39"/>
      <c r="V17"/>
      <c r="W17"/>
    </row>
    <row r="18" spans="1:23" ht="28.5" x14ac:dyDescent="0.2">
      <c r="A18" s="60" t="s">
        <v>61</v>
      </c>
      <c r="B18" s="80"/>
      <c r="C18" s="64"/>
      <c r="D18" s="64">
        <v>270</v>
      </c>
      <c r="E18" s="17" t="s">
        <v>36</v>
      </c>
      <c r="F18" s="21">
        <v>500</v>
      </c>
      <c r="G18" s="48">
        <v>2000</v>
      </c>
      <c r="H18" s="52">
        <v>5</v>
      </c>
      <c r="I18" s="52">
        <v>5</v>
      </c>
      <c r="J18" s="52"/>
      <c r="K18" s="52"/>
      <c r="L18" s="52">
        <v>4</v>
      </c>
      <c r="M18" s="52">
        <v>5</v>
      </c>
      <c r="N18" s="52">
        <v>3</v>
      </c>
      <c r="O18" s="52">
        <v>5</v>
      </c>
      <c r="P18" s="52">
        <v>3</v>
      </c>
      <c r="Q18" s="78">
        <f>SUM(H18:P18)</f>
        <v>30</v>
      </c>
      <c r="R18" s="66">
        <v>300</v>
      </c>
      <c r="S18" s="16">
        <f>R18*100/G18</f>
        <v>15</v>
      </c>
      <c r="T18" s="75"/>
      <c r="U18" s="39"/>
      <c r="V18" s="34" t="s">
        <v>28</v>
      </c>
      <c r="W18"/>
    </row>
    <row r="19" spans="1:23" ht="25.5" x14ac:dyDescent="0.2">
      <c r="A19" s="18" t="s">
        <v>62</v>
      </c>
      <c r="B19" s="80"/>
      <c r="C19" s="64"/>
      <c r="D19" s="64"/>
      <c r="E19" s="46" t="s">
        <v>32</v>
      </c>
      <c r="F19" s="21">
        <v>408.38</v>
      </c>
      <c r="G19" s="48">
        <v>408.38</v>
      </c>
      <c r="H19" s="52">
        <v>5</v>
      </c>
      <c r="I19" s="52">
        <v>3</v>
      </c>
      <c r="J19" s="52"/>
      <c r="K19" s="52"/>
      <c r="L19" s="52">
        <v>2</v>
      </c>
      <c r="M19" s="52">
        <v>2</v>
      </c>
      <c r="N19" s="52">
        <v>3</v>
      </c>
      <c r="O19" s="52">
        <v>3</v>
      </c>
      <c r="P19" s="52">
        <v>0</v>
      </c>
      <c r="Q19" s="78">
        <f>SUM(H19:P19)</f>
        <v>18</v>
      </c>
      <c r="R19" s="22">
        <v>200</v>
      </c>
      <c r="S19" s="16">
        <f>R19*100/G19</f>
        <v>48.973994808756551</v>
      </c>
      <c r="T19" s="75"/>
      <c r="U19" s="43"/>
      <c r="V19"/>
      <c r="W19"/>
    </row>
    <row r="20" spans="1:23" ht="15.75" thickBot="1" x14ac:dyDescent="0.25">
      <c r="A20" s="84"/>
      <c r="B20" s="19"/>
      <c r="C20" s="19"/>
      <c r="D20" s="19"/>
      <c r="E20" s="45"/>
      <c r="F20" s="21"/>
      <c r="G20" s="48"/>
      <c r="H20" s="52"/>
      <c r="I20" s="52"/>
      <c r="J20" s="52"/>
      <c r="K20" s="52"/>
      <c r="L20" s="52"/>
      <c r="M20" s="52"/>
      <c r="N20" s="52"/>
      <c r="O20" s="52"/>
      <c r="P20" s="52"/>
      <c r="Q20" s="78">
        <f t="shared" si="1"/>
        <v>0</v>
      </c>
      <c r="R20" s="22"/>
      <c r="S20" s="16"/>
      <c r="T20" s="75"/>
      <c r="U20" s="39"/>
      <c r="V20"/>
      <c r="W20"/>
    </row>
    <row r="21" spans="1:23" ht="15.75" thickBot="1" x14ac:dyDescent="0.25">
      <c r="A21" s="6" t="s">
        <v>5</v>
      </c>
      <c r="B21" s="20"/>
      <c r="C21" s="20"/>
      <c r="D21" s="20"/>
      <c r="E21" s="10"/>
      <c r="F21" s="21">
        <f>SUM(F6:F20)</f>
        <v>32793.379999999997</v>
      </c>
      <c r="G21" s="48">
        <f>SUM(G6:G20)</f>
        <v>72093.53</v>
      </c>
      <c r="H21" s="53"/>
      <c r="I21" s="54"/>
      <c r="J21" s="55"/>
      <c r="K21" s="12"/>
      <c r="L21" s="12"/>
      <c r="M21" s="12"/>
      <c r="N21" s="12"/>
      <c r="O21" s="12"/>
      <c r="P21" s="12"/>
      <c r="Q21" s="24">
        <f>SUM(Q6:Q20)</f>
        <v>624</v>
      </c>
      <c r="R21" s="23">
        <f>SUM(R6:R20)</f>
        <v>22000</v>
      </c>
      <c r="S21" s="23"/>
      <c r="T21" s="75"/>
      <c r="U21" s="39"/>
      <c r="V21" s="26" t="s">
        <v>10</v>
      </c>
      <c r="W21" s="35" t="s">
        <v>11</v>
      </c>
    </row>
    <row r="22" spans="1:23" ht="15.75" thickBot="1" x14ac:dyDescent="0.25">
      <c r="A22" s="1" t="s">
        <v>37</v>
      </c>
      <c r="B22" s="4"/>
      <c r="C22" s="4"/>
      <c r="D22" s="4"/>
      <c r="E22" s="10"/>
      <c r="F22" s="11"/>
      <c r="G22" s="51"/>
      <c r="H22" s="53"/>
      <c r="I22" s="56"/>
      <c r="J22" s="55"/>
      <c r="K22" s="12"/>
      <c r="L22" s="12"/>
      <c r="M22" s="12"/>
      <c r="N22" s="12"/>
      <c r="O22" s="12"/>
      <c r="P22" s="12"/>
      <c r="Q22" s="70" t="s">
        <v>50</v>
      </c>
      <c r="R22" s="71">
        <v>22000</v>
      </c>
      <c r="S22" s="57"/>
      <c r="T22" s="23"/>
      <c r="U22" s="39"/>
      <c r="V22" s="36" t="s">
        <v>12</v>
      </c>
      <c r="W22" s="37">
        <v>200</v>
      </c>
    </row>
    <row r="23" spans="1:23" ht="15.75" thickBot="1" x14ac:dyDescent="0.25">
      <c r="B23" s="4"/>
      <c r="C23" s="4"/>
      <c r="D23" s="4"/>
      <c r="E23" s="5"/>
      <c r="F23" s="11"/>
      <c r="G23" s="11"/>
      <c r="H23" s="13"/>
      <c r="R23" s="9"/>
      <c r="S23" s="9"/>
      <c r="T23" s="57"/>
      <c r="U23" s="39"/>
      <c r="V23" s="36" t="s">
        <v>33</v>
      </c>
      <c r="W23" s="38" t="s">
        <v>13</v>
      </c>
    </row>
    <row r="24" spans="1:23" ht="15.75" thickBot="1" x14ac:dyDescent="0.25">
      <c r="A24" s="86" t="s">
        <v>63</v>
      </c>
      <c r="B24" s="4"/>
      <c r="C24" s="4"/>
      <c r="D24" s="4"/>
      <c r="E24" s="5"/>
      <c r="F24" s="15"/>
      <c r="G24" s="15"/>
      <c r="H24" s="14"/>
      <c r="T24" s="9"/>
      <c r="U24" s="39"/>
      <c r="V24" s="36" t="s">
        <v>34</v>
      </c>
      <c r="W24" s="38" t="s">
        <v>14</v>
      </c>
    </row>
    <row r="25" spans="1:23" ht="15" x14ac:dyDescent="0.2">
      <c r="A25" s="50"/>
      <c r="B25" s="4"/>
      <c r="C25" s="4"/>
      <c r="D25" s="4"/>
      <c r="E25" s="1"/>
      <c r="F25" s="15"/>
      <c r="G25" s="15"/>
      <c r="U25" s="39"/>
      <c r="V25"/>
      <c r="W25"/>
    </row>
    <row r="26" spans="1:23" x14ac:dyDescent="0.2">
      <c r="A26" s="50"/>
      <c r="B26" s="4"/>
      <c r="C26" s="4"/>
      <c r="D26" s="4"/>
      <c r="E26" s="1"/>
      <c r="F26" s="15"/>
      <c r="G26" s="15"/>
    </row>
    <row r="27" spans="1:23" x14ac:dyDescent="0.2">
      <c r="B27" s="4"/>
      <c r="C27" s="4"/>
      <c r="D27" s="4"/>
      <c r="E27" s="1"/>
      <c r="F27" s="15"/>
      <c r="G27" s="15"/>
    </row>
    <row r="28" spans="1:23" x14ac:dyDescent="0.2">
      <c r="B28" s="4"/>
      <c r="C28" s="4"/>
      <c r="D28" s="4"/>
      <c r="E28" s="1"/>
      <c r="F28" s="15"/>
      <c r="G28" s="15"/>
    </row>
    <row r="29" spans="1:23" x14ac:dyDescent="0.2">
      <c r="B29" s="4"/>
      <c r="C29" s="4"/>
      <c r="D29" s="4"/>
      <c r="E29" s="1"/>
      <c r="F29" s="15"/>
      <c r="G29" s="15"/>
    </row>
    <row r="30" spans="1:23" x14ac:dyDescent="0.2">
      <c r="B30" s="4"/>
      <c r="C30" s="4"/>
      <c r="D30" s="4"/>
      <c r="E30" s="1"/>
      <c r="F30" s="15"/>
      <c r="G30" s="15"/>
    </row>
    <row r="31" spans="1:23" x14ac:dyDescent="0.2">
      <c r="B31" s="4"/>
      <c r="C31" s="4"/>
      <c r="D31" s="4"/>
      <c r="E31" s="1"/>
      <c r="F31" s="15"/>
      <c r="G31" s="15"/>
    </row>
    <row r="32" spans="1:23" x14ac:dyDescent="0.2">
      <c r="B32" s="4"/>
      <c r="C32" s="4"/>
      <c r="D32" s="4"/>
      <c r="E32" s="1"/>
      <c r="F32" s="15"/>
      <c r="G32" s="15"/>
    </row>
    <row r="33" spans="2:7" x14ac:dyDescent="0.2">
      <c r="B33" s="4"/>
      <c r="C33" s="4"/>
      <c r="D33" s="4"/>
      <c r="E33" s="1"/>
      <c r="F33" s="15"/>
      <c r="G33" s="15"/>
    </row>
    <row r="34" spans="2:7" x14ac:dyDescent="0.2">
      <c r="B34" s="4"/>
      <c r="C34" s="4"/>
      <c r="D34" s="4"/>
      <c r="E34" s="1"/>
      <c r="F34" s="15"/>
      <c r="G34" s="15"/>
    </row>
    <row r="35" spans="2:7" x14ac:dyDescent="0.2">
      <c r="B35" s="4"/>
      <c r="C35" s="4"/>
      <c r="D35" s="4"/>
      <c r="E35" s="1"/>
      <c r="F35" s="15"/>
      <c r="G35" s="15"/>
    </row>
    <row r="36" spans="2:7" x14ac:dyDescent="0.2">
      <c r="B36" s="4"/>
      <c r="C36" s="4"/>
      <c r="D36" s="4"/>
      <c r="E36" s="1"/>
      <c r="F36" s="15"/>
      <c r="G36" s="15"/>
    </row>
    <row r="37" spans="2:7" x14ac:dyDescent="0.2">
      <c r="B37" s="4"/>
      <c r="C37" s="4"/>
      <c r="D37" s="4"/>
      <c r="E37" s="1"/>
      <c r="F37" s="15"/>
      <c r="G37" s="15"/>
    </row>
    <row r="38" spans="2:7" x14ac:dyDescent="0.2">
      <c r="B38" s="4"/>
      <c r="C38" s="4"/>
      <c r="D38" s="4"/>
      <c r="E38" s="1"/>
      <c r="F38" s="15"/>
      <c r="G38" s="15"/>
    </row>
    <row r="39" spans="2:7" x14ac:dyDescent="0.2">
      <c r="B39" s="4"/>
      <c r="C39" s="4"/>
      <c r="D39" s="4"/>
      <c r="E39" s="1"/>
      <c r="F39" s="15"/>
      <c r="G39" s="15"/>
    </row>
    <row r="40" spans="2:7" x14ac:dyDescent="0.2">
      <c r="B40" s="4"/>
      <c r="C40" s="4"/>
      <c r="D40" s="4"/>
      <c r="E40" s="1"/>
      <c r="F40" s="15"/>
      <c r="G40" s="15"/>
    </row>
    <row r="41" spans="2:7" x14ac:dyDescent="0.2">
      <c r="B41" s="4"/>
      <c r="C41" s="4"/>
      <c r="D41" s="4"/>
      <c r="E41" s="1"/>
      <c r="F41" s="15"/>
      <c r="G41" s="15"/>
    </row>
    <row r="42" spans="2:7" x14ac:dyDescent="0.2">
      <c r="B42" s="4"/>
      <c r="C42" s="4"/>
      <c r="D42" s="4"/>
      <c r="E42" s="1"/>
      <c r="F42" s="15"/>
      <c r="G42" s="1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AJUTS ESPORTS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subvencions clubs</dc:title>
  <dc:subject>resum</dc:subject>
  <dc:creator>Patronat d' Esports</dc:creator>
  <cp:lastModifiedBy>Carme Badia</cp:lastModifiedBy>
  <cp:lastPrinted>2019-12-18T10:31:08Z</cp:lastPrinted>
  <dcterms:created xsi:type="dcterms:W3CDTF">2004-02-11T18:00:52Z</dcterms:created>
  <dcterms:modified xsi:type="dcterms:W3CDTF">2019-12-24T12:03:25Z</dcterms:modified>
</cp:coreProperties>
</file>