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tab\Intervencio\COMPARTICIONS\Comparativa dades hisenda\Transparència WEB\Indicador 26.  Estats de pressupost i liquidació\Modificacions de crèdit\"/>
    </mc:Choice>
  </mc:AlternateContent>
  <xr:revisionPtr revIDLastSave="0" documentId="13_ncr:1_{CEC87F54-F2AB-49E0-83E3-02EA26A71BE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r.trim" sheetId="3" r:id="rId1"/>
    <sheet name="2n.trim" sheetId="2" r:id="rId2"/>
    <sheet name="3r.trim" sheetId="4" r:id="rId3"/>
    <sheet name="4t.trim " sheetId="6" r:id="rId4"/>
  </sheets>
  <definedNames>
    <definedName name="_xlnm.Print_Titles" localSheetId="0">'1r.trim'!$1:$1</definedName>
    <definedName name="_xlnm.Print_Titles" localSheetId="1">'2n.trim'!$1:$1</definedName>
    <definedName name="_xlnm.Print_Titles" localSheetId="2">'3r.trim'!$1:$1</definedName>
    <definedName name="_xlnm.Print_Titles" localSheetId="3">'4t.trim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4" l="1"/>
  <c r="E248" i="3" s="1"/>
  <c r="G248" i="3" s="1"/>
  <c r="E62" i="6"/>
  <c r="E249" i="3" s="1"/>
  <c r="M62" i="6"/>
  <c r="L62" i="6"/>
  <c r="K62" i="6"/>
  <c r="J62" i="6"/>
  <c r="I62" i="6"/>
  <c r="H62" i="6"/>
  <c r="G62" i="6"/>
  <c r="F62" i="6"/>
  <c r="M49" i="4"/>
  <c r="L49" i="4"/>
  <c r="K49" i="4"/>
  <c r="J49" i="4"/>
  <c r="I49" i="4"/>
  <c r="H49" i="4"/>
  <c r="G49" i="4"/>
  <c r="F49" i="4"/>
  <c r="M246" i="3"/>
  <c r="L246" i="3"/>
  <c r="K246" i="3"/>
  <c r="J246" i="3"/>
  <c r="I246" i="3"/>
  <c r="H246" i="3"/>
  <c r="G246" i="3"/>
  <c r="F246" i="3"/>
  <c r="E246" i="3"/>
  <c r="L85" i="2"/>
  <c r="M85" i="2"/>
  <c r="E85" i="2"/>
  <c r="E247" i="3" s="1"/>
  <c r="F85" i="2"/>
  <c r="G85" i="2"/>
  <c r="H85" i="2"/>
  <c r="I85" i="2"/>
  <c r="J85" i="2"/>
  <c r="K85" i="2"/>
  <c r="E250" i="3" l="1"/>
  <c r="E252" i="3" s="1"/>
</calcChain>
</file>

<file path=xl/sharedStrings.xml><?xml version="1.0" encoding="utf-8"?>
<sst xmlns="http://schemas.openxmlformats.org/spreadsheetml/2006/main" count="1794" uniqueCount="673">
  <si>
    <t>Org.</t>
  </si>
  <si>
    <t>Pro.</t>
  </si>
  <si>
    <t>Eco.</t>
  </si>
  <si>
    <t>Descripció</t>
  </si>
  <si>
    <t>Modificacions de crèdit</t>
  </si>
  <si>
    <t>Crèdits extraordinaris</t>
  </si>
  <si>
    <t>Suplements de crèdit</t>
  </si>
  <si>
    <t>Ampliacions de crèdit</t>
  </si>
  <si>
    <t>Transferències positives</t>
  </si>
  <si>
    <t>Trasferències negatives</t>
  </si>
  <si>
    <t>Romanents incorporats</t>
  </si>
  <si>
    <t>Crèdits generats per ingr.</t>
  </si>
  <si>
    <t>Baixes per anul·lació</t>
  </si>
  <si>
    <t>22706</t>
  </si>
  <si>
    <t>22606</t>
  </si>
  <si>
    <t>22699</t>
  </si>
  <si>
    <t>46600</t>
  </si>
  <si>
    <t>22799</t>
  </si>
  <si>
    <t>48000</t>
  </si>
  <si>
    <t>22609</t>
  </si>
  <si>
    <t>9120</t>
  </si>
  <si>
    <t>11</t>
  </si>
  <si>
    <t>011</t>
  </si>
  <si>
    <t>91100</t>
  </si>
  <si>
    <t>ECONOMIA I HISENDA-DP-PRÉSTECS LLARG TERMINI SECTOR PÚBLIC</t>
  </si>
  <si>
    <t>31050</t>
  </si>
  <si>
    <t>ECONOMIA I HISENDA-DP-INTERESSOS</t>
  </si>
  <si>
    <t>91350</t>
  </si>
  <si>
    <t>ECON. I HIS.-DP-AMORT.PRÉSTECS M/LL TERM. ENS FORA SEC. PÚBL</t>
  </si>
  <si>
    <t>931</t>
  </si>
  <si>
    <t>22602</t>
  </si>
  <si>
    <t>22001</t>
  </si>
  <si>
    <t>46100</t>
  </si>
  <si>
    <t>12</t>
  </si>
  <si>
    <t>241</t>
  </si>
  <si>
    <t>2260222</t>
  </si>
  <si>
    <t>PROMOCIÓ ECONÒMICA-PE-PUBLICITAT I  PROPAGANDA</t>
  </si>
  <si>
    <t>PROMOCIÓ ECONÒMICA-PE-TREBALLS IMPARTICIÓ CURSOS</t>
  </si>
  <si>
    <t>2210122</t>
  </si>
  <si>
    <t>PROMOCIÓ ECONÒMICA-PE-AIGUA</t>
  </si>
  <si>
    <t>22100</t>
  </si>
  <si>
    <t>PROMOCIÓ ECONÒMICA-PE-ENERGIA ELÈCTRICA</t>
  </si>
  <si>
    <t>PROMOCIÓ ECONÒMICA-PE-DESPESES DIVERSES</t>
  </si>
  <si>
    <t>22400</t>
  </si>
  <si>
    <t>2210022</t>
  </si>
  <si>
    <t>422</t>
  </si>
  <si>
    <t>PROMOCIÓ ECONÒMICA-INDÚSTRIA- ASSOCIACIÓ INNOBAIX</t>
  </si>
  <si>
    <t>PROMOCIÓ ECONÒMICA-INDÚSTRIA-ESTUDIS I TREBALLS TÈCNICS</t>
  </si>
  <si>
    <t>48900</t>
  </si>
  <si>
    <t>PROMOCIÓ ECONÒMICA-INDÚSTRIA-SUBV ASSOCIACIÓ OLESA INDUSTRIA</t>
  </si>
  <si>
    <t>4890022</t>
  </si>
  <si>
    <t>430</t>
  </si>
  <si>
    <t>PROMOCIÓ ECONÒMICA-COMERÇ-SUBV. ASSOC. BOTIGUERS COMERCIANTS</t>
  </si>
  <si>
    <t>432</t>
  </si>
  <si>
    <t>493</t>
  </si>
  <si>
    <t>PROMOCIÓ ECONÒMICA-CONSUM-ESTUDIS I TREBALLS TÈCNICS</t>
  </si>
  <si>
    <t>2270622</t>
  </si>
  <si>
    <t>2410</t>
  </si>
  <si>
    <t>4312</t>
  </si>
  <si>
    <t>22102</t>
  </si>
  <si>
    <t>PROMOCIÓ ECONÒMICA-MERCAT-GAS</t>
  </si>
  <si>
    <t>PROMOCIÓ ECONÒMICA-MERCAT-ENERGIA ELÈCTRICA</t>
  </si>
  <si>
    <t>PROMOCIÓ ECONÒMICA-MERCAT-AIGUA</t>
  </si>
  <si>
    <t>2210222</t>
  </si>
  <si>
    <t>PROMOCIÓ ECONÒMICA-MERCAT-ESTUDIS I TREBALLS TÈCNICS</t>
  </si>
  <si>
    <t>PROMOCIÓ ECONÒMICA-MERCAT-SUBV. NOVA  ASSOC. CONCESS. MERCAT</t>
  </si>
  <si>
    <t>2130022</t>
  </si>
  <si>
    <t>PROMOCIÓ ECONÒMICA-MERCAT-REPAR. MANT., MAQ.,INST. I UTILLT.</t>
  </si>
  <si>
    <t>21200</t>
  </si>
  <si>
    <t>12O02</t>
  </si>
  <si>
    <t>62300</t>
  </si>
  <si>
    <t>PROMOCIÓ ECONÒMICA-PE-MAQUINÀRIA, INSTAL.LACIONS I UTILLATGE</t>
  </si>
  <si>
    <t>12U12</t>
  </si>
  <si>
    <t>46200</t>
  </si>
  <si>
    <t>CONVENI D'ENCÀRREC DE GESTIÓ AMB AJ.SANT ANDREU DE LA BARCA</t>
  </si>
  <si>
    <t>12U29</t>
  </si>
  <si>
    <t>PROMOCIÓ ECONÒMICA-ASSEGURANCES PROJ.TREBALL ALS BARRIS 2021</t>
  </si>
  <si>
    <t>12V32</t>
  </si>
  <si>
    <t>ESTUDIS I TREBALLS TÈCNICS.-TREBALL ALS BARRIS</t>
  </si>
  <si>
    <t>PRIMES D'ASSEGURANCES-TREBALL ALS BARRIS</t>
  </si>
  <si>
    <t>12W03</t>
  </si>
  <si>
    <t>ESTUDIS I TREBALLS TÈCNICS-PROG.TREBALL  FORMACIÓ LÍNIA DONA</t>
  </si>
  <si>
    <t>12W13</t>
  </si>
  <si>
    <t>PROMOCIÓ ECONÒMICA-PE-ACTIVITATS SUPORT TEIXIT EMPRESARIAL</t>
  </si>
  <si>
    <t>12W14</t>
  </si>
  <si>
    <t>PROMOCIÓ ECONÒMICA-PE- RECULL D'ACTIV. PER ALS SERVEIS LOCAL</t>
  </si>
  <si>
    <t>12W16</t>
  </si>
  <si>
    <t>PROMOCIÓ ECONÒMICA - FESTA DELS MIQUELETS</t>
  </si>
  <si>
    <t>12W20</t>
  </si>
  <si>
    <t>PROMOCIÓ ECONÒMICA-PROG.TREBALL I FORMACIÓ 2023- LINIA MG52</t>
  </si>
  <si>
    <t>12W21</t>
  </si>
  <si>
    <t>PROMOCIÓ ECONÒMICA - PROG.TREBALL I FORMACIÓ 2023 LINIA DONA</t>
  </si>
  <si>
    <t>12W22</t>
  </si>
  <si>
    <t>PROMOCIÓ ECONÒMICA- PROG.TREBALL I FORMACIÓ 2023. LINIA PRGC</t>
  </si>
  <si>
    <t>12W23</t>
  </si>
  <si>
    <t>PROMOCIÓ ECONÒMICA- PROG. TREBALL I FORMACIÓ 2023.LINIA PANP</t>
  </si>
  <si>
    <t>12W33</t>
  </si>
  <si>
    <t>ESTUDIS I TREBALLS TÈCNICS- PROJ.TREBALL ALS BARRIS - PROGRA</t>
  </si>
  <si>
    <t>PRIMES D'ASSEGURANCES- PROJ.TREBALL ALS BARRIS - PROGRAMA A</t>
  </si>
  <si>
    <t>22</t>
  </si>
  <si>
    <t>9203</t>
  </si>
  <si>
    <t>SERV. TIC-REPARA. MANTEN. EQUIPS PROCESSOS INFORM.</t>
  </si>
  <si>
    <t>2050022</t>
  </si>
  <si>
    <t>SERV. TIC-ARRENDAMENT MÀQUINES MULTIUSOS</t>
  </si>
  <si>
    <t>SERV. TIC- SERVEIS DE TELECOMUNICACIONS.</t>
  </si>
  <si>
    <t>2160022</t>
  </si>
  <si>
    <t>21601</t>
  </si>
  <si>
    <t>SERV. TIC-MANTENIMENT D'APLICATIUS INFORMÀTICS</t>
  </si>
  <si>
    <t>2160122</t>
  </si>
  <si>
    <t>2220022</t>
  </si>
  <si>
    <t>22R08</t>
  </si>
  <si>
    <t>64100</t>
  </si>
  <si>
    <t>TIC- DESPESES EN APLICACIONS INFORMÀTIQUES</t>
  </si>
  <si>
    <t>22T01</t>
  </si>
  <si>
    <t>62600</t>
  </si>
  <si>
    <t>SERV-TIC-EQUIPS PER A PROCESSOS D'INFORMACIÓ</t>
  </si>
  <si>
    <t>22V01</t>
  </si>
  <si>
    <t>SERV.TIC -APLICACIONS INFORMÀTIQUES</t>
  </si>
  <si>
    <t>SERV.TIC -EQUIPS PER A PROCESSOS D'INFORMACIÓ</t>
  </si>
  <si>
    <t>23</t>
  </si>
  <si>
    <t>4910</t>
  </si>
  <si>
    <t>COMUNICACIÓ-REPARAC. MANTEN. EQUIPS PROCESSOS INFORM.</t>
  </si>
  <si>
    <t>4911</t>
  </si>
  <si>
    <t>COMUNICACIÓ-PUBLICITAT I PROPAGANDA</t>
  </si>
  <si>
    <t>23U02</t>
  </si>
  <si>
    <t>COMUNICACIÓ-MAQUINÀRIA, INSTALLACIONS I UTILLATGE</t>
  </si>
  <si>
    <t>23V02</t>
  </si>
  <si>
    <t>COMUNICACIÓ- CREACIÓ PÀGINA WEB</t>
  </si>
  <si>
    <t>COMUNICACIÓ - MAQUINÀRIA, INSTAL. I UTILLATGE</t>
  </si>
  <si>
    <t>COMUNICACIÓ - DESPESES EN APLICACIONS INFORMÀTIQUES</t>
  </si>
  <si>
    <t>26</t>
  </si>
  <si>
    <t>9202</t>
  </si>
  <si>
    <t>22104</t>
  </si>
  <si>
    <t>CONTRACT.I PATRIM.- PREMSA,REVISTES,LLIBRES I ALTRES PUBLIC.</t>
  </si>
  <si>
    <t>CONTRACT.I PATRIM.- ORDINARI NO INVENTARIABLE</t>
  </si>
  <si>
    <t>2220122</t>
  </si>
  <si>
    <t>CONTRACT.I PATRIM.- DESPESES DIVERSES</t>
  </si>
  <si>
    <t>2200022</t>
  </si>
  <si>
    <t>2269922</t>
  </si>
  <si>
    <t>31</t>
  </si>
  <si>
    <t>132</t>
  </si>
  <si>
    <t>12000</t>
  </si>
  <si>
    <t>SEG. CIUTADANA- RETRIB. BÀSIQUES PERS. FUNCIONARI</t>
  </si>
  <si>
    <t>12100</t>
  </si>
  <si>
    <t>SEG. CIUTADANA - RETRIB. COMPLEMENTÀRIES CD PERS. FUNCIONARI</t>
  </si>
  <si>
    <t>12101</t>
  </si>
  <si>
    <t>SEG. CIUTADANA - RETRIB. COMPLEMENTÀRIES CE PERS. FUNCIONARI</t>
  </si>
  <si>
    <t>134</t>
  </si>
  <si>
    <t>13000</t>
  </si>
  <si>
    <t>13100</t>
  </si>
  <si>
    <t>135</t>
  </si>
  <si>
    <t>PROTECCIÓ CIVIL - RETRIB. BÀSIQUES PERS. FUNCIONARI</t>
  </si>
  <si>
    <t>PROTECCIÓ CIVIL -RETRIB. COMPLEMENTÀRIES CE PERS. FUNCIONARI</t>
  </si>
  <si>
    <t>PROTECCIÓ CIVIL -RETRIB. COMPLEMENTÀRIES CD PERS. FUNCIONARI</t>
  </si>
  <si>
    <t>151</t>
  </si>
  <si>
    <t>GEST-PLANEJ.URBANÍSTIC -RETRIB. BÀSIQUES PERS. FUNCIONARI</t>
  </si>
  <si>
    <t>GEST-PLANEJ. URBANÍSTIC- RETRIB. COMPL. CE PERS. FUNCIONARI</t>
  </si>
  <si>
    <t>GEST-PLANEJ. URBANÍSTIC- RETRIB. COMPL. CD PERS. FUNCIONARI</t>
  </si>
  <si>
    <t>170</t>
  </si>
  <si>
    <t>231</t>
  </si>
  <si>
    <t>BENESTAR SOCIAL- RETRIB. BÀSIQUES PERS. LABORAL FIX</t>
  </si>
  <si>
    <t>BENESTAR SOCIAL- REMUNERACIONS PERS. LABORAL TEMPORAL</t>
  </si>
  <si>
    <t>311</t>
  </si>
  <si>
    <t>SALUT PÚBLICA - RETRIB. COMPLEMENTÀRIES CD PERS. FUNCIONARI</t>
  </si>
  <si>
    <t>334</t>
  </si>
  <si>
    <t>CULTURA/FESTES- RETRIB. BÀSIQUES PERS. FUNCIONARI</t>
  </si>
  <si>
    <t>337</t>
  </si>
  <si>
    <t>340</t>
  </si>
  <si>
    <t>924</t>
  </si>
  <si>
    <t>PARTIC. CIUTADANA - RETRIB. COMPLEMENT. CD PERS. FUNCIONARI</t>
  </si>
  <si>
    <t>1200022</t>
  </si>
  <si>
    <t>PARTIC. CIUTADANA - RETRIB. BÀSIQUES PERS. FUNCIONARI</t>
  </si>
  <si>
    <t>ECONOMIA I HISENDA - RETRIB. BÀSIQUES PERS. FUNCIONARI</t>
  </si>
  <si>
    <t>1521</t>
  </si>
  <si>
    <t>HABITATGE - RETRIB. BÀSIQUES PERS. FUNCIONARI</t>
  </si>
  <si>
    <t>1532</t>
  </si>
  <si>
    <t>GEST. ESPAI PÚBLIC - RETRIB. BÀSIQUES PERS. FUNCIONARI</t>
  </si>
  <si>
    <t>GEST. ESPAI PÚBLIC - RETRIB. COMPLEM. CD PERS. FUNCIONARI</t>
  </si>
  <si>
    <t>GEST. ESPAI PÚBLIC - REMUNERACIONS PERS. LABORAL TEMPORAL</t>
  </si>
  <si>
    <t>2311</t>
  </si>
  <si>
    <t>2312</t>
  </si>
  <si>
    <t>1430022</t>
  </si>
  <si>
    <t>PROM. ECONÒMICA- RETRIB. ALTRE PERSONAL</t>
  </si>
  <si>
    <t>14300</t>
  </si>
  <si>
    <t>3200</t>
  </si>
  <si>
    <t>ENSENYAMENT- RETRIB. BÀSIQUES PERS. LABORAL FIX</t>
  </si>
  <si>
    <t>3261</t>
  </si>
  <si>
    <t>3321</t>
  </si>
  <si>
    <t>3322</t>
  </si>
  <si>
    <t>ARXIU- RETRIB. BÀSIQUES PERS. FUNCIONARI</t>
  </si>
  <si>
    <t>MITJANS COMUNIC.- RETRIB. BÀSIQUES PERS. LABORAL FIX</t>
  </si>
  <si>
    <t>10000</t>
  </si>
  <si>
    <t>ÒRGANS DE GOVERN - RETRIB. BÀSIQUES MEMBRES DELS ÒRGANS GOV.</t>
  </si>
  <si>
    <t>SERV.JCS I CONT.I PATR.- RETRIB. BÀSIQUES PERS. FUNCIONARI</t>
  </si>
  <si>
    <t>SERV.JCS I CONT.I PATR.- RETRIB. COMPL. CD PERS. FUNCIONARI</t>
  </si>
  <si>
    <t>SERV.JCS I CONT.I PATR.- RETRIB. COMPL. CE PERS. FUNCIONARI</t>
  </si>
  <si>
    <t>TIC - RETRIB. COMPLEMENTÀRIES CD PERS. FUNCIONARI</t>
  </si>
  <si>
    <t>TIC - RETRIB. BÀSIQUES PERS. FUNCIONARI</t>
  </si>
  <si>
    <t>TIC - RETRIB. COMPLEMENTÀRIES CE PERS. FUNCIONARI</t>
  </si>
  <si>
    <t>9204</t>
  </si>
  <si>
    <t>RECURSOS HUMANS- ESTUDIS I TREBALLS TÈCNICS</t>
  </si>
  <si>
    <t>RECURSOS HUMANS-MANTENIMENT D'APLICATIUS INFORMÀTICS</t>
  </si>
  <si>
    <t>9207</t>
  </si>
  <si>
    <t>1510022</t>
  </si>
  <si>
    <t>GRATIFICACIONS</t>
  </si>
  <si>
    <t>15000</t>
  </si>
  <si>
    <t>PRODUCTIVITAT</t>
  </si>
  <si>
    <t>1500022</t>
  </si>
  <si>
    <t>15100</t>
  </si>
  <si>
    <t>1600022</t>
  </si>
  <si>
    <t>SEGURETAT SOCIAL.</t>
  </si>
  <si>
    <t>83000</t>
  </si>
  <si>
    <t>PERSONAL-RRHH-PRÉSTECS A CURT TERMINI</t>
  </si>
  <si>
    <t>16000</t>
  </si>
  <si>
    <t>9208</t>
  </si>
  <si>
    <t>INNOVACIÓ I QUALITAT - RETRIB. COMPLEM. CD PERS. FUNCIONARI</t>
  </si>
  <si>
    <t>INNOVACIÓ I QUALITAT - RETRIB. BÀSIQUES PERS. FUNCIONARI</t>
  </si>
  <si>
    <t>INNOVACIÓ I QUALITAT - RETRIB. COMPLEM. CE PERS. FUNCIONARI</t>
  </si>
  <si>
    <t>31S03</t>
  </si>
  <si>
    <t>RECURSOS HUMANS- MAQUINÀRIA, INSTAL.LACIONS I UTILLATGE</t>
  </si>
  <si>
    <t>31U11</t>
  </si>
  <si>
    <t>SEGURETAT SOCIAL.PROG TREB I FOR 2020. DONA 12 MESOS</t>
  </si>
  <si>
    <t>ALTRE PERSONAL- PROG. TREB. I FOR 2020 L DONA 12 MESOS</t>
  </si>
  <si>
    <t>31U21</t>
  </si>
  <si>
    <t>326</t>
  </si>
  <si>
    <t>SERVEIS COMPLEMENTARIS D'EDUCACIÓ-LABORALTEMP EDUCACIÓ- PMOE</t>
  </si>
  <si>
    <t>31U27</t>
  </si>
  <si>
    <t>ALTRE PERSONAL- PROGRAMA GARANTIA JUVENIL 2021</t>
  </si>
  <si>
    <t>31U28</t>
  </si>
  <si>
    <t>SEGURETAT SOCIAL.-AGENT D'IGUALTAT-PRF</t>
  </si>
  <si>
    <t>31U33</t>
  </si>
  <si>
    <t>ALTRE PERSONAL- LÍNIA MG 45</t>
  </si>
  <si>
    <t>SEGURETAT SOCIAL- LÍNIA MG 45</t>
  </si>
  <si>
    <t>31U34</t>
  </si>
  <si>
    <t>ALTRE PERSONAL- LÍNIA DONA</t>
  </si>
  <si>
    <t>SEGURETAT SOCIAL- LÍNIA DONA</t>
  </si>
  <si>
    <t>31U36</t>
  </si>
  <si>
    <t>ALTRE PERSONAL- PMOE MESURA 7</t>
  </si>
  <si>
    <t>SEGURETAT SOCIAL- PMOE MESURA 7</t>
  </si>
  <si>
    <t>31U37</t>
  </si>
  <si>
    <t>ALTRE PERSONAL-PMOE MESURA 16</t>
  </si>
  <si>
    <t>31V16</t>
  </si>
  <si>
    <t>SEGURETAT SOCIAL- PLA REACTIVACIÓ OCUPACIÓ 2022</t>
  </si>
  <si>
    <t>ALTRE PERSONAL- PLA REACTIVACIÓ OCUPACIÓ 2022</t>
  </si>
  <si>
    <t>31V17</t>
  </si>
  <si>
    <t>SEGURETAT SOCIAL.- TREBALL I FORMACIÓ 2022. MG52</t>
  </si>
  <si>
    <t>ALTRE PERSONAL- TREBALL I FORMACIÓ 2022. MG52</t>
  </si>
  <si>
    <t>31V18</t>
  </si>
  <si>
    <t>SEGURETAT SOCIAL.- TREBALL I FORMACIÓ 2022. PRGC</t>
  </si>
  <si>
    <t>ALTRE PERSONAL- TREBALL I FORMACIÓ 2022. PRGC</t>
  </si>
  <si>
    <t>31V19</t>
  </si>
  <si>
    <t>ALTRE PERSONAL- TREBALL I FORMACIÓ 2022. PANP</t>
  </si>
  <si>
    <t>SEGURETAT SOCIAL.- TREBALL I FORMACIÓ 2022. PANP</t>
  </si>
  <si>
    <t>31V22</t>
  </si>
  <si>
    <t>SEGURETAT SOCIAL.-PROGRAMA ESCOLTA JOVE</t>
  </si>
  <si>
    <t>ALTRE PERSONAL- PROGRAMA ESCOLTA JOVE</t>
  </si>
  <si>
    <t>31V29</t>
  </si>
  <si>
    <t>SEGURETAT SOCIAL- PROGRAMA FEMINISTA 2022-2023</t>
  </si>
  <si>
    <t>ALTRE PERSONAL-PROGRAMA FEMINISTA 2022-2023</t>
  </si>
  <si>
    <t>31V32</t>
  </si>
  <si>
    <t>ALTRE PERSONAL- TREBALL ALS BARRIS</t>
  </si>
  <si>
    <t>SEGURETAT SOCIAL-TREBALL ALS BARRIS</t>
  </si>
  <si>
    <t>31W03</t>
  </si>
  <si>
    <t>ALTRE PERSONAL- PROGRAMA TREBALL I FORMACIÓ LÍNIA DONA</t>
  </si>
  <si>
    <t>SEGURETAT SOCIAL-PROGRAMA TREBALL I FORMACIÓ LÍNIA DONA</t>
  </si>
  <si>
    <t>31W04</t>
  </si>
  <si>
    <t>SEGURETAT SOCIAL.REFORÇAMENT ORIENTACIÓ ÀMBIT COMUNITARI</t>
  </si>
  <si>
    <t>ALTRE PERSONAL. REFORÇAMENT ORIENTACIÓ ÀMBIT COMUNITARIA</t>
  </si>
  <si>
    <t>31W10</t>
  </si>
  <si>
    <t>SEGURETAT SOCIAL.- PLA DE REACTIVACIÓ DE L'OCUPACIÓ</t>
  </si>
  <si>
    <t>ALTRE PERSONAL-PLA DE REACTIVACIÓ DE L'OCUPACIÓ</t>
  </si>
  <si>
    <t>31W20</t>
  </si>
  <si>
    <t>SEGURETAT SOCIAL-PROGRAMA TREBALL I FORMACIÓ 2023 LÍNIA MG52</t>
  </si>
  <si>
    <t>ALTRE PERSONAL- PROGRAMA TREBALL I FORMACIÓ 2023- LÍNIA MG52</t>
  </si>
  <si>
    <t>31W21</t>
  </si>
  <si>
    <t>SEGURETAT SOCIAL-PROGRAMA TREBALL I FORMACIÓ 2023.LINIA DONA</t>
  </si>
  <si>
    <t>ALTRE PERSONAL- PROGRAMA TREBALL I FORMACIÓ 2023 LÍNIA DONA</t>
  </si>
  <si>
    <t>31W22</t>
  </si>
  <si>
    <t>ALTRE PERSONAL-PROGRAMA TREBALL I FORMACIÓ 2023.LINIA PRGC</t>
  </si>
  <si>
    <t>SEGURETAT SOCIAL-PROGRAMA TREBALL I FORMACIÓ 2023.LINIA PRGC</t>
  </si>
  <si>
    <t>31W23</t>
  </si>
  <si>
    <t>SEGURETAT SOCIAL-PROGRAMA TREBALL I FORMACIÓ 2023.LINIA PANP</t>
  </si>
  <si>
    <t>ALTRE PERSONAL- PROGRAMA TREBALL I FORMACIÓ 2023.LINIA PANP</t>
  </si>
  <si>
    <t>31W24</t>
  </si>
  <si>
    <t>ALTRE PERSONAL- PROGRAMA TREBALL I FORMACIÓ 2023. LINIA ACOM</t>
  </si>
  <si>
    <t>SEGURETAT SOCIAL-PROGRAMA TREBALL I FORMACIÓ 2023.LÍNIA ACOM</t>
  </si>
  <si>
    <t>31W25</t>
  </si>
  <si>
    <t>SEGURETAT SOCIAL- PROJECTE TRANSFORMADOR</t>
  </si>
  <si>
    <t>ALTRE PERSONAL- PROJECTE TRANSFORMADOR</t>
  </si>
  <si>
    <t>31W28</t>
  </si>
  <si>
    <t>SEGURETAT SOCIAL.- ACOMPANYAMENT A L'ESCOLARITZACIÓ</t>
  </si>
  <si>
    <t>ALTRE PERSONAL- ACOMPANYAMENT A L'ESCOLARITZACIÓ</t>
  </si>
  <si>
    <t>31W29</t>
  </si>
  <si>
    <t>SEGURETAT SOCIAL- PROGRAMA DE TREBALL I FORMACIÓ. LÍNIA ACOL</t>
  </si>
  <si>
    <t>ALTRE PERSONAL - PROGRAMA DE TREBALL I FORMACIÓ. LÍNIA ACOL</t>
  </si>
  <si>
    <t>31W33</t>
  </si>
  <si>
    <t>ALTRE PERSONAL - PROJECTE TREBALL ALS BARRIS - PROGRAMA A</t>
  </si>
  <si>
    <t>SEGURETAT SOCIAL- PROJECTE TREBALL ALS BARRIS - PROGRAMA A</t>
  </si>
  <si>
    <t>32</t>
  </si>
  <si>
    <t>SEG. CIUTADANA-ESTUDIS I TREBALLS TÈCNICS</t>
  </si>
  <si>
    <t>SEG. CIUTADANA-MANTENIMENT D'APLICATIUS INFORMÀTICS</t>
  </si>
  <si>
    <t>SEG. CIUTADANA-PUBLICITAT I  PROPAGANDA</t>
  </si>
  <si>
    <t>SEG. CIUTADANA-AIGUA</t>
  </si>
  <si>
    <t>2210322</t>
  </si>
  <si>
    <t>SEG. CIUTADANA-COMBUSTIBLES I CARBURANTS</t>
  </si>
  <si>
    <t>SEG. CIUTADANA-VESTUARI</t>
  </si>
  <si>
    <t>SEG. CIUTADANA-CUSTÒDIA, DIPÒSIT I MAGATZEMATGE</t>
  </si>
  <si>
    <t>SEG. CIUTADANA-ENERGIA ELÈCTRICA</t>
  </si>
  <si>
    <t>SEG. CIUTADANA-ARRENDAMENT DE MATERIAL DE TRANSPORT</t>
  </si>
  <si>
    <t>2210422</t>
  </si>
  <si>
    <t>2270422</t>
  </si>
  <si>
    <t>2040022</t>
  </si>
  <si>
    <t>32V03</t>
  </si>
  <si>
    <t>62900</t>
  </si>
  <si>
    <t>SEGURETAT CIUTADANA - ARMAMENT</t>
  </si>
  <si>
    <t>SEGURETAT CIUTADANA - MAQUINÀRIA, INSTAL.LACIONS I UTILLATGE</t>
  </si>
  <si>
    <t>33</t>
  </si>
  <si>
    <t>INNOVACIÓ I QUALITAT- ESTUDIS I TREBALLS TÈCNICS</t>
  </si>
  <si>
    <t>35</t>
  </si>
  <si>
    <t>MOBILITAT-TREB. REALITZ. PER ALTRES EMPRESES</t>
  </si>
  <si>
    <t>22300</t>
  </si>
  <si>
    <t>4411</t>
  </si>
  <si>
    <t>MOBILITAT- A EMPRESES PRIVADES</t>
  </si>
  <si>
    <t>4720022</t>
  </si>
  <si>
    <t>35T03</t>
  </si>
  <si>
    <t>62500</t>
  </si>
  <si>
    <t>MOBILITAT-TRANSP. I APARC.-MOBILIARI I ESTRIS</t>
  </si>
  <si>
    <t>35U04</t>
  </si>
  <si>
    <t>MOBILITAT-SENYALITZACIÓ VIARIA I PEATONAL</t>
  </si>
  <si>
    <t>35V04</t>
  </si>
  <si>
    <t>63300</t>
  </si>
  <si>
    <t>MOBILITAT - MOBILIARI I ESTRIS</t>
  </si>
  <si>
    <t>MOBILITAT - MAQUINÀRIA, INSTAL.LACIONS  I UTILLATGE</t>
  </si>
  <si>
    <t>41</t>
  </si>
  <si>
    <t>6190021</t>
  </si>
  <si>
    <t>FLEMING</t>
  </si>
  <si>
    <t>GEST. I PLANEJ. URBANÍSTIC-TREB REALITZ. PER ALTRES EMPRESES</t>
  </si>
  <si>
    <t>61900</t>
  </si>
  <si>
    <t>GEST. I PLANEJ. URBANÍSTIC-COFINANÇAMENT DIBA ESTUDI BIBLIO</t>
  </si>
  <si>
    <t>41Q04</t>
  </si>
  <si>
    <t>OBRES I EDIF. URB-  ESPAIS EXTERIORS NOVA CASERNA POLICIA</t>
  </si>
  <si>
    <t>41S12</t>
  </si>
  <si>
    <t>60900</t>
  </si>
  <si>
    <t>OBRES I EDIFICACIÓ- QUOTES URBANÍSTIQUES CAL CANDI</t>
  </si>
  <si>
    <t>41S23</t>
  </si>
  <si>
    <t>459</t>
  </si>
  <si>
    <t>63200</t>
  </si>
  <si>
    <t>OBRES I EDIF. PLAN.URB-UA- REHABILITACIÓ PONT ACCÉS POLÍGON</t>
  </si>
  <si>
    <t>41T04</t>
  </si>
  <si>
    <t>OBRES I EDIF-ENDERROC EDIFICACIONS I ADEQUACIÓ ENTORN</t>
  </si>
  <si>
    <t>160</t>
  </si>
  <si>
    <t>OBRES I EDIF-ACTUACIONS PLA DIRECTOR XARXA CLAVEGUERAM</t>
  </si>
  <si>
    <t>9209</t>
  </si>
  <si>
    <t>OBRES I EDIF-CAL PUIGJANER-MOBILIARI</t>
  </si>
  <si>
    <t>9330</t>
  </si>
  <si>
    <t>OBRES I EDIF- CAL PUIGJANER-OBRES</t>
  </si>
  <si>
    <t>41T29</t>
  </si>
  <si>
    <t>933</t>
  </si>
  <si>
    <t>68100</t>
  </si>
  <si>
    <t>CONSERV.REHABILITACIÓ,MILLORA I URBANITZ.DE TERRENYS DE PMS</t>
  </si>
  <si>
    <t>41U03</t>
  </si>
  <si>
    <t>64000</t>
  </si>
  <si>
    <t>URBANISME-UA-REDACCIÓ DE PROJECTES TÈCNICS</t>
  </si>
  <si>
    <t>63700</t>
  </si>
  <si>
    <t>URBANISME-PROJECTE DIGITALITZACIÓ. PROJECTE LOCALRED</t>
  </si>
  <si>
    <t>63701</t>
  </si>
  <si>
    <t>URBANISME-PROJECTE D' EFICIÈNCIA ENERGÈTICA</t>
  </si>
  <si>
    <t>URBANISME-ESCORXADOR FASE 5</t>
  </si>
  <si>
    <t>41U23</t>
  </si>
  <si>
    <t>URBANISME-PROJECTE- PGI REGENERACIÓ URBANA LÍNIA DE SUPORT 1</t>
  </si>
  <si>
    <t>41V11</t>
  </si>
  <si>
    <t>PLANEJAMENT -PROJECTE DE REMODELACIÓ SOLAR EIXAMPLE INTEGRAL</t>
  </si>
  <si>
    <t>PLANEJAMENT - ORDRES D'EXECUCIÓ FORÇOSA</t>
  </si>
  <si>
    <t>PLANEJAMENT - PROJ. MILLORA ANT. ESCOLA SANT BERNAT I ENTORN</t>
  </si>
  <si>
    <t>171</t>
  </si>
  <si>
    <t>PLANEJAMENT - PROJECTE DE MILLORA ZONA DE L'ARENY DEL MOLÍ</t>
  </si>
  <si>
    <t>1531</t>
  </si>
  <si>
    <t>PLANEJAMENT - PROJECTE DE MILLORA ACCÉS A NUCLI POBLACIÓ</t>
  </si>
  <si>
    <t>PLANEJAMENT - URBANITZ. CARRER ANGELINES</t>
  </si>
  <si>
    <t>PLANEJAMENT - REFORMA D'EQUIPAMENTS</t>
  </si>
  <si>
    <t>41V14</t>
  </si>
  <si>
    <t>68200</t>
  </si>
  <si>
    <t>OBRES I EDIF. PLAN.URB. -UA- REFORMA EDIF. CONVENT PAULES</t>
  </si>
  <si>
    <t>41V20</t>
  </si>
  <si>
    <t>OBRES I EDIF- CLIMATITZACIÓ EDIFIC CAL PUIGJANER</t>
  </si>
  <si>
    <t>41W09</t>
  </si>
  <si>
    <t>62200</t>
  </si>
  <si>
    <t>GESTIÓ I PLANEJAMENT URBANISME-REFORMA AMPLIACIÓ BIBLIOTECA</t>
  </si>
  <si>
    <t>GESTIÓ I PLANEJAMENT URBANISME - MOBILIARI BIBLIOTECA</t>
  </si>
  <si>
    <t>42</t>
  </si>
  <si>
    <t>163</t>
  </si>
  <si>
    <t>MEDI AMBIENT-SERVEI NETEJA VIÀRIA</t>
  </si>
  <si>
    <t>2270602</t>
  </si>
  <si>
    <t>MEDI AMBIENT-PUBLICITAT I PROPAGANDA</t>
  </si>
  <si>
    <t>MEDI AMBIENT-TREB. REALITZ. PER ALTRES EMPRE.</t>
  </si>
  <si>
    <t>4890222</t>
  </si>
  <si>
    <t>MEDI AMBIENT- SUBV. C. MUNTANYENC RECERQ. OLESÀ</t>
  </si>
  <si>
    <t>MEDI AMBIENT-ARRENDAMENT DE MAT. DE TRANSPORT</t>
  </si>
  <si>
    <t>4890122</t>
  </si>
  <si>
    <t>MEDI AMBIENT- SUBV.  FUNDACIÓ AGRICOLA OLESANA</t>
  </si>
  <si>
    <t>48901</t>
  </si>
  <si>
    <t>22113</t>
  </si>
  <si>
    <t>MEDI AMBIENT- MANUTENCIÓ D'ANIMALS</t>
  </si>
  <si>
    <t>MEDI AMBIENT- SALUT PÚBLICA- ESTUD.I TREB.TÈCNICS</t>
  </si>
  <si>
    <t>454</t>
  </si>
  <si>
    <t>1621</t>
  </si>
  <si>
    <t>MEDI AMBIENT- SERVEI RECOLLIDA I TRANSP. RESIDUS</t>
  </si>
  <si>
    <t>1623</t>
  </si>
  <si>
    <t>2279922</t>
  </si>
  <si>
    <t>MEDI AMBIENT-TRACTAMENT DE RESIDUS</t>
  </si>
  <si>
    <t>42R04</t>
  </si>
  <si>
    <t>MEDI NAT.- MAQUINÀRIA, INSTAL I UTILLATGE</t>
  </si>
  <si>
    <t>42S04</t>
  </si>
  <si>
    <t>MEDI NAT.- ARRANJAMENT DE CAMINS VEÏNALS</t>
  </si>
  <si>
    <t>42T05</t>
  </si>
  <si>
    <t>MEDI AMBIENT I SOSTENIB-ARRANJAMENT DE CAMINS VEÏNALS</t>
  </si>
  <si>
    <t>42U05</t>
  </si>
  <si>
    <t>MEDI AMBIENT I SOSTENIB .- MAQUINÀRIA, INSTAL. I UTILLATGE</t>
  </si>
  <si>
    <t>42U35</t>
  </si>
  <si>
    <t>MEDI AMBIENT- AGRO-EXPOSICIÓ FIXA I ITINERANT MONTSERRAT</t>
  </si>
  <si>
    <t>42V24</t>
  </si>
  <si>
    <t>MEDI AMBIENT-BRANDING PARC RURAL MONTSERRAT</t>
  </si>
  <si>
    <t>42V27</t>
  </si>
  <si>
    <t>MEDI AMBIENT-TREB.REALITZ. ALTRES.PROJ.REUTILITZACIÓ RESIDUS</t>
  </si>
  <si>
    <t>MEDI AMBIENT- MOBILIARI I ESTRIS-PROJ.REUTILITZACIÓ RESIDUS</t>
  </si>
  <si>
    <t>MEDI AMBIENT-MAQUINÀRIA, INSTAL.LACIONS I UTILLATGE</t>
  </si>
  <si>
    <t>MEDI AMBIENT-APLICACIONS INFORMÀT.PROJ.REUTILITZACIÓ RESIDUS</t>
  </si>
  <si>
    <t>42W02</t>
  </si>
  <si>
    <t>43</t>
  </si>
  <si>
    <t>165</t>
  </si>
  <si>
    <t>GEST. ESPAI PÚBLIC- EP- ENERGIA ELÈCTRICA</t>
  </si>
  <si>
    <t>61901</t>
  </si>
  <si>
    <t>ESPAI PÚBLIC-MILLORA PARC DE L'ESTATUT.</t>
  </si>
  <si>
    <t>GEST. ESPAI PÚBLIC-PJ-AIGUA</t>
  </si>
  <si>
    <t>ESPAI PÚBLIC-ADEQUACIÓ SOLAR PER APARCAMENTS DISSUASORIS</t>
  </si>
  <si>
    <t>GEST. ESPAI PÚBLIC-CPV-COMBUSTIBLES I CARBURANTS</t>
  </si>
  <si>
    <t>GEST. ESPAI PÚBLIC-CPV-AIGUA</t>
  </si>
  <si>
    <t>GEST. ESPAI PÚBLIC-EUM-GAS</t>
  </si>
  <si>
    <t>GEST. ESPAI PÚBLIC-EUM-AIGUA</t>
  </si>
  <si>
    <t>GEST. ESPAI PÚBLIC-EUM-EDIFICIS I ALTRES CONSTRUCCIONS</t>
  </si>
  <si>
    <t>GEST. ESPAI PÚBLIC-EUM-ENERGIA ELÈCTRICA</t>
  </si>
  <si>
    <t>GEST. ESPAI PÚBLIC-EUM-MANTEN D'APLICATIUS INFORMÀTICS</t>
  </si>
  <si>
    <t>GEST. ESPAI PÚBLIC-EUM-TREB. REALITZ. PER ALTRES EMPRESES</t>
  </si>
  <si>
    <t>43T06</t>
  </si>
  <si>
    <t>ESPAI PÚBLIC-ALTRES INVERSIONS DE REPOSICIÓ</t>
  </si>
  <si>
    <t>ESPAI PÚBLIC-PJ-SUBSTITUCIÓ JOCS INFANTILS</t>
  </si>
  <si>
    <t>1533</t>
  </si>
  <si>
    <t>ESPAI PÚBLIC-ADAPTACIÓ PASSOS VIANANTS</t>
  </si>
  <si>
    <t>43U06</t>
  </si>
  <si>
    <t>ESPAI PÚBLIC -MANT.DE VORERES I MILLORES D'ESPAI D'ÚS GRAL</t>
  </si>
  <si>
    <t>ESPAI PÚBLIC- INVERSIONS DE REPOSICIÓ ALS PARCS I JARDINS</t>
  </si>
  <si>
    <t>43U30</t>
  </si>
  <si>
    <t>ESPAI PÚBLIC- TELEGESTIÓ XARXES DE REG ZONES ENJARDINADES</t>
  </si>
  <si>
    <t>43V05</t>
  </si>
  <si>
    <t>ESPAI PÚBLIC - REPOSICIÓ CABLEJAT ENLLUMENAT PÚBLIC</t>
  </si>
  <si>
    <t>ESPAI PÚBLIC - MAQ., INSTAL. I UTILLATGE PARCS I JARDINS</t>
  </si>
  <si>
    <t>ESPAI PÚBLIC - PROJECTE PER A PARCS I JARDINS</t>
  </si>
  <si>
    <t>ESPAI PÚBLIC - MAQ. INSTAL. I UTILLATGE PER A VIA PÚBLICA</t>
  </si>
  <si>
    <t>ESPAI PÚBLIC - ADAPTACIÓ PASSOS VIANANTS</t>
  </si>
  <si>
    <t>ESPAI PÚBLIC - PROJECTE ARRANJ. EDIFICI AJUNTAMENT</t>
  </si>
  <si>
    <t>ESPAI PÚBLIC - MAQ. INSTAL. I UTILLATGE EDIF. ÚS MÚLTIPLE</t>
  </si>
  <si>
    <t>43V12</t>
  </si>
  <si>
    <t>ESPAI PÚBLIC- PARC DE L'ESTATUT, JOC DE L'AIGUA</t>
  </si>
  <si>
    <t>43W01</t>
  </si>
  <si>
    <t>ESPAI PÚBLIC - PARC DE TIROLINES</t>
  </si>
  <si>
    <t>43W32</t>
  </si>
  <si>
    <t>GESTIÓ DE L' ESPAI PÚBLIC - SISTEMES TELE-GESTIÓ DEL REG</t>
  </si>
  <si>
    <t>44</t>
  </si>
  <si>
    <t>HABITATGE -TREBALLS REALITZATS PER ALTRES EMPRESES</t>
  </si>
  <si>
    <t>77000</t>
  </si>
  <si>
    <t>SUBV.PROMOCIÓ D'HABITATGES DE PROTECCIÓ OFICIAL-SOSTRE CÍVIC</t>
  </si>
  <si>
    <t>4895122</t>
  </si>
  <si>
    <t>HABITATGE-SUBVENCIÓ PER A REFORMES</t>
  </si>
  <si>
    <t>44T07</t>
  </si>
  <si>
    <t>1522</t>
  </si>
  <si>
    <t>HABITATGE- REHABILITACIÓ D'HABITATGES</t>
  </si>
  <si>
    <t>44W11</t>
  </si>
  <si>
    <t>78951</t>
  </si>
  <si>
    <t>HABITATGE- AJUTS A LA REHABILITACIÓ D'HABITATGES</t>
  </si>
  <si>
    <t>44W30</t>
  </si>
  <si>
    <t>48200</t>
  </si>
  <si>
    <t>HABITATGE- SERV. DE SUPORT ALS SERVEIS LOCALS D'HABITATGE</t>
  </si>
  <si>
    <t>51</t>
  </si>
  <si>
    <t>CULTURA-DESPESES DIVERSES</t>
  </si>
  <si>
    <t>CULTURA-ACTIVITATS CULTURALS</t>
  </si>
  <si>
    <t>CULTURA-PUBLICITAT I  PROPAGANDA</t>
  </si>
  <si>
    <t>CULTURA-SUBV. ASSOC. CULTURAL LA FESTA DELS  MIQUELETS</t>
  </si>
  <si>
    <t>4895222</t>
  </si>
  <si>
    <t>CULTURA-SUBV. ASSOCIACIÓ LA PASSIÓ D'OLESA</t>
  </si>
  <si>
    <t>2030022</t>
  </si>
  <si>
    <t>CULTURA-LLOGUER MAQUINARIA, INSTALLACIONS I UTILLATGE</t>
  </si>
  <si>
    <t>CULTURA-ALTRES TRANSFERÈNCIES</t>
  </si>
  <si>
    <t>4895022</t>
  </si>
  <si>
    <t>CULTURA-TREBALLS REALITZATS PER ALTRES EMPRESES</t>
  </si>
  <si>
    <t>CULTURA - MOBILIARI I EQUIPS PER EDIFICIS</t>
  </si>
  <si>
    <t>51S06</t>
  </si>
  <si>
    <t>CULTURA- MOBILIARI I ESTRIS ARXIU</t>
  </si>
  <si>
    <t>CULTURA- MOBILIARI I ESTRISEDIFICIS ÚS MÚLTIPLE</t>
  </si>
  <si>
    <t>52</t>
  </si>
  <si>
    <t>323</t>
  </si>
  <si>
    <t>ENSENYAMENT-AIGUA</t>
  </si>
  <si>
    <t>ENSENYAMENT-ENERGIA ELÈCTRICA</t>
  </si>
  <si>
    <t>ENSENYAMENT-GAS</t>
  </si>
  <si>
    <t>ENSENYAMENT-ACTIVITATS CULTURALS</t>
  </si>
  <si>
    <t>ENSENYAMENT-ALTRES TRANSFERÈNCIES</t>
  </si>
  <si>
    <t>4891322</t>
  </si>
  <si>
    <t>ENSENYAMENT-FUND.ESCOLA MPAL. ARTS I OFICIS,FUND.PRIVADA. LI</t>
  </si>
  <si>
    <t>ENSENYAMENT-TRANSPORTS</t>
  </si>
  <si>
    <t>ENSENYAMENT-VESTUARI</t>
  </si>
  <si>
    <t>4891222</t>
  </si>
  <si>
    <t>ENSENYAMENT-FUND.ESCOLA MPAL. ARTS I OFICIS,FUND.PRIVADA</t>
  </si>
  <si>
    <t>ENSENYAMENT-SUBV..A CENTRES EDUCATIUS PER PROJ.PEDAGÒGICS</t>
  </si>
  <si>
    <t>ENSENYAMENT-TREBALLS REALITZATS PER ALTRES EMPRESES</t>
  </si>
  <si>
    <t>3231</t>
  </si>
  <si>
    <t>ENSENYAMENT-CONTRACTE SERVEI LLAR D'INFANTS</t>
  </si>
  <si>
    <t>52R02</t>
  </si>
  <si>
    <t>EDUCACIÓ - DESPESES EN APLICACIONS INFORMÀTIQUES</t>
  </si>
  <si>
    <t>52T09</t>
  </si>
  <si>
    <t>ENSENYAMENT- INV. REPOSICIÓ EDIFICIS I CONSTRUCCIONS</t>
  </si>
  <si>
    <t>ENSENYAMENT-EM-ADQUISICIÓ INSTRUMENTS MUSICALS</t>
  </si>
  <si>
    <t>52U21</t>
  </si>
  <si>
    <t>ENSENYAMENT-E-TREBALLS REALITZATS PER ALTRES EMPRESES-PMOE</t>
  </si>
  <si>
    <t>52U25</t>
  </si>
  <si>
    <t>ENSENYAMENT-E- PLA XOC EQUIP. RESP. ILLUMINACIÓ</t>
  </si>
  <si>
    <t>ENSENYAMENT-E- PLA XOC EQUIP. RESP.XARXA WIFI</t>
  </si>
  <si>
    <t>52U31</t>
  </si>
  <si>
    <t>62700</t>
  </si>
  <si>
    <t>ENSENYAMENT-MATERIAL I EQUIPAMENT SENSORIAL LLAR TAITOM</t>
  </si>
  <si>
    <t>52U32</t>
  </si>
  <si>
    <t>ENSENYAMENT-MATERIAL I EQUIPAMENT SENSORIAL LLAR BALDUFA</t>
  </si>
  <si>
    <t>52U36</t>
  </si>
  <si>
    <t>ENSENYAMENT-E- ESTUDIS I TREBALLS TÈCNICS PMOE MESURA 7</t>
  </si>
  <si>
    <t>52V06</t>
  </si>
  <si>
    <t>ENSENYAMENT- ESCOLA MÚSICA- ADQ.  INSTRUMENTS MUSICALS</t>
  </si>
  <si>
    <t>52V28</t>
  </si>
  <si>
    <t>ENSENYAMENT-E- PLA XOC EQUIPAMENTS. RESPONSABL. IL·LUMINACIÓ</t>
  </si>
  <si>
    <t>52W27</t>
  </si>
  <si>
    <t>ENSENYAMENT- REFUGIS CLIMÀTICS EQUIPAMENTS 2030</t>
  </si>
  <si>
    <t>52WA</t>
  </si>
  <si>
    <t>ESTUDIS I TREBALLS TÈCNICS. PLA CATALÀ ESPORT A L'ESCOLA</t>
  </si>
  <si>
    <t>52WB</t>
  </si>
  <si>
    <t>ESTUDIS I TREBALLS TÈCNICS.TALLER SUPORT ACOMPANYAMENT EDUCA</t>
  </si>
  <si>
    <t>52WC</t>
  </si>
  <si>
    <t>ESTUDIS I TREBALLS TÈCNICS.OPORTUNITATS EDUCAT. FORA ESCOLA</t>
  </si>
  <si>
    <t>53</t>
  </si>
  <si>
    <t>ESPORTS-AG-ESTUDIS I TREBALLS TÈCNICS</t>
  </si>
  <si>
    <t>341</t>
  </si>
  <si>
    <t>ESPORTS-FE-SUBV. ASSOC. ESPOR. ESC. INSTITUT DANIEL BLANXART</t>
  </si>
  <si>
    <t>ESPORTS-FE-ALTRES TRANSFERÈNCIES</t>
  </si>
  <si>
    <t>ESPORTS-FE-SUBV. CLUB ATLETISME OLESA</t>
  </si>
  <si>
    <t>342</t>
  </si>
  <si>
    <t>ESPORTS-IE-EQUIPAMENT PER PROCESSOS D'INFORMACIÓ</t>
  </si>
  <si>
    <t>ESPORTS-IE-ENERGIA ELÈCTRICA</t>
  </si>
  <si>
    <t>ESPORTS-IE-AIGUA</t>
  </si>
  <si>
    <t>ESPORTS-IE-ESTUDIS I TREBALLS TÈCNICS</t>
  </si>
  <si>
    <t>ESPORTS-IE-GAS</t>
  </si>
  <si>
    <t>53R05</t>
  </si>
  <si>
    <t>ESPORTS- INV. REPOSICIÓ EDIFICIS I CONSTRUCC.</t>
  </si>
  <si>
    <t>53S08</t>
  </si>
  <si>
    <t>ESPORTS- MAQUINÀRIA, INSTAL.LACIONS I UTILLATGE</t>
  </si>
  <si>
    <t>ESPORTS- MOBILIARI I ESTRIS</t>
  </si>
  <si>
    <t>53T10</t>
  </si>
  <si>
    <t>ESPORTS-INV. REPOSICIÓ EDIFICIS I ALTRES CONSTRUCCIONS</t>
  </si>
  <si>
    <t>ESPORTS-MAQUINÀRIA, INSTAL.LACIONS I UTILLATGE</t>
  </si>
  <si>
    <t>53U07</t>
  </si>
  <si>
    <t>53V07</t>
  </si>
  <si>
    <t>ESPORTS - MOBILIARI I ESTRIS</t>
  </si>
  <si>
    <t>ESPORTS- PROJECTE ACCESSIBILITAT EQUIPAMENT BÀSQUET</t>
  </si>
  <si>
    <t>ESPORTS - PROJECTE ARRANJ. CAMP DE FUTBOL</t>
  </si>
  <si>
    <t>ESPORTS - MAQUINÀRIA, INSTAL. I UTILLATGE</t>
  </si>
  <si>
    <t>53W08</t>
  </si>
  <si>
    <t>ESPORTS- INVERSIÓ NOVA EDIFIC. I CONSTRUCCIONS D'ESPORTS</t>
  </si>
  <si>
    <t>53W25</t>
  </si>
  <si>
    <t>ESPORTS-ACTIVITATS ESPORTIVES-PROJECTE TRANSFORMADOR</t>
  </si>
  <si>
    <t>ESPORTS- DESPESES DIVERSES-PROJECTE TRANSFORMADOR</t>
  </si>
  <si>
    <t>54</t>
  </si>
  <si>
    <t>JOVENTUT-ESTUDIS I TREBALLS TÈCNICS</t>
  </si>
  <si>
    <t>JOVENTUT-ALTRES TRANSFERÈNCIES</t>
  </si>
  <si>
    <t>JOVENTUT-LLOGUER MAQUINARIA, INSTALLACIONS I UTILLATGE</t>
  </si>
  <si>
    <t>JOVENTUT-DESPESES DIVERSES</t>
  </si>
  <si>
    <t>JOVENTUT- MATERIALS VARIS</t>
  </si>
  <si>
    <t>55W15</t>
  </si>
  <si>
    <t>BIBLIOTECA - ADQUISCIÓ FONS DESTINATS BIBLIOTECA SANTA OLIVA</t>
  </si>
  <si>
    <t>55W31</t>
  </si>
  <si>
    <t>BIBLIOTECA - ADQUISCIÓ FONS BIBLIOGRÀFICS EN FIRES O MERCATS</t>
  </si>
  <si>
    <t>58</t>
  </si>
  <si>
    <t>338</t>
  </si>
  <si>
    <t>FESTES-DESPESES DIVERSES</t>
  </si>
  <si>
    <t>FESTES-TREBALLS REALITZATS PER ALTRES EMPRESES</t>
  </si>
  <si>
    <t>FESTES-FESTES POPULARS</t>
  </si>
  <si>
    <t>FESTES-ALTRES TRANSFERÈNCIES</t>
  </si>
  <si>
    <t>2260922</t>
  </si>
  <si>
    <t>FESTES-LLOGUER MAQUINARIA, INSTAL·LACIONS I UTILLATGE</t>
  </si>
  <si>
    <t>58S09</t>
  </si>
  <si>
    <t>FESTES-MOBILIARI I ESTRIS</t>
  </si>
  <si>
    <t>58V09</t>
  </si>
  <si>
    <t>FESTES - MOBILIARI I ESTRIS</t>
  </si>
  <si>
    <t>61</t>
  </si>
  <si>
    <t>SALUT PÚBLICA-FEMP QUOTA CIUTATS SALUDABLES RECS</t>
  </si>
  <si>
    <t>SALUT PÚBLICA-PUBLICITAT I  PROPAGANDA</t>
  </si>
  <si>
    <t>SALUT PÚBLICA-REUNIONS, CONFERÈNCIES I CURSOS</t>
  </si>
  <si>
    <t>SALUT PÚBLICA-TREBALLS REALITZATS PER ALTRES EMPRESES</t>
  </si>
  <si>
    <t>61U10</t>
  </si>
  <si>
    <t>EQUIPS PER A PROCESSOS D'INFORMACIÓ</t>
  </si>
  <si>
    <t>61V10</t>
  </si>
  <si>
    <t>SALUT PÚBLICA - EQUIPS PER A PROCESSOS INFORMACIÓ</t>
  </si>
  <si>
    <t>SALUT PÚBLICA - PROJECTE VOLTEM OLESA</t>
  </si>
  <si>
    <t>SALUT PÚBLICA - MOBILIARI URBÀ</t>
  </si>
  <si>
    <t>62</t>
  </si>
  <si>
    <t>48001</t>
  </si>
  <si>
    <t>BENESTAR SOCIAL-TREBALLS REALITZATS PER ALTRES EMPRESES</t>
  </si>
  <si>
    <t>4800022</t>
  </si>
  <si>
    <t>BENESTAR SOCIAL- AJUTS SOCIALS</t>
  </si>
  <si>
    <t>4891422</t>
  </si>
  <si>
    <t>BENESTAR SOCIAL-SUBV. AMPA CEIP PUIGVENTÓS</t>
  </si>
  <si>
    <t>4891522</t>
  </si>
  <si>
    <t>BENESTAR SOCIAL-ASSOC. ASAM. COMA. BAIX LL.NORD CREU ROJA</t>
  </si>
  <si>
    <t>76200</t>
  </si>
  <si>
    <t>BENESTAR SOCIAL - INVERSIONS TALLER OCUPACIONAL AJUNTAMENT</t>
  </si>
  <si>
    <t>4891722</t>
  </si>
  <si>
    <t>BENESTAR SOCIAL- SUBV. EAIA I GENT GRAN I CONSELL COMAR</t>
  </si>
  <si>
    <t>BENESTAR SOCIAL-DESPESES DIVERSES</t>
  </si>
  <si>
    <t>4620022</t>
  </si>
  <si>
    <t>BENESTAR SOCIAL-AJUNTAMENT D'ESPARREGUERA, TOCC</t>
  </si>
  <si>
    <t>BENESTAR SOCIAL-ASSOC. CARITAS DIOCESANA SANT FELIU LL.</t>
  </si>
  <si>
    <t>2270603</t>
  </si>
  <si>
    <t>BENESTAR SOCIAL-SERVEI D'ASSITÈNCIA DOMICILIÀRIA</t>
  </si>
  <si>
    <t>4891622</t>
  </si>
  <si>
    <t>BENESTAR SOCIAL- ASSOCIACIÓ SANTA OLIVA PER A LA INCLUSIÓ</t>
  </si>
  <si>
    <t>7800022</t>
  </si>
  <si>
    <t>BENESTAR SOCIAL-ALTRES TRANSFERÈNCIES</t>
  </si>
  <si>
    <t>2270604</t>
  </si>
  <si>
    <t>BENESTAR SOCIAL-SERVEI DE MEDIACIÓ</t>
  </si>
  <si>
    <t>BENESTAR SOCIAL-SERVEI DE CENTRE OBERT</t>
  </si>
  <si>
    <t>62U24</t>
  </si>
  <si>
    <t>BENESTAR SOCIAL-SS-PROJECTE INTERMUNICIPAL CABALBAIX</t>
  </si>
  <si>
    <t>63</t>
  </si>
  <si>
    <t>DIVERSITAT I COOPERACIÓ-AMB EL TERRITORI I COOPERACIÓ</t>
  </si>
  <si>
    <t>2260622</t>
  </si>
  <si>
    <t>DIVERSITAT I COOPERACIÓ-REUNIONS, CONFERÈNCIES I CURSOS</t>
  </si>
  <si>
    <t>DIVERSITAT I COOPERACIÓ-ALTRES TRANSFERÈNCIES</t>
  </si>
  <si>
    <t>64</t>
  </si>
  <si>
    <t>POLÍTIQ.GÈNERE I LGTBI-PUBLICITAT I  PROPAGANDA</t>
  </si>
  <si>
    <t>POLÍTIQ.GÈNERE I LGTBI-ALTRES TRANSFERÈNCIES</t>
  </si>
  <si>
    <t>POLÍTIQ.GÈNERE I LGTBI-ESTUDIS I TREBALLS TÈCNICS</t>
  </si>
  <si>
    <t>64U28</t>
  </si>
  <si>
    <t>POLÍTIQ.GÈNERE-LGTBI-PD- REUNIONS I CONFERÈNCIES-PRF</t>
  </si>
  <si>
    <t>64V23</t>
  </si>
  <si>
    <t>POLÍTIQ.GÈNERE I LGTBI- TEMPS PER A CURES NENS 1-14 ANYS</t>
  </si>
  <si>
    <t>64W05</t>
  </si>
  <si>
    <t>POLÍTIQ.GÈNERE I LGTBI-PACTE D'ESTAT VIOLÈNCIA DE GÈNERE</t>
  </si>
  <si>
    <t>64W07</t>
  </si>
  <si>
    <t>POLÍTIQ.GÈNERE I LGTBI - SERVEI D'ATENCIÓ INTEGRAL  ( SAI )</t>
  </si>
  <si>
    <t>64W08</t>
  </si>
  <si>
    <t>POLÍTIQ.GÈNERE I LGTBI- TEMPS PER A CURES NENS 0-16 ANYS</t>
  </si>
  <si>
    <t>64W12</t>
  </si>
  <si>
    <t>POLÍTIQ.GÈNERE I LGTBI -SIST. ATENCIÓ VIOLÈNCIA MASCLISTA</t>
  </si>
  <si>
    <t>65</t>
  </si>
  <si>
    <t>PARTICIPACIÓ CIUTADANA-ENERGIA ELÈCTRICA</t>
  </si>
  <si>
    <t>PARTICIPACIÓ CIUTADANA-PUBLICITAT I PROPAGANDA</t>
  </si>
  <si>
    <t>PARTICIPACIÓ CIUTADANA-AIGUA</t>
  </si>
  <si>
    <t>PARTICIPACIÓ CIUTADANA- MATERIALS VARIS</t>
  </si>
  <si>
    <t>65U08</t>
  </si>
  <si>
    <t>PARTICIPACIÓ CIUTADANA-APLICACIONS INFORMÀTIQUES</t>
  </si>
  <si>
    <t>65W17</t>
  </si>
  <si>
    <t>PARTICIPACIÓ CIUTADANA -TASTETS D' EUROPA</t>
  </si>
  <si>
    <t>65W18</t>
  </si>
  <si>
    <t>PARTICIPACIÓ CIUTADANA- FES LA TEVA AGENDA URBANA D'OLESA</t>
  </si>
  <si>
    <t>65W19</t>
  </si>
  <si>
    <t>PARTICIPACIÓ CIUTADANA - INVERTIM PER MILLORAR LA VILA</t>
  </si>
  <si>
    <t xml:space="preserve"> </t>
  </si>
  <si>
    <t>estat d'execució</t>
  </si>
  <si>
    <t xml:space="preserve">Import verificat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</si>
</sst>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15">
    <xf numFmtId="0" fontId="0" fillId="0" borderId="0" xfId="0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0" fontId="16" fillId="0" borderId="0" xfId="0" applyFont="1"/>
    <xf numFmtId="49" fontId="0" fillId="0" borderId="10" xfId="0" applyNumberFormat="1" applyBorder="1"/>
    <xf numFmtId="1" fontId="0" fillId="0" borderId="10" xfId="0" applyNumberFormat="1" applyBorder="1"/>
    <xf numFmtId="4" fontId="0" fillId="0" borderId="10" xfId="0" applyNumberFormat="1" applyBorder="1"/>
    <xf numFmtId="4" fontId="16" fillId="0" borderId="10" xfId="0" applyNumberFormat="1" applyFont="1" applyBorder="1"/>
    <xf numFmtId="49" fontId="18" fillId="0" borderId="10" xfId="0" applyNumberFormat="1" applyFont="1" applyBorder="1" applyAlignment="1">
      <alignment wrapText="1"/>
    </xf>
    <xf numFmtId="1" fontId="18" fillId="0" borderId="10" xfId="0" applyNumberFormat="1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19" fillId="0" borderId="0" xfId="0" applyFont="1" applyAlignment="1">
      <alignment wrapText="1"/>
    </xf>
    <xf numFmtId="4" fontId="16" fillId="0" borderId="11" xfId="0" applyNumberFormat="1" applyFont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2" xr:uid="{1FE7FF8F-88E6-4E5A-B76C-91BC1D829B03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3" xr:uid="{1D0E730D-32F6-4DBF-9C12-72C2436BCC14}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075D-E538-4B2F-B8B4-DC10E20BF9D0}">
  <dimension ref="A1:M252"/>
  <sheetViews>
    <sheetView topLeftCell="A232" workbookViewId="0">
      <selection activeCell="H251" sqref="H251"/>
    </sheetView>
  </sheetViews>
  <sheetFormatPr baseColWidth="10" defaultRowHeight="15" x14ac:dyDescent="0.25"/>
  <cols>
    <col min="1" max="1" width="6.85546875" bestFit="1" customWidth="1"/>
    <col min="2" max="2" width="5" style="1" bestFit="1" customWidth="1"/>
    <col min="3" max="3" width="8" style="1" bestFit="1" customWidth="1"/>
    <col min="4" max="4" width="68.85546875" bestFit="1" customWidth="1"/>
    <col min="5" max="5" width="13.5703125" style="3" bestFit="1" customWidth="1"/>
    <col min="6" max="13" width="12.7109375" style="3" customWidth="1"/>
  </cols>
  <sheetData>
    <row r="1" spans="1:13" s="13" customFormat="1" ht="40.5" customHeight="1" x14ac:dyDescent="0.2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</row>
    <row r="2" spans="1:13" x14ac:dyDescent="0.25">
      <c r="A2" s="6" t="s">
        <v>33</v>
      </c>
      <c r="B2" s="7" t="s">
        <v>34</v>
      </c>
      <c r="C2" s="7" t="s">
        <v>44</v>
      </c>
      <c r="D2" s="6" t="s">
        <v>41</v>
      </c>
      <c r="E2" s="8">
        <v>1347.14</v>
      </c>
      <c r="F2" s="8">
        <v>0</v>
      </c>
      <c r="G2" s="8">
        <v>0</v>
      </c>
      <c r="H2" s="8">
        <v>0</v>
      </c>
      <c r="I2" s="8">
        <v>0</v>
      </c>
      <c r="J2" s="8">
        <v>0</v>
      </c>
      <c r="K2" s="8">
        <v>1347.14</v>
      </c>
      <c r="L2" s="8">
        <v>0</v>
      </c>
      <c r="M2" s="8">
        <v>0</v>
      </c>
    </row>
    <row r="3" spans="1:13" x14ac:dyDescent="0.25">
      <c r="A3" s="6" t="s">
        <v>33</v>
      </c>
      <c r="B3" s="7" t="s">
        <v>34</v>
      </c>
      <c r="C3" s="7" t="s">
        <v>38</v>
      </c>
      <c r="D3" s="6" t="s">
        <v>39</v>
      </c>
      <c r="E3" s="8">
        <v>147.94999999999999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147.94999999999999</v>
      </c>
      <c r="L3" s="8">
        <v>0</v>
      </c>
      <c r="M3" s="8">
        <v>0</v>
      </c>
    </row>
    <row r="4" spans="1:13" x14ac:dyDescent="0.25">
      <c r="A4" s="6" t="s">
        <v>33</v>
      </c>
      <c r="B4" s="7" t="s">
        <v>34</v>
      </c>
      <c r="C4" s="7" t="s">
        <v>35</v>
      </c>
      <c r="D4" s="6" t="s">
        <v>36</v>
      </c>
      <c r="E4" s="8">
        <v>193.6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193.6</v>
      </c>
      <c r="L4" s="8">
        <v>0</v>
      </c>
      <c r="M4" s="8">
        <v>0</v>
      </c>
    </row>
    <row r="5" spans="1:13" x14ac:dyDescent="0.25">
      <c r="A5" s="6" t="s">
        <v>33</v>
      </c>
      <c r="B5" s="7" t="s">
        <v>45</v>
      </c>
      <c r="C5" s="7" t="s">
        <v>50</v>
      </c>
      <c r="D5" s="6" t="s">
        <v>49</v>
      </c>
      <c r="E5" s="8">
        <v>2000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2000</v>
      </c>
      <c r="L5" s="8">
        <v>0</v>
      </c>
      <c r="M5" s="8">
        <v>0</v>
      </c>
    </row>
    <row r="6" spans="1:13" x14ac:dyDescent="0.25">
      <c r="A6" s="6" t="s">
        <v>33</v>
      </c>
      <c r="B6" s="7" t="s">
        <v>51</v>
      </c>
      <c r="C6" s="7" t="s">
        <v>50</v>
      </c>
      <c r="D6" s="6" t="s">
        <v>52</v>
      </c>
      <c r="E6" s="8">
        <v>5000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5000</v>
      </c>
      <c r="L6" s="8">
        <v>0</v>
      </c>
      <c r="M6" s="8">
        <v>0</v>
      </c>
    </row>
    <row r="7" spans="1:13" x14ac:dyDescent="0.25">
      <c r="A7" s="6" t="s">
        <v>33</v>
      </c>
      <c r="B7" s="7" t="s">
        <v>54</v>
      </c>
      <c r="C7" s="7" t="s">
        <v>56</v>
      </c>
      <c r="D7" s="6" t="s">
        <v>55</v>
      </c>
      <c r="E7" s="8">
        <v>1117.3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1117.3</v>
      </c>
      <c r="L7" s="8">
        <v>0</v>
      </c>
      <c r="M7" s="8">
        <v>0</v>
      </c>
    </row>
    <row r="8" spans="1:13" x14ac:dyDescent="0.25">
      <c r="A8" s="6" t="s">
        <v>33</v>
      </c>
      <c r="B8" s="7" t="s">
        <v>58</v>
      </c>
      <c r="C8" s="7" t="s">
        <v>66</v>
      </c>
      <c r="D8" s="6" t="s">
        <v>67</v>
      </c>
      <c r="E8" s="8">
        <v>4175.2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4175.2</v>
      </c>
      <c r="L8" s="8">
        <v>0</v>
      </c>
      <c r="M8" s="8">
        <v>0</v>
      </c>
    </row>
    <row r="9" spans="1:13" x14ac:dyDescent="0.25">
      <c r="A9" s="6" t="s">
        <v>33</v>
      </c>
      <c r="B9" s="7" t="s">
        <v>58</v>
      </c>
      <c r="C9" s="7" t="s">
        <v>44</v>
      </c>
      <c r="D9" s="6" t="s">
        <v>61</v>
      </c>
      <c r="E9" s="8">
        <v>5213.53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5213.53</v>
      </c>
      <c r="L9" s="8">
        <v>0</v>
      </c>
      <c r="M9" s="8">
        <v>0</v>
      </c>
    </row>
    <row r="10" spans="1:13" x14ac:dyDescent="0.25">
      <c r="A10" s="6" t="s">
        <v>33</v>
      </c>
      <c r="B10" s="7" t="s">
        <v>58</v>
      </c>
      <c r="C10" s="7" t="s">
        <v>38</v>
      </c>
      <c r="D10" s="6" t="s">
        <v>62</v>
      </c>
      <c r="E10" s="8">
        <v>11530.41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11530.41</v>
      </c>
      <c r="L10" s="8">
        <v>0</v>
      </c>
      <c r="M10" s="8">
        <v>0</v>
      </c>
    </row>
    <row r="11" spans="1:13" x14ac:dyDescent="0.25">
      <c r="A11" s="6" t="s">
        <v>33</v>
      </c>
      <c r="B11" s="7" t="s">
        <v>58</v>
      </c>
      <c r="C11" s="7" t="s">
        <v>63</v>
      </c>
      <c r="D11" s="6" t="s">
        <v>60</v>
      </c>
      <c r="E11" s="8">
        <v>1611.46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1611.46</v>
      </c>
      <c r="L11" s="8">
        <v>0</v>
      </c>
      <c r="M11" s="8">
        <v>0</v>
      </c>
    </row>
    <row r="12" spans="1:13" x14ac:dyDescent="0.25">
      <c r="A12" s="6" t="s">
        <v>33</v>
      </c>
      <c r="B12" s="7" t="s">
        <v>58</v>
      </c>
      <c r="C12" s="7" t="s">
        <v>56</v>
      </c>
      <c r="D12" s="6" t="s">
        <v>64</v>
      </c>
      <c r="E12" s="8">
        <v>15224.84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15224.84</v>
      </c>
      <c r="L12" s="8">
        <v>0</v>
      </c>
      <c r="M12" s="8">
        <v>0</v>
      </c>
    </row>
    <row r="13" spans="1:13" x14ac:dyDescent="0.25">
      <c r="A13" s="6" t="s">
        <v>33</v>
      </c>
      <c r="B13" s="7" t="s">
        <v>58</v>
      </c>
      <c r="C13" s="7" t="s">
        <v>50</v>
      </c>
      <c r="D13" s="6" t="s">
        <v>65</v>
      </c>
      <c r="E13" s="8">
        <v>2000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2000</v>
      </c>
      <c r="L13" s="8">
        <v>0</v>
      </c>
      <c r="M13" s="8">
        <v>0</v>
      </c>
    </row>
    <row r="14" spans="1:13" x14ac:dyDescent="0.25">
      <c r="A14" s="6" t="s">
        <v>69</v>
      </c>
      <c r="B14" s="7" t="s">
        <v>34</v>
      </c>
      <c r="C14" s="7" t="s">
        <v>70</v>
      </c>
      <c r="D14" s="6" t="s">
        <v>71</v>
      </c>
      <c r="E14" s="8">
        <v>2528.1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2528.1</v>
      </c>
      <c r="L14" s="8">
        <v>0</v>
      </c>
      <c r="M14" s="8">
        <v>0</v>
      </c>
    </row>
    <row r="15" spans="1:13" x14ac:dyDescent="0.25">
      <c r="A15" s="6" t="s">
        <v>72</v>
      </c>
      <c r="B15" s="7" t="s">
        <v>34</v>
      </c>
      <c r="C15" s="7" t="s">
        <v>73</v>
      </c>
      <c r="D15" s="6" t="s">
        <v>74</v>
      </c>
      <c r="E15" s="8">
        <v>26598.49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26598.49</v>
      </c>
      <c r="L15" s="8">
        <v>0</v>
      </c>
      <c r="M15" s="8">
        <v>0</v>
      </c>
    </row>
    <row r="16" spans="1:13" x14ac:dyDescent="0.25">
      <c r="A16" s="6" t="s">
        <v>75</v>
      </c>
      <c r="B16" s="7" t="s">
        <v>57</v>
      </c>
      <c r="C16" s="7" t="s">
        <v>43</v>
      </c>
      <c r="D16" s="6" t="s">
        <v>76</v>
      </c>
      <c r="E16" s="8">
        <v>0.62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0.62</v>
      </c>
      <c r="L16" s="8">
        <v>0</v>
      </c>
      <c r="M16" s="8">
        <v>0</v>
      </c>
    </row>
    <row r="17" spans="1:13" x14ac:dyDescent="0.25">
      <c r="A17" s="6" t="s">
        <v>77</v>
      </c>
      <c r="B17" s="7" t="s">
        <v>57</v>
      </c>
      <c r="C17" s="7" t="s">
        <v>43</v>
      </c>
      <c r="D17" s="6" t="s">
        <v>79</v>
      </c>
      <c r="E17" s="8">
        <v>0.01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0.01</v>
      </c>
      <c r="L17" s="8">
        <v>0</v>
      </c>
      <c r="M17" s="8">
        <v>0</v>
      </c>
    </row>
    <row r="18" spans="1:13" x14ac:dyDescent="0.25">
      <c r="A18" s="6" t="s">
        <v>77</v>
      </c>
      <c r="B18" s="7" t="s">
        <v>57</v>
      </c>
      <c r="C18" s="7" t="s">
        <v>13</v>
      </c>
      <c r="D18" s="6" t="s">
        <v>78</v>
      </c>
      <c r="E18" s="8">
        <v>8832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8832</v>
      </c>
      <c r="L18" s="8">
        <v>0</v>
      </c>
      <c r="M18" s="8">
        <v>0</v>
      </c>
    </row>
    <row r="19" spans="1:13" x14ac:dyDescent="0.25">
      <c r="A19" s="6" t="s">
        <v>80</v>
      </c>
      <c r="B19" s="7" t="s">
        <v>57</v>
      </c>
      <c r="C19" s="7" t="s">
        <v>13</v>
      </c>
      <c r="D19" s="6" t="s">
        <v>81</v>
      </c>
      <c r="E19" s="8">
        <v>464.4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464.4</v>
      </c>
      <c r="M19" s="8">
        <v>0</v>
      </c>
    </row>
    <row r="20" spans="1:13" x14ac:dyDescent="0.25">
      <c r="A20" s="6" t="s">
        <v>99</v>
      </c>
      <c r="B20" s="7" t="s">
        <v>100</v>
      </c>
      <c r="C20" s="7" t="s">
        <v>102</v>
      </c>
      <c r="D20" s="6" t="s">
        <v>103</v>
      </c>
      <c r="E20" s="8">
        <v>10985.62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10985.62</v>
      </c>
      <c r="L20" s="8">
        <v>0</v>
      </c>
      <c r="M20" s="8">
        <v>0</v>
      </c>
    </row>
    <row r="21" spans="1:13" x14ac:dyDescent="0.25">
      <c r="A21" s="6" t="s">
        <v>99</v>
      </c>
      <c r="B21" s="7" t="s">
        <v>100</v>
      </c>
      <c r="C21" s="7" t="s">
        <v>105</v>
      </c>
      <c r="D21" s="6" t="s">
        <v>101</v>
      </c>
      <c r="E21" s="8">
        <v>2440.2399999999998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2440.2399999999998</v>
      </c>
      <c r="L21" s="8">
        <v>0</v>
      </c>
      <c r="M21" s="8">
        <v>0</v>
      </c>
    </row>
    <row r="22" spans="1:13" x14ac:dyDescent="0.25">
      <c r="A22" s="6" t="s">
        <v>99</v>
      </c>
      <c r="B22" s="7" t="s">
        <v>100</v>
      </c>
      <c r="C22" s="7" t="s">
        <v>108</v>
      </c>
      <c r="D22" s="6" t="s">
        <v>107</v>
      </c>
      <c r="E22" s="8">
        <v>1146.48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1146.48</v>
      </c>
      <c r="L22" s="8">
        <v>0</v>
      </c>
      <c r="M22" s="8">
        <v>0</v>
      </c>
    </row>
    <row r="23" spans="1:13" x14ac:dyDescent="0.25">
      <c r="A23" s="6" t="s">
        <v>99</v>
      </c>
      <c r="B23" s="7" t="s">
        <v>100</v>
      </c>
      <c r="C23" s="7" t="s">
        <v>109</v>
      </c>
      <c r="D23" s="6" t="s">
        <v>104</v>
      </c>
      <c r="E23" s="8">
        <v>8592.66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8592.66</v>
      </c>
      <c r="L23" s="8">
        <v>0</v>
      </c>
      <c r="M23" s="8">
        <v>0</v>
      </c>
    </row>
    <row r="24" spans="1:13" x14ac:dyDescent="0.25">
      <c r="A24" s="6" t="s">
        <v>110</v>
      </c>
      <c r="B24" s="7" t="s">
        <v>100</v>
      </c>
      <c r="C24" s="7" t="s">
        <v>111</v>
      </c>
      <c r="D24" s="6" t="s">
        <v>112</v>
      </c>
      <c r="E24" s="8">
        <v>548.13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548.13</v>
      </c>
      <c r="L24" s="8">
        <v>0</v>
      </c>
      <c r="M24" s="8">
        <v>0</v>
      </c>
    </row>
    <row r="25" spans="1:13" x14ac:dyDescent="0.25">
      <c r="A25" s="6" t="s">
        <v>113</v>
      </c>
      <c r="B25" s="7" t="s">
        <v>100</v>
      </c>
      <c r="C25" s="7" t="s">
        <v>114</v>
      </c>
      <c r="D25" s="6" t="s">
        <v>115</v>
      </c>
      <c r="E25" s="8">
        <v>127.48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127.48</v>
      </c>
      <c r="L25" s="8">
        <v>0</v>
      </c>
      <c r="M25" s="8">
        <v>0</v>
      </c>
    </row>
    <row r="26" spans="1:13" x14ac:dyDescent="0.25">
      <c r="A26" s="6" t="s">
        <v>116</v>
      </c>
      <c r="B26" s="7" t="s">
        <v>100</v>
      </c>
      <c r="C26" s="7" t="s">
        <v>114</v>
      </c>
      <c r="D26" s="6" t="s">
        <v>118</v>
      </c>
      <c r="E26" s="8">
        <v>26000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26000</v>
      </c>
      <c r="L26" s="8">
        <v>0</v>
      </c>
      <c r="M26" s="8">
        <v>0</v>
      </c>
    </row>
    <row r="27" spans="1:13" x14ac:dyDescent="0.25">
      <c r="A27" s="6" t="s">
        <v>116</v>
      </c>
      <c r="B27" s="7" t="s">
        <v>100</v>
      </c>
      <c r="C27" s="7" t="s">
        <v>111</v>
      </c>
      <c r="D27" s="6" t="s">
        <v>117</v>
      </c>
      <c r="E27" s="8">
        <v>25281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25281</v>
      </c>
      <c r="L27" s="8">
        <v>0</v>
      </c>
      <c r="M27" s="8">
        <v>0</v>
      </c>
    </row>
    <row r="28" spans="1:13" x14ac:dyDescent="0.25">
      <c r="A28" s="6" t="s">
        <v>119</v>
      </c>
      <c r="B28" s="7" t="s">
        <v>120</v>
      </c>
      <c r="C28" s="7" t="s">
        <v>105</v>
      </c>
      <c r="D28" s="6" t="s">
        <v>121</v>
      </c>
      <c r="E28" s="8">
        <v>1089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1089</v>
      </c>
      <c r="L28" s="8">
        <v>0</v>
      </c>
      <c r="M28" s="8">
        <v>0</v>
      </c>
    </row>
    <row r="29" spans="1:13" x14ac:dyDescent="0.25">
      <c r="A29" s="6" t="s">
        <v>124</v>
      </c>
      <c r="B29" s="7" t="s">
        <v>120</v>
      </c>
      <c r="C29" s="7" t="s">
        <v>70</v>
      </c>
      <c r="D29" s="6" t="s">
        <v>125</v>
      </c>
      <c r="E29" s="8">
        <v>16.649999999999999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16.649999999999999</v>
      </c>
      <c r="L29" s="8">
        <v>0</v>
      </c>
      <c r="M29" s="8">
        <v>0</v>
      </c>
    </row>
    <row r="30" spans="1:13" x14ac:dyDescent="0.25">
      <c r="A30" s="6" t="s">
        <v>126</v>
      </c>
      <c r="B30" s="7" t="s">
        <v>120</v>
      </c>
      <c r="C30" s="7" t="s">
        <v>70</v>
      </c>
      <c r="D30" s="6" t="s">
        <v>128</v>
      </c>
      <c r="E30" s="8">
        <v>454.66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454.66</v>
      </c>
      <c r="L30" s="8">
        <v>0</v>
      </c>
      <c r="M30" s="8">
        <v>0</v>
      </c>
    </row>
    <row r="31" spans="1:13" x14ac:dyDescent="0.25">
      <c r="A31" s="6" t="s">
        <v>126</v>
      </c>
      <c r="B31" s="7" t="s">
        <v>120</v>
      </c>
      <c r="C31" s="7" t="s">
        <v>111</v>
      </c>
      <c r="D31" s="6" t="s">
        <v>127</v>
      </c>
      <c r="E31" s="8">
        <v>8015.04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8015.04</v>
      </c>
      <c r="L31" s="8">
        <v>0</v>
      </c>
      <c r="M31" s="8">
        <v>0</v>
      </c>
    </row>
    <row r="32" spans="1:13" x14ac:dyDescent="0.25">
      <c r="A32" s="6" t="s">
        <v>126</v>
      </c>
      <c r="B32" s="7" t="s">
        <v>100</v>
      </c>
      <c r="C32" s="7" t="s">
        <v>111</v>
      </c>
      <c r="D32" s="6" t="s">
        <v>129</v>
      </c>
      <c r="E32" s="8">
        <v>285.89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285.89</v>
      </c>
      <c r="L32" s="8">
        <v>0</v>
      </c>
      <c r="M32" s="8">
        <v>0</v>
      </c>
    </row>
    <row r="33" spans="1:13" x14ac:dyDescent="0.25">
      <c r="A33" s="6" t="s">
        <v>130</v>
      </c>
      <c r="B33" s="7" t="s">
        <v>131</v>
      </c>
      <c r="C33" s="7" t="s">
        <v>137</v>
      </c>
      <c r="D33" s="6" t="s">
        <v>134</v>
      </c>
      <c r="E33" s="8">
        <v>1942.06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1942.06</v>
      </c>
      <c r="L33" s="8">
        <v>0</v>
      </c>
      <c r="M33" s="8">
        <v>0</v>
      </c>
    </row>
    <row r="34" spans="1:13" x14ac:dyDescent="0.25">
      <c r="A34" s="6" t="s">
        <v>130</v>
      </c>
      <c r="B34" s="7" t="s">
        <v>131</v>
      </c>
      <c r="C34" s="7" t="s">
        <v>135</v>
      </c>
      <c r="D34" s="6" t="s">
        <v>133</v>
      </c>
      <c r="E34" s="8">
        <v>1338.04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1338.04</v>
      </c>
      <c r="L34" s="8">
        <v>0</v>
      </c>
      <c r="M34" s="8">
        <v>0</v>
      </c>
    </row>
    <row r="35" spans="1:13" x14ac:dyDescent="0.25">
      <c r="A35" s="6" t="s">
        <v>130</v>
      </c>
      <c r="B35" s="7" t="s">
        <v>131</v>
      </c>
      <c r="C35" s="7" t="s">
        <v>138</v>
      </c>
      <c r="D35" s="6" t="s">
        <v>136</v>
      </c>
      <c r="E35" s="8">
        <v>211.75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211.75</v>
      </c>
      <c r="L35" s="8">
        <v>0</v>
      </c>
      <c r="M35" s="8">
        <v>0</v>
      </c>
    </row>
    <row r="36" spans="1:13" x14ac:dyDescent="0.25">
      <c r="A36" s="6" t="s">
        <v>139</v>
      </c>
      <c r="B36" s="7" t="s">
        <v>168</v>
      </c>
      <c r="C36" s="7" t="s">
        <v>170</v>
      </c>
      <c r="D36" s="6" t="s">
        <v>171</v>
      </c>
      <c r="E36" s="8">
        <v>70.3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70.3</v>
      </c>
      <c r="L36" s="8">
        <v>0</v>
      </c>
      <c r="M36" s="8">
        <v>0</v>
      </c>
    </row>
    <row r="37" spans="1:13" x14ac:dyDescent="0.25">
      <c r="A37" s="6" t="s">
        <v>139</v>
      </c>
      <c r="B37" s="7" t="s">
        <v>57</v>
      </c>
      <c r="C37" s="7" t="s">
        <v>181</v>
      </c>
      <c r="D37" s="6" t="s">
        <v>182</v>
      </c>
      <c r="E37" s="8">
        <v>543.4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543.4</v>
      </c>
      <c r="L37" s="8">
        <v>0</v>
      </c>
      <c r="M37" s="8">
        <v>0</v>
      </c>
    </row>
    <row r="38" spans="1:13" x14ac:dyDescent="0.25">
      <c r="A38" s="6" t="s">
        <v>139</v>
      </c>
      <c r="B38" s="7" t="s">
        <v>199</v>
      </c>
      <c r="C38" s="7" t="s">
        <v>108</v>
      </c>
      <c r="D38" s="6" t="s">
        <v>201</v>
      </c>
      <c r="E38" s="8">
        <v>816.13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816.13</v>
      </c>
      <c r="L38" s="8">
        <v>0</v>
      </c>
      <c r="M38" s="8">
        <v>0</v>
      </c>
    </row>
    <row r="39" spans="1:13" x14ac:dyDescent="0.25">
      <c r="A39" s="6" t="s">
        <v>139</v>
      </c>
      <c r="B39" s="7" t="s">
        <v>199</v>
      </c>
      <c r="C39" s="7" t="s">
        <v>56</v>
      </c>
      <c r="D39" s="6" t="s">
        <v>200</v>
      </c>
      <c r="E39" s="8">
        <v>5206.6899999999996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5206.6899999999996</v>
      </c>
      <c r="L39" s="8">
        <v>0</v>
      </c>
      <c r="M39" s="8">
        <v>0</v>
      </c>
    </row>
    <row r="40" spans="1:13" x14ac:dyDescent="0.25">
      <c r="A40" s="6" t="s">
        <v>139</v>
      </c>
      <c r="B40" s="7" t="s">
        <v>202</v>
      </c>
      <c r="C40" s="7" t="s">
        <v>207</v>
      </c>
      <c r="D40" s="6" t="s">
        <v>206</v>
      </c>
      <c r="E40" s="8">
        <v>5936.89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5936.89</v>
      </c>
      <c r="L40" s="8">
        <v>0</v>
      </c>
      <c r="M40" s="8">
        <v>0</v>
      </c>
    </row>
    <row r="41" spans="1:13" x14ac:dyDescent="0.25">
      <c r="A41" s="6" t="s">
        <v>139</v>
      </c>
      <c r="B41" s="7" t="s">
        <v>202</v>
      </c>
      <c r="C41" s="7" t="s">
        <v>203</v>
      </c>
      <c r="D41" s="6" t="s">
        <v>204</v>
      </c>
      <c r="E41" s="8">
        <v>1746.86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1746.86</v>
      </c>
      <c r="L41" s="8">
        <v>0</v>
      </c>
      <c r="M41" s="8">
        <v>0</v>
      </c>
    </row>
    <row r="42" spans="1:13" x14ac:dyDescent="0.25">
      <c r="A42" s="6" t="s">
        <v>139</v>
      </c>
      <c r="B42" s="7" t="s">
        <v>202</v>
      </c>
      <c r="C42" s="7" t="s">
        <v>209</v>
      </c>
      <c r="D42" s="6" t="s">
        <v>210</v>
      </c>
      <c r="E42" s="8">
        <v>56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56</v>
      </c>
      <c r="L42" s="8">
        <v>0</v>
      </c>
      <c r="M42" s="8">
        <v>0</v>
      </c>
    </row>
    <row r="43" spans="1:13" x14ac:dyDescent="0.25">
      <c r="A43" s="6" t="s">
        <v>218</v>
      </c>
      <c r="B43" s="7" t="s">
        <v>199</v>
      </c>
      <c r="C43" s="7" t="s">
        <v>70</v>
      </c>
      <c r="D43" s="6" t="s">
        <v>219</v>
      </c>
      <c r="E43" s="8">
        <v>4845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4845</v>
      </c>
      <c r="L43" s="8">
        <v>0</v>
      </c>
      <c r="M43" s="8">
        <v>0</v>
      </c>
    </row>
    <row r="44" spans="1:13" x14ac:dyDescent="0.25">
      <c r="A44" s="6" t="s">
        <v>220</v>
      </c>
      <c r="B44" s="7" t="s">
        <v>57</v>
      </c>
      <c r="C44" s="7" t="s">
        <v>183</v>
      </c>
      <c r="D44" s="6" t="s">
        <v>222</v>
      </c>
      <c r="E44" s="8">
        <v>475.88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475.88</v>
      </c>
      <c r="L44" s="8">
        <v>0</v>
      </c>
      <c r="M44" s="8">
        <v>0</v>
      </c>
    </row>
    <row r="45" spans="1:13" x14ac:dyDescent="0.25">
      <c r="A45" s="6" t="s">
        <v>220</v>
      </c>
      <c r="B45" s="7" t="s">
        <v>57</v>
      </c>
      <c r="C45" s="7" t="s">
        <v>213</v>
      </c>
      <c r="D45" s="6" t="s">
        <v>221</v>
      </c>
      <c r="E45" s="8">
        <v>25.71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25.71</v>
      </c>
      <c r="L45" s="8">
        <v>0</v>
      </c>
      <c r="M45" s="8">
        <v>0</v>
      </c>
    </row>
    <row r="46" spans="1:13" x14ac:dyDescent="0.25">
      <c r="A46" s="6" t="s">
        <v>223</v>
      </c>
      <c r="B46" s="7" t="s">
        <v>224</v>
      </c>
      <c r="C46" s="7" t="s">
        <v>149</v>
      </c>
      <c r="D46" s="6" t="s">
        <v>225</v>
      </c>
      <c r="E46" s="8">
        <v>13459.87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13459.87</v>
      </c>
      <c r="L46" s="8">
        <v>0</v>
      </c>
      <c r="M46" s="8">
        <v>0</v>
      </c>
    </row>
    <row r="47" spans="1:13" x14ac:dyDescent="0.25">
      <c r="A47" s="6" t="s">
        <v>223</v>
      </c>
      <c r="B47" s="7" t="s">
        <v>224</v>
      </c>
      <c r="C47" s="7" t="s">
        <v>213</v>
      </c>
      <c r="D47" s="6" t="s">
        <v>225</v>
      </c>
      <c r="E47" s="8">
        <v>4622.7299999999996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4622.7299999999996</v>
      </c>
      <c r="L47" s="8">
        <v>0</v>
      </c>
      <c r="M47" s="8">
        <v>0</v>
      </c>
    </row>
    <row r="48" spans="1:13" x14ac:dyDescent="0.25">
      <c r="A48" s="6" t="s">
        <v>226</v>
      </c>
      <c r="B48" s="7" t="s">
        <v>57</v>
      </c>
      <c r="C48" s="7" t="s">
        <v>183</v>
      </c>
      <c r="D48" s="6" t="s">
        <v>227</v>
      </c>
      <c r="E48" s="8">
        <v>209.43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209.43</v>
      </c>
      <c r="L48" s="8">
        <v>0</v>
      </c>
      <c r="M48" s="8">
        <v>0</v>
      </c>
    </row>
    <row r="49" spans="1:13" x14ac:dyDescent="0.25">
      <c r="A49" s="6" t="s">
        <v>228</v>
      </c>
      <c r="B49" s="7" t="s">
        <v>57</v>
      </c>
      <c r="C49" s="7" t="s">
        <v>213</v>
      </c>
      <c r="D49" s="6" t="s">
        <v>229</v>
      </c>
      <c r="E49" s="8">
        <v>208.23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208.23</v>
      </c>
      <c r="L49" s="8">
        <v>0</v>
      </c>
      <c r="M49" s="8">
        <v>0</v>
      </c>
    </row>
    <row r="50" spans="1:13" x14ac:dyDescent="0.25">
      <c r="A50" s="6" t="s">
        <v>230</v>
      </c>
      <c r="B50" s="7" t="s">
        <v>57</v>
      </c>
      <c r="C50" s="7" t="s">
        <v>183</v>
      </c>
      <c r="D50" s="6" t="s">
        <v>231</v>
      </c>
      <c r="E50" s="8">
        <v>69.72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69.72</v>
      </c>
      <c r="L50" s="8">
        <v>0</v>
      </c>
      <c r="M50" s="8">
        <v>0</v>
      </c>
    </row>
    <row r="51" spans="1:13" x14ac:dyDescent="0.25">
      <c r="A51" s="6" t="s">
        <v>230</v>
      </c>
      <c r="B51" s="7" t="s">
        <v>57</v>
      </c>
      <c r="C51" s="7" t="s">
        <v>213</v>
      </c>
      <c r="D51" s="6" t="s">
        <v>232</v>
      </c>
      <c r="E51" s="8">
        <v>745.82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745.82</v>
      </c>
      <c r="L51" s="8">
        <v>0</v>
      </c>
      <c r="M51" s="8">
        <v>0</v>
      </c>
    </row>
    <row r="52" spans="1:13" x14ac:dyDescent="0.25">
      <c r="A52" s="6" t="s">
        <v>233</v>
      </c>
      <c r="B52" s="7" t="s">
        <v>57</v>
      </c>
      <c r="C52" s="7" t="s">
        <v>183</v>
      </c>
      <c r="D52" s="6" t="s">
        <v>234</v>
      </c>
      <c r="E52" s="8">
        <v>1881.35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1881.35</v>
      </c>
      <c r="L52" s="8">
        <v>0</v>
      </c>
      <c r="M52" s="8">
        <v>0</v>
      </c>
    </row>
    <row r="53" spans="1:13" x14ac:dyDescent="0.25">
      <c r="A53" s="6" t="s">
        <v>233</v>
      </c>
      <c r="B53" s="7" t="s">
        <v>57</v>
      </c>
      <c r="C53" s="7" t="s">
        <v>213</v>
      </c>
      <c r="D53" s="6" t="s">
        <v>235</v>
      </c>
      <c r="E53" s="8">
        <v>1171.99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1171.99</v>
      </c>
      <c r="L53" s="8">
        <v>0</v>
      </c>
      <c r="M53" s="8">
        <v>0</v>
      </c>
    </row>
    <row r="54" spans="1:13" x14ac:dyDescent="0.25">
      <c r="A54" s="6" t="s">
        <v>236</v>
      </c>
      <c r="B54" s="7" t="s">
        <v>57</v>
      </c>
      <c r="C54" s="7" t="s">
        <v>183</v>
      </c>
      <c r="D54" s="6" t="s">
        <v>237</v>
      </c>
      <c r="E54" s="8">
        <v>2982.03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2982.03</v>
      </c>
      <c r="L54" s="8">
        <v>0</v>
      </c>
      <c r="M54" s="8">
        <v>0</v>
      </c>
    </row>
    <row r="55" spans="1:13" x14ac:dyDescent="0.25">
      <c r="A55" s="6" t="s">
        <v>236</v>
      </c>
      <c r="B55" s="7" t="s">
        <v>57</v>
      </c>
      <c r="C55" s="7" t="s">
        <v>213</v>
      </c>
      <c r="D55" s="6" t="s">
        <v>238</v>
      </c>
      <c r="E55" s="8">
        <v>966.53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966.53</v>
      </c>
      <c r="L55" s="8">
        <v>0</v>
      </c>
      <c r="M55" s="8">
        <v>0</v>
      </c>
    </row>
    <row r="56" spans="1:13" x14ac:dyDescent="0.25">
      <c r="A56" s="6" t="s">
        <v>239</v>
      </c>
      <c r="B56" s="7" t="s">
        <v>57</v>
      </c>
      <c r="C56" s="7" t="s">
        <v>183</v>
      </c>
      <c r="D56" s="6" t="s">
        <v>240</v>
      </c>
      <c r="E56" s="8">
        <v>5454.39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5454.39</v>
      </c>
      <c r="L56" s="8">
        <v>0</v>
      </c>
      <c r="M56" s="8">
        <v>0</v>
      </c>
    </row>
    <row r="57" spans="1:13" x14ac:dyDescent="0.25">
      <c r="A57" s="6" t="s">
        <v>241</v>
      </c>
      <c r="B57" s="7" t="s">
        <v>57</v>
      </c>
      <c r="C57" s="7" t="s">
        <v>183</v>
      </c>
      <c r="D57" s="6" t="s">
        <v>243</v>
      </c>
      <c r="E57" s="8">
        <v>2541.92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2541.92</v>
      </c>
      <c r="L57" s="8">
        <v>0</v>
      </c>
      <c r="M57" s="8">
        <v>0</v>
      </c>
    </row>
    <row r="58" spans="1:13" x14ac:dyDescent="0.25">
      <c r="A58" s="6" t="s">
        <v>241</v>
      </c>
      <c r="B58" s="7" t="s">
        <v>57</v>
      </c>
      <c r="C58" s="7" t="s">
        <v>213</v>
      </c>
      <c r="D58" s="6" t="s">
        <v>242</v>
      </c>
      <c r="E58" s="8">
        <v>2038.91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2038.91</v>
      </c>
      <c r="L58" s="8">
        <v>0</v>
      </c>
      <c r="M58" s="8">
        <v>0</v>
      </c>
    </row>
    <row r="59" spans="1:13" x14ac:dyDescent="0.25">
      <c r="A59" s="6" t="s">
        <v>244</v>
      </c>
      <c r="B59" s="7" t="s">
        <v>57</v>
      </c>
      <c r="C59" s="7" t="s">
        <v>183</v>
      </c>
      <c r="D59" s="6" t="s">
        <v>246</v>
      </c>
      <c r="E59" s="8">
        <v>16992.3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16992.3</v>
      </c>
      <c r="L59" s="8">
        <v>0</v>
      </c>
      <c r="M59" s="8">
        <v>0</v>
      </c>
    </row>
    <row r="60" spans="1:13" x14ac:dyDescent="0.25">
      <c r="A60" s="6" t="s">
        <v>244</v>
      </c>
      <c r="B60" s="7" t="s">
        <v>57</v>
      </c>
      <c r="C60" s="7" t="s">
        <v>213</v>
      </c>
      <c r="D60" s="6" t="s">
        <v>245</v>
      </c>
      <c r="E60" s="8">
        <v>6592.44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6592.44</v>
      </c>
      <c r="L60" s="8">
        <v>0</v>
      </c>
      <c r="M60" s="8">
        <v>0</v>
      </c>
    </row>
    <row r="61" spans="1:13" x14ac:dyDescent="0.25">
      <c r="A61" s="6" t="s">
        <v>247</v>
      </c>
      <c r="B61" s="7" t="s">
        <v>57</v>
      </c>
      <c r="C61" s="7" t="s">
        <v>183</v>
      </c>
      <c r="D61" s="6" t="s">
        <v>249</v>
      </c>
      <c r="E61" s="8">
        <v>16992.3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16992.3</v>
      </c>
      <c r="L61" s="8">
        <v>0</v>
      </c>
      <c r="M61" s="8">
        <v>0</v>
      </c>
    </row>
    <row r="62" spans="1:13" x14ac:dyDescent="0.25">
      <c r="A62" s="6" t="s">
        <v>247</v>
      </c>
      <c r="B62" s="7" t="s">
        <v>57</v>
      </c>
      <c r="C62" s="7" t="s">
        <v>213</v>
      </c>
      <c r="D62" s="6" t="s">
        <v>248</v>
      </c>
      <c r="E62" s="8">
        <v>6592.44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6592.44</v>
      </c>
      <c r="L62" s="8">
        <v>0</v>
      </c>
      <c r="M62" s="8">
        <v>0</v>
      </c>
    </row>
    <row r="63" spans="1:13" x14ac:dyDescent="0.25">
      <c r="A63" s="6" t="s">
        <v>250</v>
      </c>
      <c r="B63" s="7" t="s">
        <v>57</v>
      </c>
      <c r="C63" s="7" t="s">
        <v>183</v>
      </c>
      <c r="D63" s="6" t="s">
        <v>251</v>
      </c>
      <c r="E63" s="8">
        <v>16992.3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16992.3</v>
      </c>
      <c r="L63" s="8">
        <v>0</v>
      </c>
      <c r="M63" s="8">
        <v>0</v>
      </c>
    </row>
    <row r="64" spans="1:13" x14ac:dyDescent="0.25">
      <c r="A64" s="6" t="s">
        <v>250</v>
      </c>
      <c r="B64" s="7" t="s">
        <v>57</v>
      </c>
      <c r="C64" s="7" t="s">
        <v>213</v>
      </c>
      <c r="D64" s="6" t="s">
        <v>252</v>
      </c>
      <c r="E64" s="8">
        <v>6592.44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6592.44</v>
      </c>
      <c r="L64" s="8">
        <v>0</v>
      </c>
      <c r="M64" s="8">
        <v>0</v>
      </c>
    </row>
    <row r="65" spans="1:13" x14ac:dyDescent="0.25">
      <c r="A65" s="6" t="s">
        <v>253</v>
      </c>
      <c r="B65" s="7" t="s">
        <v>57</v>
      </c>
      <c r="C65" s="7" t="s">
        <v>183</v>
      </c>
      <c r="D65" s="6" t="s">
        <v>255</v>
      </c>
      <c r="E65" s="8">
        <v>26302.46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26302.46</v>
      </c>
      <c r="L65" s="8">
        <v>0</v>
      </c>
      <c r="M65" s="8">
        <v>0</v>
      </c>
    </row>
    <row r="66" spans="1:13" x14ac:dyDescent="0.25">
      <c r="A66" s="6" t="s">
        <v>253</v>
      </c>
      <c r="B66" s="7" t="s">
        <v>57</v>
      </c>
      <c r="C66" s="7" t="s">
        <v>213</v>
      </c>
      <c r="D66" s="6" t="s">
        <v>254</v>
      </c>
      <c r="E66" s="8">
        <v>7471.04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7471.04</v>
      </c>
      <c r="L66" s="8">
        <v>0</v>
      </c>
      <c r="M66" s="8">
        <v>0</v>
      </c>
    </row>
    <row r="67" spans="1:13" x14ac:dyDescent="0.25">
      <c r="A67" s="6" t="s">
        <v>256</v>
      </c>
      <c r="B67" s="7" t="s">
        <v>57</v>
      </c>
      <c r="C67" s="7" t="s">
        <v>183</v>
      </c>
      <c r="D67" s="6" t="s">
        <v>258</v>
      </c>
      <c r="E67" s="8">
        <v>26136.76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26136.76</v>
      </c>
      <c r="L67" s="8">
        <v>0</v>
      </c>
      <c r="M67" s="8">
        <v>0</v>
      </c>
    </row>
    <row r="68" spans="1:13" x14ac:dyDescent="0.25">
      <c r="A68" s="6" t="s">
        <v>256</v>
      </c>
      <c r="B68" s="7" t="s">
        <v>57</v>
      </c>
      <c r="C68" s="7" t="s">
        <v>213</v>
      </c>
      <c r="D68" s="6" t="s">
        <v>257</v>
      </c>
      <c r="E68" s="8">
        <v>9020.14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9020.14</v>
      </c>
      <c r="L68" s="8">
        <v>0</v>
      </c>
      <c r="M68" s="8">
        <v>0</v>
      </c>
    </row>
    <row r="69" spans="1:13" x14ac:dyDescent="0.25">
      <c r="A69" s="6" t="s">
        <v>259</v>
      </c>
      <c r="B69" s="7" t="s">
        <v>57</v>
      </c>
      <c r="C69" s="7" t="s">
        <v>183</v>
      </c>
      <c r="D69" s="6" t="s">
        <v>260</v>
      </c>
      <c r="E69" s="8">
        <v>23199.360000000001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23199.360000000001</v>
      </c>
      <c r="L69" s="8">
        <v>0</v>
      </c>
      <c r="M69" s="8">
        <v>0</v>
      </c>
    </row>
    <row r="70" spans="1:13" x14ac:dyDescent="0.25">
      <c r="A70" s="6" t="s">
        <v>259</v>
      </c>
      <c r="B70" s="7" t="s">
        <v>57</v>
      </c>
      <c r="C70" s="7" t="s">
        <v>213</v>
      </c>
      <c r="D70" s="6" t="s">
        <v>261</v>
      </c>
      <c r="E70" s="8">
        <v>8281.86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8281.86</v>
      </c>
      <c r="L70" s="8">
        <v>0</v>
      </c>
      <c r="M70" s="8">
        <v>0</v>
      </c>
    </row>
    <row r="71" spans="1:13" x14ac:dyDescent="0.25">
      <c r="A71" s="6" t="s">
        <v>262</v>
      </c>
      <c r="B71" s="7" t="s">
        <v>57</v>
      </c>
      <c r="C71" s="7" t="s">
        <v>183</v>
      </c>
      <c r="D71" s="6" t="s">
        <v>263</v>
      </c>
      <c r="E71" s="8">
        <v>23406.43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23406.43</v>
      </c>
      <c r="M71" s="8">
        <v>0</v>
      </c>
    </row>
    <row r="72" spans="1:13" x14ac:dyDescent="0.25">
      <c r="A72" s="6" t="s">
        <v>262</v>
      </c>
      <c r="B72" s="7" t="s">
        <v>57</v>
      </c>
      <c r="C72" s="7" t="s">
        <v>213</v>
      </c>
      <c r="D72" s="6" t="s">
        <v>264</v>
      </c>
      <c r="E72" s="8">
        <v>7665.72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7665.72</v>
      </c>
      <c r="M72" s="8">
        <v>0</v>
      </c>
    </row>
    <row r="73" spans="1:13" x14ac:dyDescent="0.25">
      <c r="A73" s="6" t="s">
        <v>265</v>
      </c>
      <c r="B73" s="7" t="s">
        <v>57</v>
      </c>
      <c r="C73" s="7" t="s">
        <v>183</v>
      </c>
      <c r="D73" s="6" t="s">
        <v>267</v>
      </c>
      <c r="E73" s="8">
        <v>19732.22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19732.22</v>
      </c>
      <c r="M73" s="8">
        <v>0</v>
      </c>
    </row>
    <row r="74" spans="1:13" x14ac:dyDescent="0.25">
      <c r="A74" s="6" t="s">
        <v>265</v>
      </c>
      <c r="B74" s="7" t="s">
        <v>57</v>
      </c>
      <c r="C74" s="7" t="s">
        <v>213</v>
      </c>
      <c r="D74" s="6" t="s">
        <v>266</v>
      </c>
      <c r="E74" s="8">
        <v>6186.04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6186.04</v>
      </c>
      <c r="M74" s="8">
        <v>0</v>
      </c>
    </row>
    <row r="75" spans="1:13" x14ac:dyDescent="0.25">
      <c r="A75" s="6" t="s">
        <v>298</v>
      </c>
      <c r="B75" s="7" t="s">
        <v>140</v>
      </c>
      <c r="C75" s="7" t="s">
        <v>311</v>
      </c>
      <c r="D75" s="6" t="s">
        <v>308</v>
      </c>
      <c r="E75" s="8">
        <v>7440.77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7440.77</v>
      </c>
      <c r="L75" s="8">
        <v>0</v>
      </c>
      <c r="M75" s="8">
        <v>0</v>
      </c>
    </row>
    <row r="76" spans="1:13" x14ac:dyDescent="0.25">
      <c r="A76" s="6" t="s">
        <v>298</v>
      </c>
      <c r="B76" s="7" t="s">
        <v>140</v>
      </c>
      <c r="C76" s="7" t="s">
        <v>108</v>
      </c>
      <c r="D76" s="6" t="s">
        <v>300</v>
      </c>
      <c r="E76" s="8">
        <v>479.05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479.05</v>
      </c>
      <c r="L76" s="8">
        <v>0</v>
      </c>
      <c r="M76" s="8">
        <v>0</v>
      </c>
    </row>
    <row r="77" spans="1:13" x14ac:dyDescent="0.25">
      <c r="A77" s="6" t="s">
        <v>298</v>
      </c>
      <c r="B77" s="7" t="s">
        <v>140</v>
      </c>
      <c r="C77" s="7" t="s">
        <v>38</v>
      </c>
      <c r="D77" s="6" t="s">
        <v>302</v>
      </c>
      <c r="E77" s="8">
        <v>191.25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191.25</v>
      </c>
      <c r="L77" s="8">
        <v>0</v>
      </c>
      <c r="M77" s="8">
        <v>0</v>
      </c>
    </row>
    <row r="78" spans="1:13" x14ac:dyDescent="0.25">
      <c r="A78" s="6" t="s">
        <v>298</v>
      </c>
      <c r="B78" s="7" t="s">
        <v>140</v>
      </c>
      <c r="C78" s="7" t="s">
        <v>303</v>
      </c>
      <c r="D78" s="6" t="s">
        <v>304</v>
      </c>
      <c r="E78" s="8">
        <v>8267.08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8267.08</v>
      </c>
      <c r="L78" s="8">
        <v>0</v>
      </c>
      <c r="M78" s="8">
        <v>0</v>
      </c>
    </row>
    <row r="79" spans="1:13" x14ac:dyDescent="0.25">
      <c r="A79" s="6" t="s">
        <v>298</v>
      </c>
      <c r="B79" s="7" t="s">
        <v>140</v>
      </c>
      <c r="C79" s="7" t="s">
        <v>309</v>
      </c>
      <c r="D79" s="6" t="s">
        <v>305</v>
      </c>
      <c r="E79" s="8">
        <v>9845.4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9845.4</v>
      </c>
      <c r="L79" s="8">
        <v>0</v>
      </c>
      <c r="M79" s="8">
        <v>0</v>
      </c>
    </row>
    <row r="80" spans="1:13" x14ac:dyDescent="0.25">
      <c r="A80" s="6" t="s">
        <v>298</v>
      </c>
      <c r="B80" s="7" t="s">
        <v>140</v>
      </c>
      <c r="C80" s="7" t="s">
        <v>35</v>
      </c>
      <c r="D80" s="6" t="s">
        <v>301</v>
      </c>
      <c r="E80" s="8">
        <v>4631.88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4631.88</v>
      </c>
      <c r="L80" s="8">
        <v>0</v>
      </c>
      <c r="M80" s="8">
        <v>0</v>
      </c>
    </row>
    <row r="81" spans="1:13" x14ac:dyDescent="0.25">
      <c r="A81" s="6" t="s">
        <v>298</v>
      </c>
      <c r="B81" s="7" t="s">
        <v>140</v>
      </c>
      <c r="C81" s="7" t="s">
        <v>310</v>
      </c>
      <c r="D81" s="6" t="s">
        <v>306</v>
      </c>
      <c r="E81" s="8">
        <v>3581.47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3581.47</v>
      </c>
      <c r="L81" s="8">
        <v>0</v>
      </c>
      <c r="M81" s="8">
        <v>0</v>
      </c>
    </row>
    <row r="82" spans="1:13" x14ac:dyDescent="0.25">
      <c r="A82" s="6" t="s">
        <v>298</v>
      </c>
      <c r="B82" s="7" t="s">
        <v>140</v>
      </c>
      <c r="C82" s="7" t="s">
        <v>56</v>
      </c>
      <c r="D82" s="6" t="s">
        <v>299</v>
      </c>
      <c r="E82" s="8">
        <v>9055.64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9055.64</v>
      </c>
      <c r="L82" s="8">
        <v>0</v>
      </c>
      <c r="M82" s="8">
        <v>0</v>
      </c>
    </row>
    <row r="83" spans="1:13" x14ac:dyDescent="0.25">
      <c r="A83" s="6" t="s">
        <v>312</v>
      </c>
      <c r="B83" s="7" t="s">
        <v>140</v>
      </c>
      <c r="C83" s="7" t="s">
        <v>70</v>
      </c>
      <c r="D83" s="6" t="s">
        <v>315</v>
      </c>
      <c r="E83" s="8">
        <v>5000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5000</v>
      </c>
      <c r="L83" s="8">
        <v>0</v>
      </c>
      <c r="M83" s="8">
        <v>0</v>
      </c>
    </row>
    <row r="84" spans="1:13" x14ac:dyDescent="0.25">
      <c r="A84" s="6" t="s">
        <v>312</v>
      </c>
      <c r="B84" s="7" t="s">
        <v>140</v>
      </c>
      <c r="C84" s="7" t="s">
        <v>313</v>
      </c>
      <c r="D84" s="6" t="s">
        <v>314</v>
      </c>
      <c r="E84" s="8">
        <v>4000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4000</v>
      </c>
      <c r="L84" s="8">
        <v>0</v>
      </c>
      <c r="M84" s="8">
        <v>0</v>
      </c>
    </row>
    <row r="85" spans="1:13" x14ac:dyDescent="0.25">
      <c r="A85" s="6" t="s">
        <v>316</v>
      </c>
      <c r="B85" s="7" t="s">
        <v>202</v>
      </c>
      <c r="C85" s="7" t="s">
        <v>56</v>
      </c>
      <c r="D85" s="6" t="s">
        <v>317</v>
      </c>
      <c r="E85" s="8">
        <v>16758.5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16758.5</v>
      </c>
      <c r="L85" s="8">
        <v>0</v>
      </c>
      <c r="M85" s="8">
        <v>0</v>
      </c>
    </row>
    <row r="86" spans="1:13" x14ac:dyDescent="0.25">
      <c r="A86" s="6" t="s">
        <v>318</v>
      </c>
      <c r="B86" s="7" t="s">
        <v>147</v>
      </c>
      <c r="C86" s="7" t="s">
        <v>56</v>
      </c>
      <c r="D86" s="6" t="s">
        <v>319</v>
      </c>
      <c r="E86" s="8">
        <v>1331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1331</v>
      </c>
      <c r="L86" s="8">
        <v>0</v>
      </c>
      <c r="M86" s="8">
        <v>0</v>
      </c>
    </row>
    <row r="87" spans="1:13" x14ac:dyDescent="0.25">
      <c r="A87" s="6" t="s">
        <v>318</v>
      </c>
      <c r="B87" s="7" t="s">
        <v>321</v>
      </c>
      <c r="C87" s="7" t="s">
        <v>323</v>
      </c>
      <c r="D87" s="6" t="s">
        <v>322</v>
      </c>
      <c r="E87" s="8">
        <v>4015.26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4015.26</v>
      </c>
      <c r="L87" s="8">
        <v>0</v>
      </c>
      <c r="M87" s="8">
        <v>0</v>
      </c>
    </row>
    <row r="88" spans="1:13" x14ac:dyDescent="0.25">
      <c r="A88" s="6" t="s">
        <v>324</v>
      </c>
      <c r="B88" s="7" t="s">
        <v>147</v>
      </c>
      <c r="C88" s="7" t="s">
        <v>325</v>
      </c>
      <c r="D88" s="6" t="s">
        <v>326</v>
      </c>
      <c r="E88" s="8">
        <v>3730.95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3730.95</v>
      </c>
      <c r="L88" s="8">
        <v>0</v>
      </c>
      <c r="M88" s="8">
        <v>0</v>
      </c>
    </row>
    <row r="89" spans="1:13" x14ac:dyDescent="0.25">
      <c r="A89" s="6" t="s">
        <v>327</v>
      </c>
      <c r="B89" s="7" t="s">
        <v>147</v>
      </c>
      <c r="C89" s="7" t="s">
        <v>325</v>
      </c>
      <c r="D89" s="6" t="s">
        <v>328</v>
      </c>
      <c r="E89" s="8">
        <v>17761.82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17761.82</v>
      </c>
      <c r="L89" s="8">
        <v>0</v>
      </c>
      <c r="M89" s="8">
        <v>0</v>
      </c>
    </row>
    <row r="90" spans="1:13" x14ac:dyDescent="0.25">
      <c r="A90" s="6" t="s">
        <v>329</v>
      </c>
      <c r="B90" s="7" t="s">
        <v>147</v>
      </c>
      <c r="C90" s="7" t="s">
        <v>70</v>
      </c>
      <c r="D90" s="6" t="s">
        <v>332</v>
      </c>
      <c r="E90" s="8">
        <v>8804.56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8804.56</v>
      </c>
      <c r="L90" s="8">
        <v>0</v>
      </c>
      <c r="M90" s="8">
        <v>0</v>
      </c>
    </row>
    <row r="91" spans="1:13" x14ac:dyDescent="0.25">
      <c r="A91" s="6" t="s">
        <v>333</v>
      </c>
      <c r="B91" s="7" t="s">
        <v>154</v>
      </c>
      <c r="C91" s="7" t="s">
        <v>56</v>
      </c>
      <c r="D91" s="6" t="s">
        <v>336</v>
      </c>
      <c r="E91" s="8">
        <v>141086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141086</v>
      </c>
      <c r="L91" s="8">
        <v>0</v>
      </c>
      <c r="M91" s="8">
        <v>0</v>
      </c>
    </row>
    <row r="92" spans="1:13" x14ac:dyDescent="0.25">
      <c r="A92" s="6" t="s">
        <v>333</v>
      </c>
      <c r="B92" s="7" t="s">
        <v>154</v>
      </c>
      <c r="C92" s="7" t="s">
        <v>334</v>
      </c>
      <c r="D92" s="6" t="s">
        <v>335</v>
      </c>
      <c r="E92" s="8">
        <v>95113.4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95113.4</v>
      </c>
      <c r="L92" s="8">
        <v>0</v>
      </c>
      <c r="M92" s="8">
        <v>0</v>
      </c>
    </row>
    <row r="93" spans="1:13" x14ac:dyDescent="0.25">
      <c r="A93" s="6" t="s">
        <v>339</v>
      </c>
      <c r="B93" s="7" t="s">
        <v>140</v>
      </c>
      <c r="C93" s="7" t="s">
        <v>337</v>
      </c>
      <c r="D93" s="6" t="s">
        <v>340</v>
      </c>
      <c r="E93" s="8">
        <v>333.46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333.46</v>
      </c>
      <c r="L93" s="8">
        <v>0</v>
      </c>
      <c r="M93" s="8">
        <v>0</v>
      </c>
    </row>
    <row r="94" spans="1:13" x14ac:dyDescent="0.25">
      <c r="A94" s="6" t="s">
        <v>341</v>
      </c>
      <c r="B94" s="7" t="s">
        <v>154</v>
      </c>
      <c r="C94" s="7" t="s">
        <v>342</v>
      </c>
      <c r="D94" s="6" t="s">
        <v>343</v>
      </c>
      <c r="E94" s="8">
        <v>34746.22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34746.22</v>
      </c>
      <c r="L94" s="8">
        <v>0</v>
      </c>
      <c r="M94" s="8">
        <v>0</v>
      </c>
    </row>
    <row r="95" spans="1:13" x14ac:dyDescent="0.25">
      <c r="A95" s="6" t="s">
        <v>344</v>
      </c>
      <c r="B95" s="7" t="s">
        <v>345</v>
      </c>
      <c r="C95" s="7" t="s">
        <v>346</v>
      </c>
      <c r="D95" s="6" t="s">
        <v>347</v>
      </c>
      <c r="E95" s="8">
        <v>24503.85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24503.85</v>
      </c>
      <c r="L95" s="8">
        <v>0</v>
      </c>
      <c r="M95" s="8">
        <v>0</v>
      </c>
    </row>
    <row r="96" spans="1:13" x14ac:dyDescent="0.25">
      <c r="A96" s="6" t="s">
        <v>348</v>
      </c>
      <c r="B96" s="7" t="s">
        <v>154</v>
      </c>
      <c r="C96" s="7" t="s">
        <v>337</v>
      </c>
      <c r="D96" s="6" t="s">
        <v>349</v>
      </c>
      <c r="E96" s="8">
        <v>102990.98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102990.98</v>
      </c>
      <c r="L96" s="8">
        <v>0</v>
      </c>
      <c r="M96" s="8">
        <v>0</v>
      </c>
    </row>
    <row r="97" spans="1:13" x14ac:dyDescent="0.25">
      <c r="A97" s="6" t="s">
        <v>348</v>
      </c>
      <c r="B97" s="7" t="s">
        <v>350</v>
      </c>
      <c r="C97" s="7" t="s">
        <v>342</v>
      </c>
      <c r="D97" s="6" t="s">
        <v>351</v>
      </c>
      <c r="E97" s="8">
        <v>2.75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2.75</v>
      </c>
      <c r="L97" s="8">
        <v>0</v>
      </c>
      <c r="M97" s="8">
        <v>0</v>
      </c>
    </row>
    <row r="98" spans="1:13" x14ac:dyDescent="0.25">
      <c r="A98" s="6" t="s">
        <v>348</v>
      </c>
      <c r="B98" s="7" t="s">
        <v>352</v>
      </c>
      <c r="C98" s="7" t="s">
        <v>325</v>
      </c>
      <c r="D98" s="6" t="s">
        <v>353</v>
      </c>
      <c r="E98" s="8">
        <v>30000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30000</v>
      </c>
      <c r="L98" s="8">
        <v>0</v>
      </c>
      <c r="M98" s="8">
        <v>0</v>
      </c>
    </row>
    <row r="99" spans="1:13" x14ac:dyDescent="0.25">
      <c r="A99" s="6" t="s">
        <v>348</v>
      </c>
      <c r="B99" s="7" t="s">
        <v>354</v>
      </c>
      <c r="C99" s="7" t="s">
        <v>346</v>
      </c>
      <c r="D99" s="6" t="s">
        <v>355</v>
      </c>
      <c r="E99" s="8">
        <v>89619.55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89619.55</v>
      </c>
      <c r="L99" s="8">
        <v>0</v>
      </c>
      <c r="M99" s="8">
        <v>0</v>
      </c>
    </row>
    <row r="100" spans="1:13" x14ac:dyDescent="0.25">
      <c r="A100" s="6" t="s">
        <v>356</v>
      </c>
      <c r="B100" s="7" t="s">
        <v>357</v>
      </c>
      <c r="C100" s="7" t="s">
        <v>358</v>
      </c>
      <c r="D100" s="6" t="s">
        <v>359</v>
      </c>
      <c r="E100" s="8">
        <v>31002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31002</v>
      </c>
      <c r="L100" s="8">
        <v>0</v>
      </c>
      <c r="M100" s="8">
        <v>0</v>
      </c>
    </row>
    <row r="101" spans="1:13" x14ac:dyDescent="0.25">
      <c r="A101" s="6" t="s">
        <v>360</v>
      </c>
      <c r="B101" s="7" t="s">
        <v>154</v>
      </c>
      <c r="C101" s="7" t="s">
        <v>363</v>
      </c>
      <c r="D101" s="6" t="s">
        <v>364</v>
      </c>
      <c r="E101" s="8">
        <v>297500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297500</v>
      </c>
      <c r="L101" s="8">
        <v>0</v>
      </c>
      <c r="M101" s="8">
        <v>0</v>
      </c>
    </row>
    <row r="102" spans="1:13" x14ac:dyDescent="0.25">
      <c r="A102" s="6" t="s">
        <v>360</v>
      </c>
      <c r="B102" s="7" t="s">
        <v>154</v>
      </c>
      <c r="C102" s="7" t="s">
        <v>365</v>
      </c>
      <c r="D102" s="6" t="s">
        <v>366</v>
      </c>
      <c r="E102" s="8">
        <v>76199.240000000005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76199.240000000005</v>
      </c>
      <c r="L102" s="8">
        <v>0</v>
      </c>
      <c r="M102" s="8">
        <v>0</v>
      </c>
    </row>
    <row r="103" spans="1:13" x14ac:dyDescent="0.25">
      <c r="A103" s="6" t="s">
        <v>360</v>
      </c>
      <c r="B103" s="7" t="s">
        <v>154</v>
      </c>
      <c r="C103" s="7" t="s">
        <v>361</v>
      </c>
      <c r="D103" s="6" t="s">
        <v>362</v>
      </c>
      <c r="E103" s="8">
        <v>15696.5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15696.5</v>
      </c>
      <c r="L103" s="8">
        <v>0</v>
      </c>
      <c r="M103" s="8">
        <v>0</v>
      </c>
    </row>
    <row r="104" spans="1:13" x14ac:dyDescent="0.25">
      <c r="A104" s="6" t="s">
        <v>360</v>
      </c>
      <c r="B104" s="7" t="s">
        <v>166</v>
      </c>
      <c r="C104" s="7" t="s">
        <v>346</v>
      </c>
      <c r="D104" s="6" t="s">
        <v>367</v>
      </c>
      <c r="E104" s="8">
        <v>100000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100000</v>
      </c>
      <c r="L104" s="8">
        <v>0</v>
      </c>
      <c r="M104" s="8">
        <v>0</v>
      </c>
    </row>
    <row r="105" spans="1:13" x14ac:dyDescent="0.25">
      <c r="A105" s="6" t="s">
        <v>368</v>
      </c>
      <c r="B105" s="7" t="s">
        <v>154</v>
      </c>
      <c r="C105" s="7" t="s">
        <v>337</v>
      </c>
      <c r="D105" s="6" t="s">
        <v>369</v>
      </c>
      <c r="E105" s="8">
        <v>652431.12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580000</v>
      </c>
      <c r="L105" s="8">
        <v>72431.12</v>
      </c>
      <c r="M105" s="8">
        <v>0</v>
      </c>
    </row>
    <row r="106" spans="1:13" x14ac:dyDescent="0.25">
      <c r="A106" s="6" t="s">
        <v>370</v>
      </c>
      <c r="B106" s="7" t="s">
        <v>154</v>
      </c>
      <c r="C106" s="7" t="s">
        <v>346</v>
      </c>
      <c r="D106" s="6" t="s">
        <v>372</v>
      </c>
      <c r="E106" s="8">
        <v>28000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28000</v>
      </c>
      <c r="L106" s="8">
        <v>0</v>
      </c>
      <c r="M106" s="8">
        <v>0</v>
      </c>
    </row>
    <row r="107" spans="1:13" x14ac:dyDescent="0.25">
      <c r="A107" s="6" t="s">
        <v>370</v>
      </c>
      <c r="B107" s="7" t="s">
        <v>154</v>
      </c>
      <c r="C107" s="7" t="s">
        <v>363</v>
      </c>
      <c r="D107" s="6" t="s">
        <v>373</v>
      </c>
      <c r="E107" s="8">
        <v>200000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200000</v>
      </c>
      <c r="L107" s="8">
        <v>0</v>
      </c>
      <c r="M107" s="8">
        <v>0</v>
      </c>
    </row>
    <row r="108" spans="1:13" x14ac:dyDescent="0.25">
      <c r="A108" s="6" t="s">
        <v>370</v>
      </c>
      <c r="B108" s="7" t="s">
        <v>154</v>
      </c>
      <c r="C108" s="7" t="s">
        <v>365</v>
      </c>
      <c r="D108" s="6" t="s">
        <v>371</v>
      </c>
      <c r="E108" s="8">
        <v>100000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100000</v>
      </c>
      <c r="L108" s="8">
        <v>0</v>
      </c>
      <c r="M108" s="8">
        <v>0</v>
      </c>
    </row>
    <row r="109" spans="1:13" x14ac:dyDescent="0.25">
      <c r="A109" s="6" t="s">
        <v>370</v>
      </c>
      <c r="B109" s="7" t="s">
        <v>374</v>
      </c>
      <c r="C109" s="7" t="s">
        <v>363</v>
      </c>
      <c r="D109" s="6" t="s">
        <v>375</v>
      </c>
      <c r="E109" s="8">
        <v>60000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60000</v>
      </c>
      <c r="L109" s="8">
        <v>0</v>
      </c>
      <c r="M109" s="8">
        <v>0</v>
      </c>
    </row>
    <row r="110" spans="1:13" x14ac:dyDescent="0.25">
      <c r="A110" s="6" t="s">
        <v>370</v>
      </c>
      <c r="B110" s="7" t="s">
        <v>376</v>
      </c>
      <c r="C110" s="7" t="s">
        <v>363</v>
      </c>
      <c r="D110" s="6" t="s">
        <v>377</v>
      </c>
      <c r="E110" s="8">
        <v>60000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60000</v>
      </c>
      <c r="L110" s="8">
        <v>0</v>
      </c>
      <c r="M110" s="8">
        <v>0</v>
      </c>
    </row>
    <row r="111" spans="1:13" x14ac:dyDescent="0.25">
      <c r="A111" s="6" t="s">
        <v>370</v>
      </c>
      <c r="B111" s="7" t="s">
        <v>175</v>
      </c>
      <c r="C111" s="7" t="s">
        <v>337</v>
      </c>
      <c r="D111" s="6" t="s">
        <v>378</v>
      </c>
      <c r="E111" s="8">
        <v>60000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60000</v>
      </c>
      <c r="L111" s="8">
        <v>0</v>
      </c>
      <c r="M111" s="8">
        <v>0</v>
      </c>
    </row>
    <row r="112" spans="1:13" x14ac:dyDescent="0.25">
      <c r="A112" s="6" t="s">
        <v>370</v>
      </c>
      <c r="B112" s="7" t="s">
        <v>352</v>
      </c>
      <c r="C112" s="7" t="s">
        <v>346</v>
      </c>
      <c r="D112" s="6" t="s">
        <v>379</v>
      </c>
      <c r="E112" s="8">
        <v>30000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30000</v>
      </c>
      <c r="L112" s="8">
        <v>0</v>
      </c>
      <c r="M112" s="8">
        <v>0</v>
      </c>
    </row>
    <row r="113" spans="1:13" x14ac:dyDescent="0.25">
      <c r="A113" s="6" t="s">
        <v>380</v>
      </c>
      <c r="B113" s="7" t="s">
        <v>159</v>
      </c>
      <c r="C113" s="7" t="s">
        <v>381</v>
      </c>
      <c r="D113" s="6" t="s">
        <v>382</v>
      </c>
      <c r="E113" s="8">
        <v>209871.75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209871.75</v>
      </c>
      <c r="L113" s="8">
        <v>0</v>
      </c>
      <c r="M113" s="8">
        <v>0</v>
      </c>
    </row>
    <row r="114" spans="1:13" x14ac:dyDescent="0.25">
      <c r="A114" s="6" t="s">
        <v>383</v>
      </c>
      <c r="B114" s="7" t="s">
        <v>354</v>
      </c>
      <c r="C114" s="7" t="s">
        <v>70</v>
      </c>
      <c r="D114" s="6" t="s">
        <v>384</v>
      </c>
      <c r="E114" s="8">
        <v>100000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100000</v>
      </c>
      <c r="L114" s="8">
        <v>0</v>
      </c>
      <c r="M114" s="8">
        <v>0</v>
      </c>
    </row>
    <row r="115" spans="1:13" x14ac:dyDescent="0.25">
      <c r="A115" s="6" t="s">
        <v>389</v>
      </c>
      <c r="B115" s="7" t="s">
        <v>390</v>
      </c>
      <c r="C115" s="7" t="s">
        <v>56</v>
      </c>
      <c r="D115" s="6" t="s">
        <v>391</v>
      </c>
      <c r="E115" s="8">
        <v>66430.990000000005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66430.990000000005</v>
      </c>
      <c r="L115" s="8">
        <v>0</v>
      </c>
      <c r="M115" s="8">
        <v>0</v>
      </c>
    </row>
    <row r="116" spans="1:13" x14ac:dyDescent="0.25">
      <c r="A116" s="6" t="s">
        <v>389</v>
      </c>
      <c r="B116" s="7" t="s">
        <v>158</v>
      </c>
      <c r="C116" s="7" t="s">
        <v>311</v>
      </c>
      <c r="D116" s="6" t="s">
        <v>397</v>
      </c>
      <c r="E116" s="8">
        <v>192.41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192.41</v>
      </c>
      <c r="L116" s="8">
        <v>0</v>
      </c>
      <c r="M116" s="8">
        <v>0</v>
      </c>
    </row>
    <row r="117" spans="1:13" x14ac:dyDescent="0.25">
      <c r="A117" s="6" t="s">
        <v>389</v>
      </c>
      <c r="B117" s="7" t="s">
        <v>158</v>
      </c>
      <c r="C117" s="7" t="s">
        <v>35</v>
      </c>
      <c r="D117" s="6" t="s">
        <v>393</v>
      </c>
      <c r="E117" s="8">
        <v>350.9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350.9</v>
      </c>
      <c r="L117" s="8">
        <v>0</v>
      </c>
      <c r="M117" s="8">
        <v>0</v>
      </c>
    </row>
    <row r="118" spans="1:13" x14ac:dyDescent="0.25">
      <c r="A118" s="6" t="s">
        <v>389</v>
      </c>
      <c r="B118" s="7" t="s">
        <v>158</v>
      </c>
      <c r="C118" s="7" t="s">
        <v>398</v>
      </c>
      <c r="D118" s="6" t="s">
        <v>399</v>
      </c>
      <c r="E118" s="8">
        <v>1000.12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1000.12</v>
      </c>
      <c r="L118" s="8">
        <v>0</v>
      </c>
      <c r="M118" s="8">
        <v>0</v>
      </c>
    </row>
    <row r="119" spans="1:13" x14ac:dyDescent="0.25">
      <c r="A119" s="6" t="s">
        <v>389</v>
      </c>
      <c r="B119" s="7" t="s">
        <v>158</v>
      </c>
      <c r="C119" s="7" t="s">
        <v>395</v>
      </c>
      <c r="D119" s="6" t="s">
        <v>396</v>
      </c>
      <c r="E119" s="8">
        <v>375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375</v>
      </c>
      <c r="L119" s="8">
        <v>0</v>
      </c>
      <c r="M119" s="8">
        <v>0</v>
      </c>
    </row>
    <row r="120" spans="1:13" x14ac:dyDescent="0.25">
      <c r="A120" s="6" t="s">
        <v>389</v>
      </c>
      <c r="B120" s="7" t="s">
        <v>162</v>
      </c>
      <c r="C120" s="7" t="s">
        <v>56</v>
      </c>
      <c r="D120" s="6" t="s">
        <v>403</v>
      </c>
      <c r="E120" s="8">
        <v>3750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3750</v>
      </c>
      <c r="L120" s="8">
        <v>0</v>
      </c>
      <c r="M120" s="8">
        <v>0</v>
      </c>
    </row>
    <row r="121" spans="1:13" x14ac:dyDescent="0.25">
      <c r="A121" s="6" t="s">
        <v>389</v>
      </c>
      <c r="B121" s="7" t="s">
        <v>405</v>
      </c>
      <c r="C121" s="7" t="s">
        <v>56</v>
      </c>
      <c r="D121" s="6" t="s">
        <v>406</v>
      </c>
      <c r="E121" s="8">
        <v>85902.82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85902.82</v>
      </c>
      <c r="L121" s="8">
        <v>0</v>
      </c>
      <c r="M121" s="8">
        <v>0</v>
      </c>
    </row>
    <row r="122" spans="1:13" x14ac:dyDescent="0.25">
      <c r="A122" s="6" t="s">
        <v>389</v>
      </c>
      <c r="B122" s="7" t="s">
        <v>407</v>
      </c>
      <c r="C122" s="7" t="s">
        <v>408</v>
      </c>
      <c r="D122" s="6" t="s">
        <v>409</v>
      </c>
      <c r="E122" s="8">
        <v>132304.39000000001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132304.39000000001</v>
      </c>
      <c r="L122" s="8">
        <v>0</v>
      </c>
      <c r="M122" s="8">
        <v>0</v>
      </c>
    </row>
    <row r="123" spans="1:13" x14ac:dyDescent="0.25">
      <c r="A123" s="6" t="s">
        <v>410</v>
      </c>
      <c r="B123" s="7" t="s">
        <v>158</v>
      </c>
      <c r="C123" s="7" t="s">
        <v>70</v>
      </c>
      <c r="D123" s="6" t="s">
        <v>411</v>
      </c>
      <c r="E123" s="8">
        <v>160.78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160.78</v>
      </c>
      <c r="L123" s="8">
        <v>0</v>
      </c>
      <c r="M123" s="8">
        <v>0</v>
      </c>
    </row>
    <row r="124" spans="1:13" x14ac:dyDescent="0.25">
      <c r="A124" s="6" t="s">
        <v>412</v>
      </c>
      <c r="B124" s="7" t="s">
        <v>404</v>
      </c>
      <c r="C124" s="7" t="s">
        <v>337</v>
      </c>
      <c r="D124" s="6" t="s">
        <v>413</v>
      </c>
      <c r="E124" s="8">
        <v>7946.35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7946.35</v>
      </c>
      <c r="L124" s="8">
        <v>0</v>
      </c>
      <c r="M124" s="8">
        <v>0</v>
      </c>
    </row>
    <row r="125" spans="1:13" x14ac:dyDescent="0.25">
      <c r="A125" s="6" t="s">
        <v>414</v>
      </c>
      <c r="B125" s="7" t="s">
        <v>404</v>
      </c>
      <c r="C125" s="7" t="s">
        <v>337</v>
      </c>
      <c r="D125" s="6" t="s">
        <v>415</v>
      </c>
      <c r="E125" s="8">
        <v>9425.5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9425.5</v>
      </c>
      <c r="L125" s="8">
        <v>0</v>
      </c>
      <c r="M125" s="8">
        <v>0</v>
      </c>
    </row>
    <row r="126" spans="1:13" x14ac:dyDescent="0.25">
      <c r="A126" s="6" t="s">
        <v>416</v>
      </c>
      <c r="B126" s="7" t="s">
        <v>405</v>
      </c>
      <c r="C126" s="7" t="s">
        <v>70</v>
      </c>
      <c r="D126" s="6" t="s">
        <v>417</v>
      </c>
      <c r="E126" s="8">
        <v>6558.92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6558.92</v>
      </c>
      <c r="L126" s="8">
        <v>0</v>
      </c>
      <c r="M126" s="8">
        <v>0</v>
      </c>
    </row>
    <row r="127" spans="1:13" x14ac:dyDescent="0.25">
      <c r="A127" s="6" t="s">
        <v>418</v>
      </c>
      <c r="B127" s="7" t="s">
        <v>158</v>
      </c>
      <c r="C127" s="7" t="s">
        <v>13</v>
      </c>
      <c r="D127" s="6" t="s">
        <v>419</v>
      </c>
      <c r="E127" s="8">
        <v>669.78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669.78</v>
      </c>
      <c r="L127" s="8">
        <v>0</v>
      </c>
      <c r="M127" s="8">
        <v>0</v>
      </c>
    </row>
    <row r="128" spans="1:13" x14ac:dyDescent="0.25">
      <c r="A128" s="6" t="s">
        <v>420</v>
      </c>
      <c r="B128" s="7" t="s">
        <v>158</v>
      </c>
      <c r="C128" s="7" t="s">
        <v>13</v>
      </c>
      <c r="D128" s="6" t="s">
        <v>421</v>
      </c>
      <c r="E128" s="8">
        <v>2779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2779</v>
      </c>
      <c r="L128" s="8">
        <v>0</v>
      </c>
      <c r="M128" s="8">
        <v>0</v>
      </c>
    </row>
    <row r="129" spans="1:13" x14ac:dyDescent="0.25">
      <c r="A129" s="6" t="s">
        <v>422</v>
      </c>
      <c r="B129" s="7" t="s">
        <v>158</v>
      </c>
      <c r="C129" s="7" t="s">
        <v>13</v>
      </c>
      <c r="D129" s="6" t="s">
        <v>423</v>
      </c>
      <c r="E129" s="8">
        <v>12402.5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12402.5</v>
      </c>
      <c r="L129" s="8">
        <v>0</v>
      </c>
      <c r="M129" s="8">
        <v>0</v>
      </c>
    </row>
    <row r="130" spans="1:13" x14ac:dyDescent="0.25">
      <c r="A130" s="6" t="s">
        <v>422</v>
      </c>
      <c r="B130" s="7" t="s">
        <v>158</v>
      </c>
      <c r="C130" s="7" t="s">
        <v>325</v>
      </c>
      <c r="D130" s="6" t="s">
        <v>424</v>
      </c>
      <c r="E130" s="8">
        <v>516.33000000000004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516.33000000000004</v>
      </c>
      <c r="L130" s="8">
        <v>0</v>
      </c>
      <c r="M130" s="8">
        <v>0</v>
      </c>
    </row>
    <row r="131" spans="1:13" x14ac:dyDescent="0.25">
      <c r="A131" s="6" t="s">
        <v>422</v>
      </c>
      <c r="B131" s="7" t="s">
        <v>158</v>
      </c>
      <c r="C131" s="7" t="s">
        <v>111</v>
      </c>
      <c r="D131" s="6" t="s">
        <v>426</v>
      </c>
      <c r="E131" s="8">
        <v>10572.38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10572.38</v>
      </c>
      <c r="L131" s="8">
        <v>0</v>
      </c>
      <c r="M131" s="8">
        <v>0</v>
      </c>
    </row>
    <row r="132" spans="1:13" x14ac:dyDescent="0.25">
      <c r="A132" s="6" t="s">
        <v>428</v>
      </c>
      <c r="B132" s="7" t="s">
        <v>374</v>
      </c>
      <c r="C132" s="7" t="s">
        <v>431</v>
      </c>
      <c r="D132" s="6" t="s">
        <v>432</v>
      </c>
      <c r="E132" s="8">
        <v>6352.66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6352.66</v>
      </c>
      <c r="L132" s="8">
        <v>0</v>
      </c>
      <c r="M132" s="8">
        <v>0</v>
      </c>
    </row>
    <row r="133" spans="1:13" x14ac:dyDescent="0.25">
      <c r="A133" s="6" t="s">
        <v>428</v>
      </c>
      <c r="B133" s="7" t="s">
        <v>374</v>
      </c>
      <c r="C133" s="7" t="s">
        <v>38</v>
      </c>
      <c r="D133" s="6" t="s">
        <v>433</v>
      </c>
      <c r="E133" s="8">
        <v>11090.22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11090.22</v>
      </c>
      <c r="L133" s="8">
        <v>0</v>
      </c>
      <c r="M133" s="8">
        <v>0</v>
      </c>
    </row>
    <row r="134" spans="1:13" x14ac:dyDescent="0.25">
      <c r="A134" s="6" t="s">
        <v>428</v>
      </c>
      <c r="B134" s="7" t="s">
        <v>345</v>
      </c>
      <c r="C134" s="7" t="s">
        <v>337</v>
      </c>
      <c r="D134" s="6" t="s">
        <v>434</v>
      </c>
      <c r="E134" s="8">
        <v>45097.25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45097.25</v>
      </c>
      <c r="L134" s="8">
        <v>0</v>
      </c>
      <c r="M134" s="8">
        <v>0</v>
      </c>
    </row>
    <row r="135" spans="1:13" x14ac:dyDescent="0.25">
      <c r="A135" s="6" t="s">
        <v>428</v>
      </c>
      <c r="B135" s="7" t="s">
        <v>175</v>
      </c>
      <c r="C135" s="7" t="s">
        <v>38</v>
      </c>
      <c r="D135" s="6" t="s">
        <v>436</v>
      </c>
      <c r="E135" s="8">
        <v>4019.54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4019.54</v>
      </c>
      <c r="L135" s="8">
        <v>0</v>
      </c>
      <c r="M135" s="8">
        <v>0</v>
      </c>
    </row>
    <row r="136" spans="1:13" x14ac:dyDescent="0.25">
      <c r="A136" s="6" t="s">
        <v>428</v>
      </c>
      <c r="B136" s="7" t="s">
        <v>175</v>
      </c>
      <c r="C136" s="7" t="s">
        <v>303</v>
      </c>
      <c r="D136" s="6" t="s">
        <v>435</v>
      </c>
      <c r="E136" s="8">
        <v>183.24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183.24</v>
      </c>
      <c r="L136" s="8">
        <v>0</v>
      </c>
      <c r="M136" s="8">
        <v>0</v>
      </c>
    </row>
    <row r="137" spans="1:13" x14ac:dyDescent="0.25">
      <c r="A137" s="6" t="s">
        <v>428</v>
      </c>
      <c r="B137" s="7" t="s">
        <v>352</v>
      </c>
      <c r="C137" s="7" t="s">
        <v>38</v>
      </c>
      <c r="D137" s="6" t="s">
        <v>438</v>
      </c>
      <c r="E137" s="8">
        <v>1920.14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1920.14</v>
      </c>
      <c r="L137" s="8">
        <v>0</v>
      </c>
      <c r="M137" s="8">
        <v>0</v>
      </c>
    </row>
    <row r="138" spans="1:13" x14ac:dyDescent="0.25">
      <c r="A138" s="6" t="s">
        <v>428</v>
      </c>
      <c r="B138" s="7" t="s">
        <v>352</v>
      </c>
      <c r="C138" s="7" t="s">
        <v>63</v>
      </c>
      <c r="D138" s="6" t="s">
        <v>437</v>
      </c>
      <c r="E138" s="8">
        <v>5797.91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5797.91</v>
      </c>
      <c r="L138" s="8">
        <v>0</v>
      </c>
      <c r="M138" s="8">
        <v>0</v>
      </c>
    </row>
    <row r="139" spans="1:13" x14ac:dyDescent="0.25">
      <c r="A139" s="6" t="s">
        <v>428</v>
      </c>
      <c r="B139" s="7" t="s">
        <v>352</v>
      </c>
      <c r="C139" s="7" t="s">
        <v>56</v>
      </c>
      <c r="D139" s="6" t="s">
        <v>442</v>
      </c>
      <c r="E139" s="8">
        <v>390.13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390.13</v>
      </c>
      <c r="L139" s="8">
        <v>0</v>
      </c>
      <c r="M139" s="8">
        <v>0</v>
      </c>
    </row>
    <row r="140" spans="1:13" x14ac:dyDescent="0.25">
      <c r="A140" s="6" t="s">
        <v>443</v>
      </c>
      <c r="B140" s="7" t="s">
        <v>154</v>
      </c>
      <c r="C140" s="7" t="s">
        <v>337</v>
      </c>
      <c r="D140" s="6" t="s">
        <v>444</v>
      </c>
      <c r="E140" s="8">
        <v>45981.45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45981.45</v>
      </c>
      <c r="L140" s="8">
        <v>0</v>
      </c>
      <c r="M140" s="8">
        <v>0</v>
      </c>
    </row>
    <row r="141" spans="1:13" x14ac:dyDescent="0.25">
      <c r="A141" s="6" t="s">
        <v>443</v>
      </c>
      <c r="B141" s="7" t="s">
        <v>374</v>
      </c>
      <c r="C141" s="7" t="s">
        <v>325</v>
      </c>
      <c r="D141" s="6" t="s">
        <v>445</v>
      </c>
      <c r="E141" s="8">
        <v>220.16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220.16</v>
      </c>
      <c r="L141" s="8">
        <v>0</v>
      </c>
      <c r="M141" s="8">
        <v>0</v>
      </c>
    </row>
    <row r="142" spans="1:13" x14ac:dyDescent="0.25">
      <c r="A142" s="6" t="s">
        <v>443</v>
      </c>
      <c r="B142" s="7" t="s">
        <v>446</v>
      </c>
      <c r="C142" s="7" t="s">
        <v>337</v>
      </c>
      <c r="D142" s="6" t="s">
        <v>447</v>
      </c>
      <c r="E142" s="8">
        <v>2304.8200000000002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2304.8200000000002</v>
      </c>
      <c r="L142" s="8">
        <v>0</v>
      </c>
      <c r="M142" s="8">
        <v>0</v>
      </c>
    </row>
    <row r="143" spans="1:13" x14ac:dyDescent="0.25">
      <c r="A143" s="6" t="s">
        <v>448</v>
      </c>
      <c r="B143" s="7" t="s">
        <v>154</v>
      </c>
      <c r="C143" s="7" t="s">
        <v>431</v>
      </c>
      <c r="D143" s="6" t="s">
        <v>449</v>
      </c>
      <c r="E143" s="8">
        <v>13042.38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13042.38</v>
      </c>
      <c r="L143" s="8">
        <v>0</v>
      </c>
      <c r="M143" s="8">
        <v>0</v>
      </c>
    </row>
    <row r="144" spans="1:13" x14ac:dyDescent="0.25">
      <c r="A144" s="6" t="s">
        <v>448</v>
      </c>
      <c r="B144" s="7" t="s">
        <v>374</v>
      </c>
      <c r="C144" s="7" t="s">
        <v>337</v>
      </c>
      <c r="D144" s="6" t="s">
        <v>450</v>
      </c>
      <c r="E144" s="8">
        <v>1210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1210</v>
      </c>
      <c r="L144" s="8">
        <v>0</v>
      </c>
      <c r="M144" s="8">
        <v>0</v>
      </c>
    </row>
    <row r="145" spans="1:13" x14ac:dyDescent="0.25">
      <c r="A145" s="6" t="s">
        <v>451</v>
      </c>
      <c r="B145" s="7" t="s">
        <v>374</v>
      </c>
      <c r="C145" s="7" t="s">
        <v>70</v>
      </c>
      <c r="D145" s="6" t="s">
        <v>452</v>
      </c>
      <c r="E145" s="8">
        <v>18.36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18.36</v>
      </c>
      <c r="L145" s="8">
        <v>0</v>
      </c>
      <c r="M145" s="8">
        <v>0</v>
      </c>
    </row>
    <row r="146" spans="1:13" x14ac:dyDescent="0.25">
      <c r="A146" s="6" t="s">
        <v>453</v>
      </c>
      <c r="B146" s="7" t="s">
        <v>154</v>
      </c>
      <c r="C146" s="7" t="s">
        <v>337</v>
      </c>
      <c r="D146" s="6" t="s">
        <v>454</v>
      </c>
      <c r="E146" s="8">
        <v>89866.25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89866.25</v>
      </c>
      <c r="L146" s="8">
        <v>0</v>
      </c>
      <c r="M146" s="8">
        <v>0</v>
      </c>
    </row>
    <row r="147" spans="1:13" x14ac:dyDescent="0.25">
      <c r="A147" s="6" t="s">
        <v>453</v>
      </c>
      <c r="B147" s="7" t="s">
        <v>374</v>
      </c>
      <c r="C147" s="7" t="s">
        <v>70</v>
      </c>
      <c r="D147" s="6" t="s">
        <v>455</v>
      </c>
      <c r="E147" s="8">
        <v>93.02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93.02</v>
      </c>
      <c r="L147" s="8">
        <v>0</v>
      </c>
      <c r="M147" s="8">
        <v>0</v>
      </c>
    </row>
    <row r="148" spans="1:13" x14ac:dyDescent="0.25">
      <c r="A148" s="6" t="s">
        <v>453</v>
      </c>
      <c r="B148" s="7" t="s">
        <v>374</v>
      </c>
      <c r="C148" s="7" t="s">
        <v>363</v>
      </c>
      <c r="D148" s="6" t="s">
        <v>456</v>
      </c>
      <c r="E148" s="8">
        <v>171632.35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171632.35</v>
      </c>
      <c r="L148" s="8">
        <v>0</v>
      </c>
      <c r="M148" s="8">
        <v>0</v>
      </c>
    </row>
    <row r="149" spans="1:13" x14ac:dyDescent="0.25">
      <c r="A149" s="6" t="s">
        <v>453</v>
      </c>
      <c r="B149" s="7" t="s">
        <v>175</v>
      </c>
      <c r="C149" s="7" t="s">
        <v>70</v>
      </c>
      <c r="D149" s="6" t="s">
        <v>457</v>
      </c>
      <c r="E149" s="8">
        <v>4444.46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4444.46</v>
      </c>
      <c r="L149" s="8">
        <v>0</v>
      </c>
      <c r="M149" s="8">
        <v>0</v>
      </c>
    </row>
    <row r="150" spans="1:13" x14ac:dyDescent="0.25">
      <c r="A150" s="6" t="s">
        <v>453</v>
      </c>
      <c r="B150" s="7" t="s">
        <v>446</v>
      </c>
      <c r="C150" s="7" t="s">
        <v>337</v>
      </c>
      <c r="D150" s="6" t="s">
        <v>458</v>
      </c>
      <c r="E150" s="8">
        <v>50000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50000</v>
      </c>
      <c r="L150" s="8">
        <v>0</v>
      </c>
      <c r="M150" s="8">
        <v>0</v>
      </c>
    </row>
    <row r="151" spans="1:13" x14ac:dyDescent="0.25">
      <c r="A151" s="6" t="s">
        <v>453</v>
      </c>
      <c r="B151" s="7" t="s">
        <v>352</v>
      </c>
      <c r="C151" s="7" t="s">
        <v>330</v>
      </c>
      <c r="D151" s="6" t="s">
        <v>460</v>
      </c>
      <c r="E151" s="8">
        <v>169.4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169.4</v>
      </c>
      <c r="L151" s="8">
        <v>0</v>
      </c>
      <c r="M151" s="8">
        <v>0</v>
      </c>
    </row>
    <row r="152" spans="1:13" x14ac:dyDescent="0.25">
      <c r="A152" s="6" t="s">
        <v>453</v>
      </c>
      <c r="B152" s="7" t="s">
        <v>352</v>
      </c>
      <c r="C152" s="7" t="s">
        <v>363</v>
      </c>
      <c r="D152" s="6" t="s">
        <v>459</v>
      </c>
      <c r="E152" s="8">
        <v>13764.33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13764.33</v>
      </c>
      <c r="L152" s="8">
        <v>0</v>
      </c>
      <c r="M152" s="8">
        <v>0</v>
      </c>
    </row>
    <row r="153" spans="1:13" x14ac:dyDescent="0.25">
      <c r="A153" s="6" t="s">
        <v>461</v>
      </c>
      <c r="B153" s="7" t="s">
        <v>154</v>
      </c>
      <c r="C153" s="7" t="s">
        <v>337</v>
      </c>
      <c r="D153" s="6" t="s">
        <v>462</v>
      </c>
      <c r="E153" s="8">
        <v>5528.2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5528.2</v>
      </c>
      <c r="L153" s="8">
        <v>0</v>
      </c>
      <c r="M153" s="8">
        <v>0</v>
      </c>
    </row>
    <row r="154" spans="1:13" x14ac:dyDescent="0.25">
      <c r="A154" s="6" t="s">
        <v>467</v>
      </c>
      <c r="B154" s="7" t="s">
        <v>173</v>
      </c>
      <c r="C154" s="7" t="s">
        <v>56</v>
      </c>
      <c r="D154" s="6" t="s">
        <v>468</v>
      </c>
      <c r="E154" s="8">
        <v>4386.25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4386.25</v>
      </c>
      <c r="L154" s="8">
        <v>0</v>
      </c>
      <c r="M154" s="8">
        <v>0</v>
      </c>
    </row>
    <row r="155" spans="1:13" x14ac:dyDescent="0.25">
      <c r="A155" s="6" t="s">
        <v>467</v>
      </c>
      <c r="B155" s="7" t="s">
        <v>173</v>
      </c>
      <c r="C155" s="7" t="s">
        <v>471</v>
      </c>
      <c r="D155" s="6" t="s">
        <v>472</v>
      </c>
      <c r="E155" s="8">
        <v>80310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80310</v>
      </c>
      <c r="L155" s="8">
        <v>0</v>
      </c>
      <c r="M155" s="8">
        <v>0</v>
      </c>
    </row>
    <row r="156" spans="1:13" x14ac:dyDescent="0.25">
      <c r="A156" s="6" t="s">
        <v>473</v>
      </c>
      <c r="B156" s="7" t="s">
        <v>474</v>
      </c>
      <c r="C156" s="7" t="s">
        <v>346</v>
      </c>
      <c r="D156" s="6" t="s">
        <v>475</v>
      </c>
      <c r="E156" s="8">
        <v>513.4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513.4</v>
      </c>
      <c r="L156" s="8">
        <v>0</v>
      </c>
      <c r="M156" s="8">
        <v>0</v>
      </c>
    </row>
    <row r="157" spans="1:13" x14ac:dyDescent="0.25">
      <c r="A157" s="6" t="s">
        <v>482</v>
      </c>
      <c r="B157" s="7" t="s">
        <v>164</v>
      </c>
      <c r="C157" s="7" t="s">
        <v>489</v>
      </c>
      <c r="D157" s="6" t="s">
        <v>490</v>
      </c>
      <c r="E157" s="8">
        <v>1168.8599999999999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1168.8599999999999</v>
      </c>
      <c r="L157" s="8">
        <v>0</v>
      </c>
      <c r="M157" s="8">
        <v>0</v>
      </c>
    </row>
    <row r="158" spans="1:13" x14ac:dyDescent="0.25">
      <c r="A158" s="6" t="s">
        <v>482</v>
      </c>
      <c r="B158" s="7" t="s">
        <v>164</v>
      </c>
      <c r="C158" s="7" t="s">
        <v>35</v>
      </c>
      <c r="D158" s="6" t="s">
        <v>485</v>
      </c>
      <c r="E158" s="8">
        <v>375.1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375.1</v>
      </c>
      <c r="L158" s="8">
        <v>0</v>
      </c>
      <c r="M158" s="8">
        <v>0</v>
      </c>
    </row>
    <row r="159" spans="1:13" x14ac:dyDescent="0.25">
      <c r="A159" s="6" t="s">
        <v>482</v>
      </c>
      <c r="B159" s="7" t="s">
        <v>164</v>
      </c>
      <c r="C159" s="7" t="s">
        <v>138</v>
      </c>
      <c r="D159" s="6" t="s">
        <v>483</v>
      </c>
      <c r="E159" s="8">
        <v>205.5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205.5</v>
      </c>
      <c r="L159" s="8">
        <v>0</v>
      </c>
      <c r="M159" s="8">
        <v>0</v>
      </c>
    </row>
    <row r="160" spans="1:13" x14ac:dyDescent="0.25">
      <c r="A160" s="6" t="s">
        <v>482</v>
      </c>
      <c r="B160" s="7" t="s">
        <v>164</v>
      </c>
      <c r="C160" s="7" t="s">
        <v>56</v>
      </c>
      <c r="D160" s="6" t="s">
        <v>493</v>
      </c>
      <c r="E160" s="8">
        <v>303.98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303.98</v>
      </c>
      <c r="L160" s="8">
        <v>0</v>
      </c>
      <c r="M160" s="8">
        <v>0</v>
      </c>
    </row>
    <row r="161" spans="1:13" x14ac:dyDescent="0.25">
      <c r="A161" s="6" t="s">
        <v>482</v>
      </c>
      <c r="B161" s="7" t="s">
        <v>164</v>
      </c>
      <c r="C161" s="7" t="s">
        <v>398</v>
      </c>
      <c r="D161" s="6" t="s">
        <v>486</v>
      </c>
      <c r="E161" s="8">
        <v>3000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3000</v>
      </c>
      <c r="L161" s="8">
        <v>0</v>
      </c>
      <c r="M161" s="8">
        <v>0</v>
      </c>
    </row>
    <row r="162" spans="1:13" x14ac:dyDescent="0.25">
      <c r="A162" s="6" t="s">
        <v>482</v>
      </c>
      <c r="B162" s="7" t="s">
        <v>164</v>
      </c>
      <c r="C162" s="7" t="s">
        <v>492</v>
      </c>
      <c r="D162" s="6" t="s">
        <v>491</v>
      </c>
      <c r="E162" s="8">
        <v>9412.5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9412.5</v>
      </c>
      <c r="L162" s="8">
        <v>0</v>
      </c>
      <c r="M162" s="8">
        <v>0</v>
      </c>
    </row>
    <row r="163" spans="1:13" x14ac:dyDescent="0.25">
      <c r="A163" s="6" t="s">
        <v>482</v>
      </c>
      <c r="B163" s="7" t="s">
        <v>164</v>
      </c>
      <c r="C163" s="7" t="s">
        <v>487</v>
      </c>
      <c r="D163" s="6" t="s">
        <v>488</v>
      </c>
      <c r="E163" s="8">
        <v>5250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5250</v>
      </c>
      <c r="L163" s="8">
        <v>0</v>
      </c>
      <c r="M163" s="8">
        <v>0</v>
      </c>
    </row>
    <row r="164" spans="1:13" x14ac:dyDescent="0.25">
      <c r="A164" s="6" t="s">
        <v>495</v>
      </c>
      <c r="B164" s="7" t="s">
        <v>188</v>
      </c>
      <c r="C164" s="7" t="s">
        <v>325</v>
      </c>
      <c r="D164" s="6" t="s">
        <v>496</v>
      </c>
      <c r="E164" s="8">
        <v>2000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2000</v>
      </c>
      <c r="L164" s="8">
        <v>0</v>
      </c>
      <c r="M164" s="8">
        <v>0</v>
      </c>
    </row>
    <row r="165" spans="1:13" x14ac:dyDescent="0.25">
      <c r="A165" s="6" t="s">
        <v>495</v>
      </c>
      <c r="B165" s="7" t="s">
        <v>352</v>
      </c>
      <c r="C165" s="7" t="s">
        <v>325</v>
      </c>
      <c r="D165" s="6" t="s">
        <v>497</v>
      </c>
      <c r="E165" s="8">
        <v>292.81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292.81</v>
      </c>
      <c r="L165" s="8">
        <v>0</v>
      </c>
      <c r="M165" s="8">
        <v>0</v>
      </c>
    </row>
    <row r="166" spans="1:13" x14ac:dyDescent="0.25">
      <c r="A166" s="6" t="s">
        <v>498</v>
      </c>
      <c r="B166" s="7" t="s">
        <v>499</v>
      </c>
      <c r="C166" s="7" t="s">
        <v>44</v>
      </c>
      <c r="D166" s="6" t="s">
        <v>501</v>
      </c>
      <c r="E166" s="8">
        <v>17442.3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17442.3</v>
      </c>
      <c r="L166" s="8">
        <v>0</v>
      </c>
      <c r="M166" s="8">
        <v>0</v>
      </c>
    </row>
    <row r="167" spans="1:13" x14ac:dyDescent="0.25">
      <c r="A167" s="6" t="s">
        <v>498</v>
      </c>
      <c r="B167" s="7" t="s">
        <v>499</v>
      </c>
      <c r="C167" s="7" t="s">
        <v>38</v>
      </c>
      <c r="D167" s="6" t="s">
        <v>500</v>
      </c>
      <c r="E167" s="8">
        <v>2654.77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2654.77</v>
      </c>
      <c r="L167" s="8">
        <v>0</v>
      </c>
      <c r="M167" s="8">
        <v>0</v>
      </c>
    </row>
    <row r="168" spans="1:13" x14ac:dyDescent="0.25">
      <c r="A168" s="6" t="s">
        <v>498</v>
      </c>
      <c r="B168" s="7" t="s">
        <v>499</v>
      </c>
      <c r="C168" s="7" t="s">
        <v>63</v>
      </c>
      <c r="D168" s="6" t="s">
        <v>502</v>
      </c>
      <c r="E168" s="8">
        <v>7975.29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7975.29</v>
      </c>
      <c r="L168" s="8">
        <v>0</v>
      </c>
      <c r="M168" s="8">
        <v>0</v>
      </c>
    </row>
    <row r="169" spans="1:13" x14ac:dyDescent="0.25">
      <c r="A169" s="6" t="s">
        <v>498</v>
      </c>
      <c r="B169" s="7" t="s">
        <v>184</v>
      </c>
      <c r="C169" s="7" t="s">
        <v>398</v>
      </c>
      <c r="D169" s="6" t="s">
        <v>511</v>
      </c>
      <c r="E169" s="8">
        <v>4875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4875</v>
      </c>
      <c r="L169" s="8">
        <v>0</v>
      </c>
      <c r="M169" s="8">
        <v>0</v>
      </c>
    </row>
    <row r="170" spans="1:13" x14ac:dyDescent="0.25">
      <c r="A170" s="6" t="s">
        <v>498</v>
      </c>
      <c r="B170" s="7" t="s">
        <v>184</v>
      </c>
      <c r="C170" s="7" t="s">
        <v>509</v>
      </c>
      <c r="D170" s="6" t="s">
        <v>510</v>
      </c>
      <c r="E170" s="8">
        <v>4800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4800</v>
      </c>
      <c r="L170" s="8">
        <v>0</v>
      </c>
      <c r="M170" s="8">
        <v>0</v>
      </c>
    </row>
    <row r="171" spans="1:13" x14ac:dyDescent="0.25">
      <c r="A171" s="6" t="s">
        <v>498</v>
      </c>
      <c r="B171" s="7" t="s">
        <v>184</v>
      </c>
      <c r="C171" s="7" t="s">
        <v>505</v>
      </c>
      <c r="D171" s="6" t="s">
        <v>506</v>
      </c>
      <c r="E171" s="8">
        <v>7500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7500</v>
      </c>
      <c r="L171" s="8">
        <v>0</v>
      </c>
      <c r="M171" s="8">
        <v>0</v>
      </c>
    </row>
    <row r="172" spans="1:13" x14ac:dyDescent="0.25">
      <c r="A172" s="6" t="s">
        <v>498</v>
      </c>
      <c r="B172" s="7" t="s">
        <v>184</v>
      </c>
      <c r="C172" s="7" t="s">
        <v>492</v>
      </c>
      <c r="D172" s="6" t="s">
        <v>504</v>
      </c>
      <c r="E172" s="8">
        <v>1750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1750</v>
      </c>
      <c r="L172" s="8">
        <v>0</v>
      </c>
      <c r="M172" s="8">
        <v>0</v>
      </c>
    </row>
    <row r="173" spans="1:13" x14ac:dyDescent="0.25">
      <c r="A173" s="6" t="s">
        <v>515</v>
      </c>
      <c r="B173" s="7" t="s">
        <v>499</v>
      </c>
      <c r="C173" s="7" t="s">
        <v>111</v>
      </c>
      <c r="D173" s="6" t="s">
        <v>516</v>
      </c>
      <c r="E173" s="8">
        <v>2200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2200</v>
      </c>
      <c r="L173" s="8">
        <v>0</v>
      </c>
      <c r="M173" s="8">
        <v>0</v>
      </c>
    </row>
    <row r="174" spans="1:13" x14ac:dyDescent="0.25">
      <c r="A174" s="6" t="s">
        <v>517</v>
      </c>
      <c r="B174" s="7" t="s">
        <v>499</v>
      </c>
      <c r="C174" s="7" t="s">
        <v>346</v>
      </c>
      <c r="D174" s="6" t="s">
        <v>518</v>
      </c>
      <c r="E174" s="8">
        <v>126.83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126.83</v>
      </c>
      <c r="L174" s="8">
        <v>0</v>
      </c>
      <c r="M174" s="8">
        <v>0</v>
      </c>
    </row>
    <row r="175" spans="1:13" x14ac:dyDescent="0.25">
      <c r="A175" s="6" t="s">
        <v>517</v>
      </c>
      <c r="B175" s="7" t="s">
        <v>186</v>
      </c>
      <c r="C175" s="7" t="s">
        <v>313</v>
      </c>
      <c r="D175" s="6" t="s">
        <v>519</v>
      </c>
      <c r="E175" s="8">
        <v>660.02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660.02</v>
      </c>
      <c r="L175" s="8">
        <v>0</v>
      </c>
      <c r="M175" s="8">
        <v>0</v>
      </c>
    </row>
    <row r="176" spans="1:13" x14ac:dyDescent="0.25">
      <c r="A176" s="6" t="s">
        <v>520</v>
      </c>
      <c r="B176" s="7" t="s">
        <v>184</v>
      </c>
      <c r="C176" s="7" t="s">
        <v>13</v>
      </c>
      <c r="D176" s="6" t="s">
        <v>521</v>
      </c>
      <c r="E176" s="8">
        <v>19403.3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19403.3</v>
      </c>
      <c r="L176" s="8">
        <v>0</v>
      </c>
      <c r="M176" s="8">
        <v>0</v>
      </c>
    </row>
    <row r="177" spans="1:13" x14ac:dyDescent="0.25">
      <c r="A177" s="6" t="s">
        <v>522</v>
      </c>
      <c r="B177" s="7" t="s">
        <v>184</v>
      </c>
      <c r="C177" s="7" t="s">
        <v>330</v>
      </c>
      <c r="D177" s="6" t="s">
        <v>523</v>
      </c>
      <c r="E177" s="8">
        <v>494.92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494.92</v>
      </c>
      <c r="L177" s="8">
        <v>0</v>
      </c>
      <c r="M177" s="8">
        <v>0</v>
      </c>
    </row>
    <row r="178" spans="1:13" x14ac:dyDescent="0.25">
      <c r="A178" s="6" t="s">
        <v>522</v>
      </c>
      <c r="B178" s="7" t="s">
        <v>513</v>
      </c>
      <c r="C178" s="7" t="s">
        <v>330</v>
      </c>
      <c r="D178" s="6" t="s">
        <v>524</v>
      </c>
      <c r="E178" s="8">
        <v>0.21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0.21</v>
      </c>
      <c r="L178" s="8">
        <v>0</v>
      </c>
      <c r="M178" s="8">
        <v>0</v>
      </c>
    </row>
    <row r="179" spans="1:13" x14ac:dyDescent="0.25">
      <c r="A179" s="6" t="s">
        <v>525</v>
      </c>
      <c r="B179" s="7" t="s">
        <v>513</v>
      </c>
      <c r="C179" s="7" t="s">
        <v>526</v>
      </c>
      <c r="D179" s="6" t="s">
        <v>527</v>
      </c>
      <c r="E179" s="8">
        <v>137.94999999999999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137.94999999999999</v>
      </c>
      <c r="L179" s="8">
        <v>0</v>
      </c>
      <c r="M179" s="8">
        <v>0</v>
      </c>
    </row>
    <row r="180" spans="1:13" x14ac:dyDescent="0.25">
      <c r="A180" s="6" t="s">
        <v>528</v>
      </c>
      <c r="B180" s="7" t="s">
        <v>513</v>
      </c>
      <c r="C180" s="7" t="s">
        <v>526</v>
      </c>
      <c r="D180" s="6" t="s">
        <v>529</v>
      </c>
      <c r="E180" s="8">
        <v>29.4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29.4</v>
      </c>
      <c r="L180" s="8">
        <v>0</v>
      </c>
      <c r="M180" s="8">
        <v>0</v>
      </c>
    </row>
    <row r="181" spans="1:13" x14ac:dyDescent="0.25">
      <c r="A181" s="6" t="s">
        <v>530</v>
      </c>
      <c r="B181" s="7" t="s">
        <v>184</v>
      </c>
      <c r="C181" s="7" t="s">
        <v>13</v>
      </c>
      <c r="D181" s="6" t="s">
        <v>531</v>
      </c>
      <c r="E181" s="8">
        <v>150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150</v>
      </c>
      <c r="L181" s="8">
        <v>0</v>
      </c>
      <c r="M181" s="8">
        <v>0</v>
      </c>
    </row>
    <row r="182" spans="1:13" x14ac:dyDescent="0.25">
      <c r="A182" s="6" t="s">
        <v>532</v>
      </c>
      <c r="B182" s="7" t="s">
        <v>186</v>
      </c>
      <c r="C182" s="7" t="s">
        <v>313</v>
      </c>
      <c r="D182" s="6" t="s">
        <v>533</v>
      </c>
      <c r="E182" s="8">
        <v>2000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2000</v>
      </c>
      <c r="L182" s="8">
        <v>0</v>
      </c>
      <c r="M182" s="8">
        <v>0</v>
      </c>
    </row>
    <row r="183" spans="1:13" x14ac:dyDescent="0.25">
      <c r="A183" s="6" t="s">
        <v>534</v>
      </c>
      <c r="B183" s="7" t="s">
        <v>184</v>
      </c>
      <c r="C183" s="7" t="s">
        <v>330</v>
      </c>
      <c r="D183" s="6" t="s">
        <v>535</v>
      </c>
      <c r="E183" s="8">
        <v>7.27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7.27</v>
      </c>
      <c r="L183" s="8">
        <v>0</v>
      </c>
      <c r="M183" s="8">
        <v>0</v>
      </c>
    </row>
    <row r="184" spans="1:13" x14ac:dyDescent="0.25">
      <c r="A184" s="6" t="s">
        <v>538</v>
      </c>
      <c r="B184" s="7" t="s">
        <v>184</v>
      </c>
      <c r="C184" s="7" t="s">
        <v>13</v>
      </c>
      <c r="D184" s="6" t="s">
        <v>539</v>
      </c>
      <c r="E184" s="8">
        <v>8700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8700</v>
      </c>
      <c r="M184" s="8">
        <v>0</v>
      </c>
    </row>
    <row r="185" spans="1:13" x14ac:dyDescent="0.25">
      <c r="A185" s="6" t="s">
        <v>540</v>
      </c>
      <c r="B185" s="7" t="s">
        <v>184</v>
      </c>
      <c r="C185" s="7" t="s">
        <v>13</v>
      </c>
      <c r="D185" s="6" t="s">
        <v>541</v>
      </c>
      <c r="E185" s="8">
        <v>15000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15000</v>
      </c>
      <c r="M185" s="8">
        <v>0</v>
      </c>
    </row>
    <row r="186" spans="1:13" x14ac:dyDescent="0.25">
      <c r="A186" s="6" t="s">
        <v>542</v>
      </c>
      <c r="B186" s="7" t="s">
        <v>184</v>
      </c>
      <c r="C186" s="7" t="s">
        <v>13</v>
      </c>
      <c r="D186" s="6" t="s">
        <v>543</v>
      </c>
      <c r="E186" s="8">
        <v>14853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14853</v>
      </c>
      <c r="M186" s="8">
        <v>0</v>
      </c>
    </row>
    <row r="187" spans="1:13" x14ac:dyDescent="0.25">
      <c r="A187" s="6" t="s">
        <v>544</v>
      </c>
      <c r="B187" s="7" t="s">
        <v>167</v>
      </c>
      <c r="C187" s="7" t="s">
        <v>56</v>
      </c>
      <c r="D187" s="6" t="s">
        <v>545</v>
      </c>
      <c r="E187" s="8">
        <v>1860.07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1860.07</v>
      </c>
      <c r="L187" s="8">
        <v>0</v>
      </c>
      <c r="M187" s="8">
        <v>0</v>
      </c>
    </row>
    <row r="188" spans="1:13" x14ac:dyDescent="0.25">
      <c r="A188" s="6" t="s">
        <v>544</v>
      </c>
      <c r="B188" s="7" t="s">
        <v>546</v>
      </c>
      <c r="C188" s="7" t="s">
        <v>398</v>
      </c>
      <c r="D188" s="6" t="s">
        <v>547</v>
      </c>
      <c r="E188" s="8">
        <v>1000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1000</v>
      </c>
      <c r="L188" s="8">
        <v>0</v>
      </c>
      <c r="M188" s="8">
        <v>0</v>
      </c>
    </row>
    <row r="189" spans="1:13" x14ac:dyDescent="0.25">
      <c r="A189" s="6" t="s">
        <v>544</v>
      </c>
      <c r="B189" s="7" t="s">
        <v>546</v>
      </c>
      <c r="C189" s="7" t="s">
        <v>492</v>
      </c>
      <c r="D189" s="6" t="s">
        <v>548</v>
      </c>
      <c r="E189" s="8">
        <v>18875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18875</v>
      </c>
      <c r="L189" s="8">
        <v>0</v>
      </c>
      <c r="M189" s="8">
        <v>0</v>
      </c>
    </row>
    <row r="190" spans="1:13" x14ac:dyDescent="0.25">
      <c r="A190" s="6" t="s">
        <v>544</v>
      </c>
      <c r="B190" s="7" t="s">
        <v>550</v>
      </c>
      <c r="C190" s="7" t="s">
        <v>108</v>
      </c>
      <c r="D190" s="6" t="s">
        <v>551</v>
      </c>
      <c r="E190" s="8">
        <v>1512.5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1512.5</v>
      </c>
      <c r="L190" s="8">
        <v>0</v>
      </c>
      <c r="M190" s="8">
        <v>0</v>
      </c>
    </row>
    <row r="191" spans="1:13" x14ac:dyDescent="0.25">
      <c r="A191" s="6" t="s">
        <v>544</v>
      </c>
      <c r="B191" s="7" t="s">
        <v>550</v>
      </c>
      <c r="C191" s="7" t="s">
        <v>38</v>
      </c>
      <c r="D191" s="6" t="s">
        <v>553</v>
      </c>
      <c r="E191" s="8">
        <v>1145.54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1145.54</v>
      </c>
      <c r="L191" s="8">
        <v>0</v>
      </c>
      <c r="M191" s="8">
        <v>0</v>
      </c>
    </row>
    <row r="192" spans="1:13" x14ac:dyDescent="0.25">
      <c r="A192" s="6" t="s">
        <v>544</v>
      </c>
      <c r="B192" s="7" t="s">
        <v>550</v>
      </c>
      <c r="C192" s="7" t="s">
        <v>63</v>
      </c>
      <c r="D192" s="6" t="s">
        <v>555</v>
      </c>
      <c r="E192" s="8">
        <v>17796.57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17796.57</v>
      </c>
      <c r="L192" s="8">
        <v>0</v>
      </c>
      <c r="M192" s="8">
        <v>0</v>
      </c>
    </row>
    <row r="193" spans="1:13" x14ac:dyDescent="0.25">
      <c r="A193" s="6" t="s">
        <v>544</v>
      </c>
      <c r="B193" s="7" t="s">
        <v>550</v>
      </c>
      <c r="C193" s="7" t="s">
        <v>56</v>
      </c>
      <c r="D193" s="6" t="s">
        <v>554</v>
      </c>
      <c r="E193" s="8">
        <v>8702.7099999999991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8702.7099999999991</v>
      </c>
      <c r="L193" s="8">
        <v>0</v>
      </c>
      <c r="M193" s="8">
        <v>0</v>
      </c>
    </row>
    <row r="194" spans="1:13" x14ac:dyDescent="0.25">
      <c r="A194" s="6" t="s">
        <v>556</v>
      </c>
      <c r="B194" s="7" t="s">
        <v>550</v>
      </c>
      <c r="C194" s="7" t="s">
        <v>346</v>
      </c>
      <c r="D194" s="6" t="s">
        <v>557</v>
      </c>
      <c r="E194" s="8">
        <v>205.7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205.7</v>
      </c>
      <c r="L194" s="8">
        <v>0</v>
      </c>
      <c r="M194" s="8">
        <v>0</v>
      </c>
    </row>
    <row r="195" spans="1:13" x14ac:dyDescent="0.25">
      <c r="A195" s="6" t="s">
        <v>558</v>
      </c>
      <c r="B195" s="7" t="s">
        <v>550</v>
      </c>
      <c r="C195" s="7" t="s">
        <v>70</v>
      </c>
      <c r="D195" s="6" t="s">
        <v>559</v>
      </c>
      <c r="E195" s="8">
        <v>4769.22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4769.22</v>
      </c>
      <c r="L195" s="8">
        <v>0</v>
      </c>
      <c r="M195" s="8">
        <v>0</v>
      </c>
    </row>
    <row r="196" spans="1:13" x14ac:dyDescent="0.25">
      <c r="A196" s="6" t="s">
        <v>558</v>
      </c>
      <c r="B196" s="7" t="s">
        <v>550</v>
      </c>
      <c r="C196" s="7" t="s">
        <v>325</v>
      </c>
      <c r="D196" s="6" t="s">
        <v>560</v>
      </c>
      <c r="E196" s="8">
        <v>135.69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135.69</v>
      </c>
      <c r="L196" s="8">
        <v>0</v>
      </c>
      <c r="M196" s="8">
        <v>0</v>
      </c>
    </row>
    <row r="197" spans="1:13" x14ac:dyDescent="0.25">
      <c r="A197" s="6" t="s">
        <v>561</v>
      </c>
      <c r="B197" s="7" t="s">
        <v>550</v>
      </c>
      <c r="C197" s="7" t="s">
        <v>70</v>
      </c>
      <c r="D197" s="6" t="s">
        <v>563</v>
      </c>
      <c r="E197" s="8">
        <v>1639.76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1639.76</v>
      </c>
      <c r="L197" s="8">
        <v>0</v>
      </c>
      <c r="M197" s="8">
        <v>0</v>
      </c>
    </row>
    <row r="198" spans="1:13" x14ac:dyDescent="0.25">
      <c r="A198" s="6" t="s">
        <v>561</v>
      </c>
      <c r="B198" s="7" t="s">
        <v>550</v>
      </c>
      <c r="C198" s="7" t="s">
        <v>346</v>
      </c>
      <c r="D198" s="6" t="s">
        <v>562</v>
      </c>
      <c r="E198" s="8">
        <v>171972.29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171972.29</v>
      </c>
      <c r="L198" s="8">
        <v>0</v>
      </c>
      <c r="M198" s="8">
        <v>0</v>
      </c>
    </row>
    <row r="199" spans="1:13" x14ac:dyDescent="0.25">
      <c r="A199" s="6" t="s">
        <v>564</v>
      </c>
      <c r="B199" s="7" t="s">
        <v>550</v>
      </c>
      <c r="C199" s="7" t="s">
        <v>70</v>
      </c>
      <c r="D199" s="6" t="s">
        <v>563</v>
      </c>
      <c r="E199" s="8">
        <v>64.349999999999994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64.349999999999994</v>
      </c>
      <c r="L199" s="8">
        <v>0</v>
      </c>
      <c r="M199" s="8">
        <v>0</v>
      </c>
    </row>
    <row r="200" spans="1:13" x14ac:dyDescent="0.25">
      <c r="A200" s="6" t="s">
        <v>565</v>
      </c>
      <c r="B200" s="7" t="s">
        <v>550</v>
      </c>
      <c r="C200" s="7" t="s">
        <v>70</v>
      </c>
      <c r="D200" s="6" t="s">
        <v>569</v>
      </c>
      <c r="E200" s="8">
        <v>0.55000000000000004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0.55000000000000004</v>
      </c>
      <c r="L200" s="8">
        <v>0</v>
      </c>
      <c r="M200" s="8">
        <v>0</v>
      </c>
    </row>
    <row r="201" spans="1:13" x14ac:dyDescent="0.25">
      <c r="A201" s="6" t="s">
        <v>565</v>
      </c>
      <c r="B201" s="7" t="s">
        <v>550</v>
      </c>
      <c r="C201" s="7" t="s">
        <v>325</v>
      </c>
      <c r="D201" s="6" t="s">
        <v>566</v>
      </c>
      <c r="E201" s="8">
        <v>435.4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435.4</v>
      </c>
      <c r="L201" s="8">
        <v>0</v>
      </c>
      <c r="M201" s="8">
        <v>0</v>
      </c>
    </row>
    <row r="202" spans="1:13" x14ac:dyDescent="0.25">
      <c r="A202" s="6" t="s">
        <v>565</v>
      </c>
      <c r="B202" s="7" t="s">
        <v>550</v>
      </c>
      <c r="C202" s="7" t="s">
        <v>363</v>
      </c>
      <c r="D202" s="6" t="s">
        <v>568</v>
      </c>
      <c r="E202" s="8">
        <v>39955.9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39955.9</v>
      </c>
      <c r="L202" s="8">
        <v>0</v>
      </c>
      <c r="M202" s="8">
        <v>0</v>
      </c>
    </row>
    <row r="203" spans="1:13" x14ac:dyDescent="0.25">
      <c r="A203" s="6" t="s">
        <v>565</v>
      </c>
      <c r="B203" s="7" t="s">
        <v>550</v>
      </c>
      <c r="C203" s="7" t="s">
        <v>365</v>
      </c>
      <c r="D203" s="6" t="s">
        <v>567</v>
      </c>
      <c r="E203" s="8">
        <v>26000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26000</v>
      </c>
      <c r="L203" s="8">
        <v>0</v>
      </c>
      <c r="M203" s="8">
        <v>0</v>
      </c>
    </row>
    <row r="204" spans="1:13" x14ac:dyDescent="0.25">
      <c r="A204" s="6" t="s">
        <v>575</v>
      </c>
      <c r="B204" s="7" t="s">
        <v>166</v>
      </c>
      <c r="C204" s="7" t="s">
        <v>489</v>
      </c>
      <c r="D204" s="6" t="s">
        <v>578</v>
      </c>
      <c r="E204" s="8">
        <v>1043.56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1043.56</v>
      </c>
      <c r="L204" s="8">
        <v>0</v>
      </c>
      <c r="M204" s="8">
        <v>0</v>
      </c>
    </row>
    <row r="205" spans="1:13" x14ac:dyDescent="0.25">
      <c r="A205" s="6" t="s">
        <v>575</v>
      </c>
      <c r="B205" s="7" t="s">
        <v>166</v>
      </c>
      <c r="C205" s="7" t="s">
        <v>138</v>
      </c>
      <c r="D205" s="6" t="s">
        <v>579</v>
      </c>
      <c r="E205" s="8">
        <v>111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111</v>
      </c>
      <c r="L205" s="8">
        <v>0</v>
      </c>
      <c r="M205" s="8">
        <v>0</v>
      </c>
    </row>
    <row r="206" spans="1:13" x14ac:dyDescent="0.25">
      <c r="A206" s="6" t="s">
        <v>575</v>
      </c>
      <c r="B206" s="7" t="s">
        <v>166</v>
      </c>
      <c r="C206" s="7" t="s">
        <v>56</v>
      </c>
      <c r="D206" s="6" t="s">
        <v>576</v>
      </c>
      <c r="E206" s="8">
        <v>3759.9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3759.9</v>
      </c>
      <c r="L206" s="8">
        <v>0</v>
      </c>
      <c r="M206" s="8">
        <v>0</v>
      </c>
    </row>
    <row r="207" spans="1:13" x14ac:dyDescent="0.25">
      <c r="A207" s="6" t="s">
        <v>575</v>
      </c>
      <c r="B207" s="7" t="s">
        <v>166</v>
      </c>
      <c r="C207" s="7" t="s">
        <v>492</v>
      </c>
      <c r="D207" s="6" t="s">
        <v>577</v>
      </c>
      <c r="E207" s="8">
        <v>4458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4458</v>
      </c>
      <c r="L207" s="8">
        <v>0</v>
      </c>
      <c r="M207" s="8">
        <v>0</v>
      </c>
    </row>
    <row r="208" spans="1:13" x14ac:dyDescent="0.25">
      <c r="A208" s="6" t="s">
        <v>585</v>
      </c>
      <c r="B208" s="7" t="s">
        <v>586</v>
      </c>
      <c r="C208" s="7" t="s">
        <v>489</v>
      </c>
      <c r="D208" s="6" t="s">
        <v>592</v>
      </c>
      <c r="E208" s="8">
        <v>1541.72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1541.72</v>
      </c>
      <c r="L208" s="8">
        <v>0</v>
      </c>
      <c r="M208" s="8">
        <v>0</v>
      </c>
    </row>
    <row r="209" spans="1:13" x14ac:dyDescent="0.25">
      <c r="A209" s="6" t="s">
        <v>585</v>
      </c>
      <c r="B209" s="7" t="s">
        <v>586</v>
      </c>
      <c r="C209" s="7" t="s">
        <v>591</v>
      </c>
      <c r="D209" s="6" t="s">
        <v>589</v>
      </c>
      <c r="E209" s="8">
        <v>726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726</v>
      </c>
      <c r="L209" s="8">
        <v>0</v>
      </c>
      <c r="M209" s="8">
        <v>0</v>
      </c>
    </row>
    <row r="210" spans="1:13" x14ac:dyDescent="0.25">
      <c r="A210" s="6" t="s">
        <v>585</v>
      </c>
      <c r="B210" s="7" t="s">
        <v>586</v>
      </c>
      <c r="C210" s="7" t="s">
        <v>138</v>
      </c>
      <c r="D210" s="6" t="s">
        <v>587</v>
      </c>
      <c r="E210" s="8">
        <v>1478.25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1478.25</v>
      </c>
      <c r="L210" s="8">
        <v>0</v>
      </c>
      <c r="M210" s="8">
        <v>0</v>
      </c>
    </row>
    <row r="211" spans="1:13" x14ac:dyDescent="0.25">
      <c r="A211" s="6" t="s">
        <v>585</v>
      </c>
      <c r="B211" s="7" t="s">
        <v>586</v>
      </c>
      <c r="C211" s="7" t="s">
        <v>56</v>
      </c>
      <c r="D211" s="6" t="s">
        <v>588</v>
      </c>
      <c r="E211" s="8">
        <v>16658.47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16658.47</v>
      </c>
      <c r="L211" s="8">
        <v>0</v>
      </c>
      <c r="M211" s="8">
        <v>0</v>
      </c>
    </row>
    <row r="212" spans="1:13" x14ac:dyDescent="0.25">
      <c r="A212" s="6" t="s">
        <v>585</v>
      </c>
      <c r="B212" s="7" t="s">
        <v>586</v>
      </c>
      <c r="C212" s="7" t="s">
        <v>50</v>
      </c>
      <c r="D212" s="6" t="s">
        <v>590</v>
      </c>
      <c r="E212" s="8">
        <v>3179.25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3179.25</v>
      </c>
      <c r="L212" s="8">
        <v>0</v>
      </c>
      <c r="M212" s="8">
        <v>0</v>
      </c>
    </row>
    <row r="213" spans="1:13" x14ac:dyDescent="0.25">
      <c r="A213" s="6" t="s">
        <v>593</v>
      </c>
      <c r="B213" s="7" t="s">
        <v>586</v>
      </c>
      <c r="C213" s="7" t="s">
        <v>325</v>
      </c>
      <c r="D213" s="6" t="s">
        <v>594</v>
      </c>
      <c r="E213" s="8">
        <v>2420.4899999999998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2420.4899999999998</v>
      </c>
      <c r="L213" s="8">
        <v>0</v>
      </c>
      <c r="M213" s="8">
        <v>0</v>
      </c>
    </row>
    <row r="214" spans="1:13" x14ac:dyDescent="0.25">
      <c r="A214" s="6" t="s">
        <v>595</v>
      </c>
      <c r="B214" s="7" t="s">
        <v>586</v>
      </c>
      <c r="C214" s="7" t="s">
        <v>325</v>
      </c>
      <c r="D214" s="6" t="s">
        <v>596</v>
      </c>
      <c r="E214" s="8">
        <v>190.65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190.65</v>
      </c>
      <c r="L214" s="8">
        <v>0</v>
      </c>
      <c r="M214" s="8">
        <v>0</v>
      </c>
    </row>
    <row r="215" spans="1:13" x14ac:dyDescent="0.25">
      <c r="A215" s="6" t="s">
        <v>597</v>
      </c>
      <c r="B215" s="7" t="s">
        <v>162</v>
      </c>
      <c r="C215" s="7" t="s">
        <v>35</v>
      </c>
      <c r="D215" s="6" t="s">
        <v>599</v>
      </c>
      <c r="E215" s="8">
        <v>750.2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750.2</v>
      </c>
      <c r="L215" s="8">
        <v>0</v>
      </c>
      <c r="M215" s="8">
        <v>0</v>
      </c>
    </row>
    <row r="216" spans="1:13" x14ac:dyDescent="0.25">
      <c r="A216" s="6" t="s">
        <v>597</v>
      </c>
      <c r="B216" s="7" t="s">
        <v>162</v>
      </c>
      <c r="C216" s="7" t="s">
        <v>56</v>
      </c>
      <c r="D216" s="6" t="s">
        <v>601</v>
      </c>
      <c r="E216" s="8">
        <v>6147.82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6147.82</v>
      </c>
      <c r="L216" s="8">
        <v>0</v>
      </c>
      <c r="M216" s="8">
        <v>0</v>
      </c>
    </row>
    <row r="217" spans="1:13" x14ac:dyDescent="0.25">
      <c r="A217" s="6" t="s">
        <v>602</v>
      </c>
      <c r="B217" s="7" t="s">
        <v>162</v>
      </c>
      <c r="C217" s="7" t="s">
        <v>114</v>
      </c>
      <c r="D217" s="6" t="s">
        <v>603</v>
      </c>
      <c r="E217" s="8">
        <v>1221.7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1221.7</v>
      </c>
      <c r="L217" s="8">
        <v>0</v>
      </c>
      <c r="M217" s="8">
        <v>0</v>
      </c>
    </row>
    <row r="218" spans="1:13" x14ac:dyDescent="0.25">
      <c r="A218" s="6" t="s">
        <v>604</v>
      </c>
      <c r="B218" s="7" t="s">
        <v>162</v>
      </c>
      <c r="C218" s="7" t="s">
        <v>325</v>
      </c>
      <c r="D218" s="6" t="s">
        <v>607</v>
      </c>
      <c r="E218" s="8">
        <v>1147.3599999999999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1147.3599999999999</v>
      </c>
      <c r="L218" s="8">
        <v>0</v>
      </c>
      <c r="M218" s="8">
        <v>0</v>
      </c>
    </row>
    <row r="219" spans="1:13" x14ac:dyDescent="0.25">
      <c r="A219" s="6" t="s">
        <v>604</v>
      </c>
      <c r="B219" s="7" t="s">
        <v>162</v>
      </c>
      <c r="C219" s="7" t="s">
        <v>114</v>
      </c>
      <c r="D219" s="6" t="s">
        <v>605</v>
      </c>
      <c r="E219" s="8">
        <v>1500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1500</v>
      </c>
      <c r="L219" s="8">
        <v>0</v>
      </c>
      <c r="M219" s="8">
        <v>0</v>
      </c>
    </row>
    <row r="220" spans="1:13" x14ac:dyDescent="0.25">
      <c r="A220" s="6" t="s">
        <v>604</v>
      </c>
      <c r="B220" s="7" t="s">
        <v>162</v>
      </c>
      <c r="C220" s="7" t="s">
        <v>526</v>
      </c>
      <c r="D220" s="6" t="s">
        <v>606</v>
      </c>
      <c r="E220" s="8">
        <v>97553.01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97553.01</v>
      </c>
      <c r="L220" s="8">
        <v>0</v>
      </c>
      <c r="M220" s="8">
        <v>0</v>
      </c>
    </row>
    <row r="221" spans="1:13" x14ac:dyDescent="0.25">
      <c r="A221" s="6" t="s">
        <v>608</v>
      </c>
      <c r="B221" s="7" t="s">
        <v>159</v>
      </c>
      <c r="C221" s="7" t="s">
        <v>138</v>
      </c>
      <c r="D221" s="6" t="s">
        <v>621</v>
      </c>
      <c r="E221" s="8">
        <v>310.17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310.17</v>
      </c>
      <c r="L221" s="8">
        <v>0</v>
      </c>
      <c r="M221" s="8">
        <v>0</v>
      </c>
    </row>
    <row r="222" spans="1:13" x14ac:dyDescent="0.25">
      <c r="A222" s="6" t="s">
        <v>608</v>
      </c>
      <c r="B222" s="7" t="s">
        <v>159</v>
      </c>
      <c r="C222" s="7" t="s">
        <v>56</v>
      </c>
      <c r="D222" s="6" t="s">
        <v>610</v>
      </c>
      <c r="E222" s="8">
        <v>88001.96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88001.96</v>
      </c>
      <c r="L222" s="8">
        <v>0</v>
      </c>
      <c r="M222" s="8">
        <v>0</v>
      </c>
    </row>
    <row r="223" spans="1:13" x14ac:dyDescent="0.25">
      <c r="A223" s="6" t="s">
        <v>608</v>
      </c>
      <c r="B223" s="7" t="s">
        <v>159</v>
      </c>
      <c r="C223" s="7" t="s">
        <v>622</v>
      </c>
      <c r="D223" s="6" t="s">
        <v>623</v>
      </c>
      <c r="E223" s="8">
        <v>20546.400000000001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20546.400000000001</v>
      </c>
      <c r="L223" s="8">
        <v>0</v>
      </c>
      <c r="M223" s="8">
        <v>0</v>
      </c>
    </row>
    <row r="224" spans="1:13" x14ac:dyDescent="0.25">
      <c r="A224" s="6" t="s">
        <v>608</v>
      </c>
      <c r="B224" s="7" t="s">
        <v>159</v>
      </c>
      <c r="C224" s="7" t="s">
        <v>611</v>
      </c>
      <c r="D224" s="6" t="s">
        <v>612</v>
      </c>
      <c r="E224" s="8">
        <v>5500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5500</v>
      </c>
      <c r="L224" s="8">
        <v>0</v>
      </c>
      <c r="M224" s="8">
        <v>0</v>
      </c>
    </row>
    <row r="225" spans="1:13" x14ac:dyDescent="0.25">
      <c r="A225" s="6" t="s">
        <v>608</v>
      </c>
      <c r="B225" s="7" t="s">
        <v>159</v>
      </c>
      <c r="C225" s="7" t="s">
        <v>613</v>
      </c>
      <c r="D225" s="6" t="s">
        <v>614</v>
      </c>
      <c r="E225" s="8">
        <v>2000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2000</v>
      </c>
      <c r="L225" s="8">
        <v>0</v>
      </c>
      <c r="M225" s="8">
        <v>0</v>
      </c>
    </row>
    <row r="226" spans="1:13" x14ac:dyDescent="0.25">
      <c r="A226" s="6" t="s">
        <v>608</v>
      </c>
      <c r="B226" s="7" t="s">
        <v>159</v>
      </c>
      <c r="C226" s="7" t="s">
        <v>615</v>
      </c>
      <c r="D226" s="6" t="s">
        <v>616</v>
      </c>
      <c r="E226" s="8">
        <v>1125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1125</v>
      </c>
      <c r="L226" s="8">
        <v>0</v>
      </c>
      <c r="M226" s="8">
        <v>0</v>
      </c>
    </row>
    <row r="227" spans="1:13" x14ac:dyDescent="0.25">
      <c r="A227" s="6" t="s">
        <v>608</v>
      </c>
      <c r="B227" s="7" t="s">
        <v>159</v>
      </c>
      <c r="C227" s="7" t="s">
        <v>627</v>
      </c>
      <c r="D227" s="6" t="s">
        <v>624</v>
      </c>
      <c r="E227" s="8">
        <v>750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750</v>
      </c>
      <c r="L227" s="8">
        <v>0</v>
      </c>
      <c r="M227" s="8">
        <v>0</v>
      </c>
    </row>
    <row r="228" spans="1:13" x14ac:dyDescent="0.25">
      <c r="A228" s="6" t="s">
        <v>608</v>
      </c>
      <c r="B228" s="7" t="s">
        <v>159</v>
      </c>
      <c r="C228" s="7" t="s">
        <v>619</v>
      </c>
      <c r="D228" s="6" t="s">
        <v>620</v>
      </c>
      <c r="E228" s="8">
        <v>3895.55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3895.55</v>
      </c>
      <c r="L228" s="8">
        <v>0</v>
      </c>
      <c r="M228" s="8">
        <v>0</v>
      </c>
    </row>
    <row r="229" spans="1:13" x14ac:dyDescent="0.25">
      <c r="A229" s="6" t="s">
        <v>608</v>
      </c>
      <c r="B229" s="7" t="s">
        <v>159</v>
      </c>
      <c r="C229" s="7" t="s">
        <v>492</v>
      </c>
      <c r="D229" s="6" t="s">
        <v>630</v>
      </c>
      <c r="E229" s="8">
        <v>867.5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867.5</v>
      </c>
      <c r="L229" s="8">
        <v>0</v>
      </c>
      <c r="M229" s="8">
        <v>0</v>
      </c>
    </row>
    <row r="230" spans="1:13" x14ac:dyDescent="0.25">
      <c r="A230" s="6" t="s">
        <v>608</v>
      </c>
      <c r="B230" s="7" t="s">
        <v>159</v>
      </c>
      <c r="C230" s="7" t="s">
        <v>629</v>
      </c>
      <c r="D230" s="6" t="s">
        <v>628</v>
      </c>
      <c r="E230" s="8">
        <v>1700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1700</v>
      </c>
      <c r="L230" s="8">
        <v>0</v>
      </c>
      <c r="M230" s="8">
        <v>0</v>
      </c>
    </row>
    <row r="231" spans="1:13" x14ac:dyDescent="0.25">
      <c r="A231" s="6" t="s">
        <v>634</v>
      </c>
      <c r="B231" s="7" t="s">
        <v>159</v>
      </c>
      <c r="C231" s="7" t="s">
        <v>13</v>
      </c>
      <c r="D231" s="6" t="s">
        <v>635</v>
      </c>
      <c r="E231" s="8">
        <v>9149.7099999999991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9149.7099999999991</v>
      </c>
      <c r="L231" s="8">
        <v>0</v>
      </c>
      <c r="M231" s="8">
        <v>0</v>
      </c>
    </row>
    <row r="232" spans="1:13" x14ac:dyDescent="0.25">
      <c r="A232" s="6" t="s">
        <v>636</v>
      </c>
      <c r="B232" s="7" t="s">
        <v>180</v>
      </c>
      <c r="C232" s="7" t="s">
        <v>638</v>
      </c>
      <c r="D232" s="6" t="s">
        <v>639</v>
      </c>
      <c r="E232" s="8">
        <v>235.56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235.56</v>
      </c>
      <c r="L232" s="8">
        <v>0</v>
      </c>
      <c r="M232" s="8">
        <v>0</v>
      </c>
    </row>
    <row r="233" spans="1:13" x14ac:dyDescent="0.25">
      <c r="A233" s="6" t="s">
        <v>636</v>
      </c>
      <c r="B233" s="7" t="s">
        <v>180</v>
      </c>
      <c r="C233" s="7" t="s">
        <v>492</v>
      </c>
      <c r="D233" s="6" t="s">
        <v>640</v>
      </c>
      <c r="E233" s="8">
        <v>3061.11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3061.11</v>
      </c>
      <c r="L233" s="8">
        <v>0</v>
      </c>
      <c r="M233" s="8">
        <v>0</v>
      </c>
    </row>
    <row r="234" spans="1:13" x14ac:dyDescent="0.25">
      <c r="A234" s="6" t="s">
        <v>641</v>
      </c>
      <c r="B234" s="7" t="s">
        <v>179</v>
      </c>
      <c r="C234" s="7" t="s">
        <v>35</v>
      </c>
      <c r="D234" s="6" t="s">
        <v>642</v>
      </c>
      <c r="E234" s="8">
        <v>2470.38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2470.38</v>
      </c>
      <c r="L234" s="8">
        <v>0</v>
      </c>
      <c r="M234" s="8">
        <v>0</v>
      </c>
    </row>
    <row r="235" spans="1:13" x14ac:dyDescent="0.25">
      <c r="A235" s="6" t="s">
        <v>641</v>
      </c>
      <c r="B235" s="7" t="s">
        <v>179</v>
      </c>
      <c r="C235" s="7" t="s">
        <v>56</v>
      </c>
      <c r="D235" s="6" t="s">
        <v>644</v>
      </c>
      <c r="E235" s="8">
        <v>835.76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835.76</v>
      </c>
      <c r="L235" s="8">
        <v>0</v>
      </c>
      <c r="M235" s="8">
        <v>0</v>
      </c>
    </row>
    <row r="236" spans="1:13" x14ac:dyDescent="0.25">
      <c r="A236" s="6" t="s">
        <v>641</v>
      </c>
      <c r="B236" s="7" t="s">
        <v>179</v>
      </c>
      <c r="C236" s="7" t="s">
        <v>492</v>
      </c>
      <c r="D236" s="6" t="s">
        <v>643</v>
      </c>
      <c r="E236" s="8">
        <v>1000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1000</v>
      </c>
      <c r="L236" s="8">
        <v>0</v>
      </c>
      <c r="M236" s="8">
        <v>0</v>
      </c>
    </row>
    <row r="237" spans="1:13" x14ac:dyDescent="0.25">
      <c r="A237" s="6" t="s">
        <v>645</v>
      </c>
      <c r="B237" s="7" t="s">
        <v>179</v>
      </c>
      <c r="C237" s="7" t="s">
        <v>14</v>
      </c>
      <c r="D237" s="6" t="s">
        <v>646</v>
      </c>
      <c r="E237" s="8">
        <v>9.4499999999999993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9.4499999999999993</v>
      </c>
      <c r="L237" s="8">
        <v>0</v>
      </c>
      <c r="M237" s="8">
        <v>0</v>
      </c>
    </row>
    <row r="238" spans="1:13" x14ac:dyDescent="0.25">
      <c r="A238" s="6" t="s">
        <v>647</v>
      </c>
      <c r="B238" s="7" t="s">
        <v>179</v>
      </c>
      <c r="C238" s="7" t="s">
        <v>13</v>
      </c>
      <c r="D238" s="6" t="s">
        <v>648</v>
      </c>
      <c r="E238" s="8">
        <v>25340.67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25340.67</v>
      </c>
      <c r="L238" s="8">
        <v>0</v>
      </c>
      <c r="M238" s="8">
        <v>0</v>
      </c>
    </row>
    <row r="239" spans="1:13" x14ac:dyDescent="0.25">
      <c r="A239" s="6" t="s">
        <v>649</v>
      </c>
      <c r="B239" s="7" t="s">
        <v>179</v>
      </c>
      <c r="C239" s="7" t="s">
        <v>13</v>
      </c>
      <c r="D239" s="6" t="s">
        <v>650</v>
      </c>
      <c r="E239" s="8">
        <v>8159.39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8159.39</v>
      </c>
      <c r="M239" s="8">
        <v>0</v>
      </c>
    </row>
    <row r="240" spans="1:13" x14ac:dyDescent="0.25">
      <c r="A240" s="6" t="s">
        <v>651</v>
      </c>
      <c r="B240" s="7" t="s">
        <v>179</v>
      </c>
      <c r="C240" s="7" t="s">
        <v>13</v>
      </c>
      <c r="D240" s="6" t="s">
        <v>652</v>
      </c>
      <c r="E240" s="8">
        <v>11845.56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11845.56</v>
      </c>
      <c r="M240" s="8">
        <v>0</v>
      </c>
    </row>
    <row r="241" spans="1:13" x14ac:dyDescent="0.25">
      <c r="A241" s="6" t="s">
        <v>653</v>
      </c>
      <c r="B241" s="7" t="s">
        <v>179</v>
      </c>
      <c r="C241" s="7" t="s">
        <v>13</v>
      </c>
      <c r="D241" s="6" t="s">
        <v>654</v>
      </c>
      <c r="E241" s="8">
        <v>76404.42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76404.42</v>
      </c>
      <c r="M241" s="8">
        <v>0</v>
      </c>
    </row>
    <row r="242" spans="1:13" x14ac:dyDescent="0.25">
      <c r="A242" s="6" t="s">
        <v>657</v>
      </c>
      <c r="B242" s="7" t="s">
        <v>168</v>
      </c>
      <c r="C242" s="7" t="s">
        <v>44</v>
      </c>
      <c r="D242" s="6" t="s">
        <v>658</v>
      </c>
      <c r="E242" s="8">
        <v>2392.21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2392.21</v>
      </c>
      <c r="L242" s="8">
        <v>0</v>
      </c>
      <c r="M242" s="8">
        <v>0</v>
      </c>
    </row>
    <row r="243" spans="1:13" x14ac:dyDescent="0.25">
      <c r="A243" s="6" t="s">
        <v>657</v>
      </c>
      <c r="B243" s="7" t="s">
        <v>168</v>
      </c>
      <c r="C243" s="7" t="s">
        <v>38</v>
      </c>
      <c r="D243" s="6" t="s">
        <v>660</v>
      </c>
      <c r="E243" s="8">
        <v>284.89999999999998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284.89999999999998</v>
      </c>
      <c r="L243" s="8">
        <v>0</v>
      </c>
      <c r="M243" s="8">
        <v>0</v>
      </c>
    </row>
    <row r="244" spans="1:13" x14ac:dyDescent="0.25">
      <c r="A244" s="6" t="s">
        <v>657</v>
      </c>
      <c r="B244" s="7" t="s">
        <v>168</v>
      </c>
      <c r="C244" s="7" t="s">
        <v>35</v>
      </c>
      <c r="D244" s="6" t="s">
        <v>659</v>
      </c>
      <c r="E244" s="8">
        <v>514.25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514.25</v>
      </c>
      <c r="L244" s="8">
        <v>0</v>
      </c>
      <c r="M244" s="8">
        <v>0</v>
      </c>
    </row>
    <row r="245" spans="1:13" x14ac:dyDescent="0.25">
      <c r="A245" s="6" t="s">
        <v>662</v>
      </c>
      <c r="B245" s="7" t="s">
        <v>168</v>
      </c>
      <c r="C245" s="7" t="s">
        <v>111</v>
      </c>
      <c r="D245" s="6" t="s">
        <v>663</v>
      </c>
      <c r="E245" s="8">
        <v>933.44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933.44</v>
      </c>
      <c r="L245" s="8">
        <v>0</v>
      </c>
      <c r="M245" s="8">
        <v>0</v>
      </c>
    </row>
    <row r="246" spans="1:13" s="5" customFormat="1" x14ac:dyDescent="0.25">
      <c r="B246" s="2"/>
      <c r="C246" s="2"/>
      <c r="E246" s="9">
        <f t="shared" ref="E246:M246" si="0">SUM(E2:E245)</f>
        <v>4844418.3500000015</v>
      </c>
      <c r="F246" s="9">
        <f t="shared" si="0"/>
        <v>0</v>
      </c>
      <c r="G246" s="9">
        <f t="shared" si="0"/>
        <v>0</v>
      </c>
      <c r="H246" s="9">
        <f t="shared" si="0"/>
        <v>0</v>
      </c>
      <c r="I246" s="9">
        <f t="shared" si="0"/>
        <v>0</v>
      </c>
      <c r="J246" s="9">
        <f t="shared" si="0"/>
        <v>0</v>
      </c>
      <c r="K246" s="9">
        <f t="shared" si="0"/>
        <v>4579570.0500000017</v>
      </c>
      <c r="L246" s="9">
        <f t="shared" si="0"/>
        <v>264848.3</v>
      </c>
      <c r="M246" s="9">
        <f t="shared" si="0"/>
        <v>0</v>
      </c>
    </row>
    <row r="247" spans="1:13" x14ac:dyDescent="0.25">
      <c r="E247" s="3">
        <f>'2n.trim'!E85</f>
        <v>3026154.9099999997</v>
      </c>
    </row>
    <row r="248" spans="1:13" x14ac:dyDescent="0.25">
      <c r="D248" t="s">
        <v>670</v>
      </c>
      <c r="E248" s="3">
        <f>'3r.trim'!E49</f>
        <v>598043.08000000007</v>
      </c>
      <c r="F248" s="3">
        <v>605607.51</v>
      </c>
      <c r="G248" s="3">
        <f>E248-F248</f>
        <v>-7564.4299999999348</v>
      </c>
    </row>
    <row r="249" spans="1:13" x14ac:dyDescent="0.25">
      <c r="E249" s="3">
        <f>'4t.trim '!E62</f>
        <v>3024986.85</v>
      </c>
    </row>
    <row r="250" spans="1:13" x14ac:dyDescent="0.25">
      <c r="E250" s="4">
        <f>SUM(E246:E249)</f>
        <v>11493603.190000001</v>
      </c>
      <c r="F250" s="3" t="s">
        <v>672</v>
      </c>
    </row>
    <row r="251" spans="1:13" x14ac:dyDescent="0.25">
      <c r="E251" s="3">
        <v>-11501167.32</v>
      </c>
      <c r="F251" s="3" t="s">
        <v>671</v>
      </c>
    </row>
    <row r="252" spans="1:13" x14ac:dyDescent="0.25">
      <c r="E252" s="3">
        <f>SUM(E250:E251)</f>
        <v>-7564.1299999989569</v>
      </c>
    </row>
  </sheetData>
  <sortState xmlns:xlrd2="http://schemas.microsoft.com/office/spreadsheetml/2017/richdata2" ref="A2:M245">
    <sortCondition ref="A2:A245"/>
    <sortCondition ref="B2:B245"/>
    <sortCondition ref="C2:C245"/>
  </sortState>
  <pageMargins left="0.15748031496062992" right="0" top="0.19685039370078741" bottom="0.19685039370078741" header="0.51181102362204722" footer="0.51181102362204722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7"/>
  <sheetViews>
    <sheetView topLeftCell="A73" workbookViewId="0">
      <selection activeCell="D93" sqref="D93"/>
    </sheetView>
  </sheetViews>
  <sheetFormatPr baseColWidth="10" defaultRowHeight="15" x14ac:dyDescent="0.25"/>
  <cols>
    <col min="1" max="1" width="6.85546875" bestFit="1" customWidth="1"/>
    <col min="2" max="2" width="5" style="1" bestFit="1" customWidth="1"/>
    <col min="3" max="3" width="8" style="1" bestFit="1" customWidth="1"/>
    <col min="4" max="4" width="68.85546875" bestFit="1" customWidth="1"/>
    <col min="5" max="13" width="12.7109375" style="3" customWidth="1"/>
  </cols>
  <sheetData>
    <row r="1" spans="1:13" s="13" customFormat="1" ht="40.5" customHeight="1" x14ac:dyDescent="0.2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</row>
    <row r="2" spans="1:13" x14ac:dyDescent="0.25">
      <c r="A2" s="6" t="s">
        <v>21</v>
      </c>
      <c r="B2" s="7" t="s">
        <v>22</v>
      </c>
      <c r="C2" s="7" t="s">
        <v>25</v>
      </c>
      <c r="D2" s="6" t="s">
        <v>26</v>
      </c>
      <c r="E2" s="8">
        <v>115000</v>
      </c>
      <c r="F2" s="8">
        <v>0</v>
      </c>
      <c r="G2" s="8">
        <v>115000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0</v>
      </c>
    </row>
    <row r="3" spans="1:13" x14ac:dyDescent="0.25">
      <c r="A3" s="6" t="s">
        <v>21</v>
      </c>
      <c r="B3" s="7" t="s">
        <v>22</v>
      </c>
      <c r="C3" s="7" t="s">
        <v>27</v>
      </c>
      <c r="D3" s="6" t="s">
        <v>28</v>
      </c>
      <c r="E3" s="8">
        <v>52193.83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52193.83</v>
      </c>
      <c r="M3" s="8">
        <v>0</v>
      </c>
    </row>
    <row r="4" spans="1:13" x14ac:dyDescent="0.25">
      <c r="A4" s="6" t="s">
        <v>33</v>
      </c>
      <c r="B4" s="7" t="s">
        <v>34</v>
      </c>
      <c r="C4" s="7" t="s">
        <v>15</v>
      </c>
      <c r="D4" s="6" t="s">
        <v>42</v>
      </c>
      <c r="E4" s="8">
        <v>-527.70000000000005</v>
      </c>
      <c r="F4" s="8">
        <v>0</v>
      </c>
      <c r="G4" s="8">
        <v>0</v>
      </c>
      <c r="H4" s="8">
        <v>0</v>
      </c>
      <c r="I4" s="8">
        <v>0</v>
      </c>
      <c r="J4" s="8">
        <v>527.70000000000005</v>
      </c>
      <c r="K4" s="8">
        <v>0</v>
      </c>
      <c r="L4" s="8">
        <v>0</v>
      </c>
      <c r="M4" s="8">
        <v>0</v>
      </c>
    </row>
    <row r="5" spans="1:13" x14ac:dyDescent="0.25">
      <c r="A5" s="6" t="s">
        <v>82</v>
      </c>
      <c r="B5" s="7" t="s">
        <v>34</v>
      </c>
      <c r="C5" s="7" t="s">
        <v>17</v>
      </c>
      <c r="D5" s="6" t="s">
        <v>83</v>
      </c>
      <c r="E5" s="8">
        <v>880</v>
      </c>
      <c r="F5" s="8">
        <v>0</v>
      </c>
      <c r="G5" s="8">
        <v>0</v>
      </c>
      <c r="H5" s="8">
        <v>0</v>
      </c>
      <c r="I5" s="8">
        <v>88</v>
      </c>
      <c r="J5" s="8">
        <v>0</v>
      </c>
      <c r="K5" s="8">
        <v>0</v>
      </c>
      <c r="L5" s="8">
        <v>792</v>
      </c>
      <c r="M5" s="8">
        <v>0</v>
      </c>
    </row>
    <row r="6" spans="1:13" x14ac:dyDescent="0.25">
      <c r="A6" s="6" t="s">
        <v>84</v>
      </c>
      <c r="B6" s="7" t="s">
        <v>34</v>
      </c>
      <c r="C6" s="7" t="s">
        <v>13</v>
      </c>
      <c r="D6" s="6" t="s">
        <v>85</v>
      </c>
      <c r="E6" s="8">
        <v>1758.8</v>
      </c>
      <c r="F6" s="8">
        <v>0</v>
      </c>
      <c r="G6" s="8">
        <v>0</v>
      </c>
      <c r="H6" s="8">
        <v>0</v>
      </c>
      <c r="I6" s="8">
        <v>439.7</v>
      </c>
      <c r="J6" s="8">
        <v>0</v>
      </c>
      <c r="K6" s="8">
        <v>0</v>
      </c>
      <c r="L6" s="8">
        <v>1319.1</v>
      </c>
      <c r="M6" s="8">
        <v>0</v>
      </c>
    </row>
    <row r="7" spans="1:13" x14ac:dyDescent="0.25">
      <c r="A7" s="6" t="s">
        <v>86</v>
      </c>
      <c r="B7" s="7" t="s">
        <v>53</v>
      </c>
      <c r="C7" s="7" t="s">
        <v>13</v>
      </c>
      <c r="D7" s="6" t="s">
        <v>87</v>
      </c>
      <c r="E7" s="8">
        <v>3000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3000</v>
      </c>
      <c r="M7" s="8">
        <v>0</v>
      </c>
    </row>
    <row r="8" spans="1:13" x14ac:dyDescent="0.25">
      <c r="A8" s="6" t="s">
        <v>88</v>
      </c>
      <c r="B8" s="7" t="s">
        <v>57</v>
      </c>
      <c r="C8" s="7" t="s">
        <v>13</v>
      </c>
      <c r="D8" s="6" t="s">
        <v>89</v>
      </c>
      <c r="E8" s="8">
        <v>984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984</v>
      </c>
      <c r="M8" s="8">
        <v>0</v>
      </c>
    </row>
    <row r="9" spans="1:13" x14ac:dyDescent="0.25">
      <c r="A9" s="6" t="s">
        <v>90</v>
      </c>
      <c r="B9" s="7" t="s">
        <v>57</v>
      </c>
      <c r="C9" s="7" t="s">
        <v>13</v>
      </c>
      <c r="D9" s="6" t="s">
        <v>91</v>
      </c>
      <c r="E9" s="8">
        <v>492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492</v>
      </c>
      <c r="M9" s="8">
        <v>0</v>
      </c>
    </row>
    <row r="10" spans="1:13" x14ac:dyDescent="0.25">
      <c r="A10" s="6" t="s">
        <v>92</v>
      </c>
      <c r="B10" s="7" t="s">
        <v>57</v>
      </c>
      <c r="C10" s="7" t="s">
        <v>13</v>
      </c>
      <c r="D10" s="6" t="s">
        <v>93</v>
      </c>
      <c r="E10" s="8">
        <v>492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492</v>
      </c>
      <c r="M10" s="8">
        <v>0</v>
      </c>
    </row>
    <row r="11" spans="1:13" x14ac:dyDescent="0.25">
      <c r="A11" s="6" t="s">
        <v>94</v>
      </c>
      <c r="B11" s="7" t="s">
        <v>57</v>
      </c>
      <c r="C11" s="7" t="s">
        <v>13</v>
      </c>
      <c r="D11" s="6" t="s">
        <v>95</v>
      </c>
      <c r="E11" s="8">
        <v>984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984</v>
      </c>
      <c r="M11" s="8">
        <v>0</v>
      </c>
    </row>
    <row r="12" spans="1:13" x14ac:dyDescent="0.25">
      <c r="A12" s="6" t="s">
        <v>119</v>
      </c>
      <c r="B12" s="7" t="s">
        <v>122</v>
      </c>
      <c r="C12" s="7" t="s">
        <v>30</v>
      </c>
      <c r="D12" s="6" t="s">
        <v>123</v>
      </c>
      <c r="E12" s="8">
        <v>37000</v>
      </c>
      <c r="F12" s="8">
        <v>0</v>
      </c>
      <c r="G12" s="8">
        <v>37000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</row>
    <row r="13" spans="1:13" x14ac:dyDescent="0.25">
      <c r="A13" s="6" t="s">
        <v>139</v>
      </c>
      <c r="B13" s="7" t="s">
        <v>150</v>
      </c>
      <c r="C13" s="7" t="s">
        <v>141</v>
      </c>
      <c r="D13" s="6" t="s">
        <v>151</v>
      </c>
      <c r="E13" s="8">
        <v>-2212.0500000000002</v>
      </c>
      <c r="F13" s="8">
        <v>0</v>
      </c>
      <c r="G13" s="8">
        <v>0</v>
      </c>
      <c r="H13" s="8">
        <v>0</v>
      </c>
      <c r="I13" s="8">
        <v>0</v>
      </c>
      <c r="J13" s="8">
        <v>2212.0500000000002</v>
      </c>
      <c r="K13" s="8">
        <v>0</v>
      </c>
      <c r="L13" s="8">
        <v>0</v>
      </c>
      <c r="M13" s="8">
        <v>0</v>
      </c>
    </row>
    <row r="14" spans="1:13" x14ac:dyDescent="0.25">
      <c r="A14" s="6" t="s">
        <v>139</v>
      </c>
      <c r="B14" s="7" t="s">
        <v>150</v>
      </c>
      <c r="C14" s="7" t="s">
        <v>143</v>
      </c>
      <c r="D14" s="6" t="s">
        <v>153</v>
      </c>
      <c r="E14" s="8">
        <v>-1218.6300000000001</v>
      </c>
      <c r="F14" s="8">
        <v>0</v>
      </c>
      <c r="G14" s="8">
        <v>0</v>
      </c>
      <c r="H14" s="8">
        <v>0</v>
      </c>
      <c r="I14" s="8">
        <v>0</v>
      </c>
      <c r="J14" s="8">
        <v>1218.6300000000001</v>
      </c>
      <c r="K14" s="8">
        <v>0</v>
      </c>
      <c r="L14" s="8">
        <v>0</v>
      </c>
      <c r="M14" s="8">
        <v>0</v>
      </c>
    </row>
    <row r="15" spans="1:13" x14ac:dyDescent="0.25">
      <c r="A15" s="6" t="s">
        <v>139</v>
      </c>
      <c r="B15" s="7" t="s">
        <v>150</v>
      </c>
      <c r="C15" s="7" t="s">
        <v>145</v>
      </c>
      <c r="D15" s="6" t="s">
        <v>152</v>
      </c>
      <c r="E15" s="8">
        <v>-813.27</v>
      </c>
      <c r="F15" s="8">
        <v>0</v>
      </c>
      <c r="G15" s="8">
        <v>0</v>
      </c>
      <c r="H15" s="8">
        <v>0</v>
      </c>
      <c r="I15" s="8">
        <v>0</v>
      </c>
      <c r="J15" s="8">
        <v>813.27</v>
      </c>
      <c r="K15" s="8">
        <v>0</v>
      </c>
      <c r="L15" s="8">
        <v>0</v>
      </c>
      <c r="M15" s="8">
        <v>0</v>
      </c>
    </row>
    <row r="16" spans="1:13" x14ac:dyDescent="0.25">
      <c r="A16" s="6" t="s">
        <v>139</v>
      </c>
      <c r="B16" s="7" t="s">
        <v>154</v>
      </c>
      <c r="C16" s="7" t="s">
        <v>141</v>
      </c>
      <c r="D16" s="6" t="s">
        <v>155</v>
      </c>
      <c r="E16" s="8">
        <v>-8000</v>
      </c>
      <c r="F16" s="8">
        <v>0</v>
      </c>
      <c r="G16" s="8">
        <v>0</v>
      </c>
      <c r="H16" s="8">
        <v>0</v>
      </c>
      <c r="I16" s="8">
        <v>0</v>
      </c>
      <c r="J16" s="8">
        <v>8000</v>
      </c>
      <c r="K16" s="8">
        <v>0</v>
      </c>
      <c r="L16" s="8">
        <v>0</v>
      </c>
      <c r="M16" s="8">
        <v>0</v>
      </c>
    </row>
    <row r="17" spans="1:13" x14ac:dyDescent="0.25">
      <c r="A17" s="6" t="s">
        <v>139</v>
      </c>
      <c r="B17" s="7" t="s">
        <v>154</v>
      </c>
      <c r="C17" s="7" t="s">
        <v>143</v>
      </c>
      <c r="D17" s="6" t="s">
        <v>157</v>
      </c>
      <c r="E17" s="8">
        <v>-3000</v>
      </c>
      <c r="F17" s="8">
        <v>0</v>
      </c>
      <c r="G17" s="8">
        <v>0</v>
      </c>
      <c r="H17" s="8">
        <v>0</v>
      </c>
      <c r="I17" s="8">
        <v>0</v>
      </c>
      <c r="J17" s="8">
        <v>3000</v>
      </c>
      <c r="K17" s="8">
        <v>0</v>
      </c>
      <c r="L17" s="8">
        <v>0</v>
      </c>
      <c r="M17" s="8">
        <v>0</v>
      </c>
    </row>
    <row r="18" spans="1:13" x14ac:dyDescent="0.25">
      <c r="A18" s="6" t="s">
        <v>139</v>
      </c>
      <c r="B18" s="7" t="s">
        <v>154</v>
      </c>
      <c r="C18" s="7" t="s">
        <v>145</v>
      </c>
      <c r="D18" s="6" t="s">
        <v>156</v>
      </c>
      <c r="E18" s="8">
        <v>-7000</v>
      </c>
      <c r="F18" s="8">
        <v>0</v>
      </c>
      <c r="G18" s="8">
        <v>0</v>
      </c>
      <c r="H18" s="8">
        <v>0</v>
      </c>
      <c r="I18" s="8">
        <v>0</v>
      </c>
      <c r="J18" s="8">
        <v>7000</v>
      </c>
      <c r="K18" s="8">
        <v>0</v>
      </c>
      <c r="L18" s="8">
        <v>0</v>
      </c>
      <c r="M18" s="8">
        <v>0</v>
      </c>
    </row>
    <row r="19" spans="1:13" x14ac:dyDescent="0.25">
      <c r="A19" s="6" t="s">
        <v>139</v>
      </c>
      <c r="B19" s="7" t="s">
        <v>175</v>
      </c>
      <c r="C19" s="7" t="s">
        <v>149</v>
      </c>
      <c r="D19" s="6" t="s">
        <v>178</v>
      </c>
      <c r="E19" s="8">
        <v>-9363.83</v>
      </c>
      <c r="F19" s="8">
        <v>0</v>
      </c>
      <c r="G19" s="8">
        <v>0</v>
      </c>
      <c r="H19" s="8">
        <v>0</v>
      </c>
      <c r="I19" s="8">
        <v>0</v>
      </c>
      <c r="J19" s="8">
        <v>9363.83</v>
      </c>
      <c r="K19" s="8">
        <v>0</v>
      </c>
      <c r="L19" s="8">
        <v>0</v>
      </c>
      <c r="M19" s="8">
        <v>0</v>
      </c>
    </row>
    <row r="20" spans="1:13" x14ac:dyDescent="0.25">
      <c r="A20" s="6" t="s">
        <v>139</v>
      </c>
      <c r="B20" s="7" t="s">
        <v>131</v>
      </c>
      <c r="C20" s="7" t="s">
        <v>141</v>
      </c>
      <c r="D20" s="6" t="s">
        <v>193</v>
      </c>
      <c r="E20" s="8">
        <v>5654.98</v>
      </c>
      <c r="F20" s="8">
        <v>0</v>
      </c>
      <c r="G20" s="8">
        <v>0</v>
      </c>
      <c r="H20" s="8">
        <v>0</v>
      </c>
      <c r="I20" s="8">
        <v>5654.98</v>
      </c>
      <c r="J20" s="8">
        <v>0</v>
      </c>
      <c r="K20" s="8">
        <v>0</v>
      </c>
      <c r="L20" s="8">
        <v>0</v>
      </c>
      <c r="M20" s="8">
        <v>0</v>
      </c>
    </row>
    <row r="21" spans="1:13" x14ac:dyDescent="0.25">
      <c r="A21" s="6" t="s">
        <v>139</v>
      </c>
      <c r="B21" s="7" t="s">
        <v>131</v>
      </c>
      <c r="C21" s="7" t="s">
        <v>143</v>
      </c>
      <c r="D21" s="6" t="s">
        <v>194</v>
      </c>
      <c r="E21" s="8">
        <v>3143.49</v>
      </c>
      <c r="F21" s="8">
        <v>0</v>
      </c>
      <c r="G21" s="8">
        <v>0</v>
      </c>
      <c r="H21" s="8">
        <v>0</v>
      </c>
      <c r="I21" s="8">
        <v>3143.49</v>
      </c>
      <c r="J21" s="8">
        <v>0</v>
      </c>
      <c r="K21" s="8">
        <v>0</v>
      </c>
      <c r="L21" s="8">
        <v>0</v>
      </c>
      <c r="M21" s="8">
        <v>0</v>
      </c>
    </row>
    <row r="22" spans="1:13" x14ac:dyDescent="0.25">
      <c r="A22" s="6" t="s">
        <v>139</v>
      </c>
      <c r="B22" s="7" t="s">
        <v>131</v>
      </c>
      <c r="C22" s="7" t="s">
        <v>145</v>
      </c>
      <c r="D22" s="6" t="s">
        <v>195</v>
      </c>
      <c r="E22" s="8">
        <v>1656.84</v>
      </c>
      <c r="F22" s="8">
        <v>0</v>
      </c>
      <c r="G22" s="8">
        <v>0</v>
      </c>
      <c r="H22" s="8">
        <v>0</v>
      </c>
      <c r="I22" s="8">
        <v>1656.84</v>
      </c>
      <c r="J22" s="8">
        <v>0</v>
      </c>
      <c r="K22" s="8">
        <v>0</v>
      </c>
      <c r="L22" s="8">
        <v>0</v>
      </c>
      <c r="M22" s="8">
        <v>0</v>
      </c>
    </row>
    <row r="23" spans="1:13" x14ac:dyDescent="0.25">
      <c r="A23" s="6" t="s">
        <v>139</v>
      </c>
      <c r="B23" s="7" t="s">
        <v>100</v>
      </c>
      <c r="C23" s="7" t="s">
        <v>141</v>
      </c>
      <c r="D23" s="6" t="s">
        <v>197</v>
      </c>
      <c r="E23" s="8">
        <v>5600</v>
      </c>
      <c r="F23" s="8">
        <v>0</v>
      </c>
      <c r="G23" s="8">
        <v>0</v>
      </c>
      <c r="H23" s="8">
        <v>0</v>
      </c>
      <c r="I23" s="8">
        <v>5600</v>
      </c>
      <c r="J23" s="8">
        <v>0</v>
      </c>
      <c r="K23" s="8">
        <v>0</v>
      </c>
      <c r="L23" s="8">
        <v>0</v>
      </c>
      <c r="M23" s="8">
        <v>0</v>
      </c>
    </row>
    <row r="24" spans="1:13" x14ac:dyDescent="0.25">
      <c r="A24" s="6" t="s">
        <v>139</v>
      </c>
      <c r="B24" s="7" t="s">
        <v>100</v>
      </c>
      <c r="C24" s="7" t="s">
        <v>143</v>
      </c>
      <c r="D24" s="6" t="s">
        <v>196</v>
      </c>
      <c r="E24" s="8">
        <v>3752.6</v>
      </c>
      <c r="F24" s="8">
        <v>0</v>
      </c>
      <c r="G24" s="8">
        <v>0</v>
      </c>
      <c r="H24" s="8">
        <v>0</v>
      </c>
      <c r="I24" s="8">
        <v>3752.6</v>
      </c>
      <c r="J24" s="8">
        <v>0</v>
      </c>
      <c r="K24" s="8">
        <v>0</v>
      </c>
      <c r="L24" s="8">
        <v>0</v>
      </c>
      <c r="M24" s="8">
        <v>0</v>
      </c>
    </row>
    <row r="25" spans="1:13" x14ac:dyDescent="0.25">
      <c r="A25" s="6" t="s">
        <v>139</v>
      </c>
      <c r="B25" s="7" t="s">
        <v>100</v>
      </c>
      <c r="C25" s="7" t="s">
        <v>145</v>
      </c>
      <c r="D25" s="6" t="s">
        <v>198</v>
      </c>
      <c r="E25" s="8">
        <v>2436.04</v>
      </c>
      <c r="F25" s="8">
        <v>0</v>
      </c>
      <c r="G25" s="8">
        <v>0</v>
      </c>
      <c r="H25" s="8">
        <v>0</v>
      </c>
      <c r="I25" s="8">
        <v>2436.04</v>
      </c>
      <c r="J25" s="8">
        <v>0</v>
      </c>
      <c r="K25" s="8">
        <v>0</v>
      </c>
      <c r="L25" s="8">
        <v>0</v>
      </c>
      <c r="M25" s="8">
        <v>0</v>
      </c>
    </row>
    <row r="26" spans="1:13" x14ac:dyDescent="0.25">
      <c r="A26" s="6" t="s">
        <v>139</v>
      </c>
      <c r="B26" s="7" t="s">
        <v>202</v>
      </c>
      <c r="C26" s="7" t="s">
        <v>211</v>
      </c>
      <c r="D26" s="6" t="s">
        <v>212</v>
      </c>
      <c r="E26" s="8">
        <v>4590</v>
      </c>
      <c r="F26" s="8">
        <v>0</v>
      </c>
      <c r="G26" s="8">
        <v>0</v>
      </c>
      <c r="H26" s="8">
        <v>4590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x14ac:dyDescent="0.25">
      <c r="A27" s="6" t="s">
        <v>233</v>
      </c>
      <c r="B27" s="7" t="s">
        <v>57</v>
      </c>
      <c r="C27" s="7" t="s">
        <v>183</v>
      </c>
      <c r="D27" s="6" t="s">
        <v>234</v>
      </c>
      <c r="E27" s="8">
        <v>45.76</v>
      </c>
      <c r="F27" s="8">
        <v>0</v>
      </c>
      <c r="G27" s="8">
        <v>0</v>
      </c>
      <c r="H27" s="8">
        <v>0</v>
      </c>
      <c r="I27" s="8">
        <v>45.76</v>
      </c>
      <c r="J27" s="8">
        <v>0</v>
      </c>
      <c r="K27" s="8">
        <v>0</v>
      </c>
      <c r="L27" s="8">
        <v>0</v>
      </c>
      <c r="M27" s="8">
        <v>0</v>
      </c>
    </row>
    <row r="28" spans="1:13" x14ac:dyDescent="0.25">
      <c r="A28" s="6" t="s">
        <v>233</v>
      </c>
      <c r="B28" s="7" t="s">
        <v>57</v>
      </c>
      <c r="C28" s="7" t="s">
        <v>213</v>
      </c>
      <c r="D28" s="6" t="s">
        <v>235</v>
      </c>
      <c r="E28" s="8">
        <v>13.31</v>
      </c>
      <c r="F28" s="8">
        <v>0</v>
      </c>
      <c r="G28" s="8">
        <v>0</v>
      </c>
      <c r="H28" s="8">
        <v>0</v>
      </c>
      <c r="I28" s="8">
        <v>13.31</v>
      </c>
      <c r="J28" s="8">
        <v>0</v>
      </c>
      <c r="K28" s="8">
        <v>0</v>
      </c>
      <c r="L28" s="8">
        <v>0</v>
      </c>
      <c r="M28" s="8">
        <v>0</v>
      </c>
    </row>
    <row r="29" spans="1:13" x14ac:dyDescent="0.25">
      <c r="A29" s="6" t="s">
        <v>244</v>
      </c>
      <c r="B29" s="7" t="s">
        <v>57</v>
      </c>
      <c r="C29" s="7" t="s">
        <v>183</v>
      </c>
      <c r="D29" s="6" t="s">
        <v>246</v>
      </c>
      <c r="E29" s="8">
        <v>1875.65</v>
      </c>
      <c r="F29" s="8">
        <v>0</v>
      </c>
      <c r="G29" s="8">
        <v>0</v>
      </c>
      <c r="H29" s="8">
        <v>0</v>
      </c>
      <c r="I29" s="8">
        <v>1875.65</v>
      </c>
      <c r="J29" s="8">
        <v>0</v>
      </c>
      <c r="K29" s="8">
        <v>0</v>
      </c>
      <c r="L29" s="8">
        <v>0</v>
      </c>
      <c r="M29" s="8">
        <v>0</v>
      </c>
    </row>
    <row r="30" spans="1:13" x14ac:dyDescent="0.25">
      <c r="A30" s="6" t="s">
        <v>244</v>
      </c>
      <c r="B30" s="7" t="s">
        <v>57</v>
      </c>
      <c r="C30" s="7" t="s">
        <v>213</v>
      </c>
      <c r="D30" s="6" t="s">
        <v>245</v>
      </c>
      <c r="E30" s="8">
        <v>218.22</v>
      </c>
      <c r="F30" s="8">
        <v>0</v>
      </c>
      <c r="G30" s="8">
        <v>0</v>
      </c>
      <c r="H30" s="8">
        <v>0</v>
      </c>
      <c r="I30" s="8">
        <v>218.22</v>
      </c>
      <c r="J30" s="8">
        <v>0</v>
      </c>
      <c r="K30" s="8">
        <v>0</v>
      </c>
      <c r="L30" s="8">
        <v>0</v>
      </c>
      <c r="M30" s="8">
        <v>0</v>
      </c>
    </row>
    <row r="31" spans="1:13" x14ac:dyDescent="0.25">
      <c r="A31" s="6" t="s">
        <v>247</v>
      </c>
      <c r="B31" s="7" t="s">
        <v>57</v>
      </c>
      <c r="C31" s="7" t="s">
        <v>183</v>
      </c>
      <c r="D31" s="6" t="s">
        <v>249</v>
      </c>
      <c r="E31" s="8">
        <v>2174.9899999999998</v>
      </c>
      <c r="F31" s="8">
        <v>0</v>
      </c>
      <c r="G31" s="8">
        <v>0</v>
      </c>
      <c r="H31" s="8">
        <v>0</v>
      </c>
      <c r="I31" s="8">
        <v>2174.9899999999998</v>
      </c>
      <c r="J31" s="8">
        <v>0</v>
      </c>
      <c r="K31" s="8">
        <v>0</v>
      </c>
      <c r="L31" s="8">
        <v>0</v>
      </c>
      <c r="M31" s="8">
        <v>0</v>
      </c>
    </row>
    <row r="32" spans="1:13" x14ac:dyDescent="0.25">
      <c r="A32" s="6" t="s">
        <v>247</v>
      </c>
      <c r="B32" s="7" t="s">
        <v>57</v>
      </c>
      <c r="C32" s="7" t="s">
        <v>213</v>
      </c>
      <c r="D32" s="6" t="s">
        <v>248</v>
      </c>
      <c r="E32" s="8">
        <v>218.22</v>
      </c>
      <c r="F32" s="8">
        <v>0</v>
      </c>
      <c r="G32" s="8">
        <v>0</v>
      </c>
      <c r="H32" s="8">
        <v>0</v>
      </c>
      <c r="I32" s="8">
        <v>218.22</v>
      </c>
      <c r="J32" s="8">
        <v>0</v>
      </c>
      <c r="K32" s="8">
        <v>0</v>
      </c>
      <c r="L32" s="8">
        <v>0</v>
      </c>
      <c r="M32" s="8">
        <v>0</v>
      </c>
    </row>
    <row r="33" spans="1:13" x14ac:dyDescent="0.25">
      <c r="A33" s="6" t="s">
        <v>250</v>
      </c>
      <c r="B33" s="7" t="s">
        <v>57</v>
      </c>
      <c r="C33" s="7" t="s">
        <v>183</v>
      </c>
      <c r="D33" s="6" t="s">
        <v>251</v>
      </c>
      <c r="E33" s="8">
        <v>2174.9899999999998</v>
      </c>
      <c r="F33" s="8">
        <v>0</v>
      </c>
      <c r="G33" s="8">
        <v>0</v>
      </c>
      <c r="H33" s="8">
        <v>0</v>
      </c>
      <c r="I33" s="8">
        <v>2174.9899999999998</v>
      </c>
      <c r="J33" s="8">
        <v>0</v>
      </c>
      <c r="K33" s="8">
        <v>0</v>
      </c>
      <c r="L33" s="8">
        <v>0</v>
      </c>
      <c r="M33" s="8">
        <v>0</v>
      </c>
    </row>
    <row r="34" spans="1:13" x14ac:dyDescent="0.25">
      <c r="A34" s="6" t="s">
        <v>250</v>
      </c>
      <c r="B34" s="7" t="s">
        <v>57</v>
      </c>
      <c r="C34" s="7" t="s">
        <v>213</v>
      </c>
      <c r="D34" s="6" t="s">
        <v>252</v>
      </c>
      <c r="E34" s="8">
        <v>218.22</v>
      </c>
      <c r="F34" s="8">
        <v>0</v>
      </c>
      <c r="G34" s="8">
        <v>0</v>
      </c>
      <c r="H34" s="8">
        <v>0</v>
      </c>
      <c r="I34" s="8">
        <v>218.22</v>
      </c>
      <c r="J34" s="8">
        <v>0</v>
      </c>
      <c r="K34" s="8">
        <v>0</v>
      </c>
      <c r="L34" s="8">
        <v>0</v>
      </c>
      <c r="M34" s="8">
        <v>0</v>
      </c>
    </row>
    <row r="35" spans="1:13" x14ac:dyDescent="0.25">
      <c r="A35" s="6" t="s">
        <v>253</v>
      </c>
      <c r="B35" s="7" t="s">
        <v>57</v>
      </c>
      <c r="C35" s="7" t="s">
        <v>213</v>
      </c>
      <c r="D35" s="6" t="s">
        <v>254</v>
      </c>
      <c r="E35" s="8">
        <v>1374.41</v>
      </c>
      <c r="F35" s="8">
        <v>0</v>
      </c>
      <c r="G35" s="8">
        <v>0</v>
      </c>
      <c r="H35" s="8">
        <v>0</v>
      </c>
      <c r="I35" s="8">
        <v>1374.41</v>
      </c>
      <c r="J35" s="8">
        <v>0</v>
      </c>
      <c r="K35" s="8">
        <v>0</v>
      </c>
      <c r="L35" s="8">
        <v>0</v>
      </c>
      <c r="M35" s="8">
        <v>0</v>
      </c>
    </row>
    <row r="36" spans="1:13" x14ac:dyDescent="0.25">
      <c r="A36" s="6" t="s">
        <v>259</v>
      </c>
      <c r="B36" s="7" t="s">
        <v>57</v>
      </c>
      <c r="C36" s="7" t="s">
        <v>183</v>
      </c>
      <c r="D36" s="6" t="s">
        <v>260</v>
      </c>
      <c r="E36" s="8">
        <v>76.739999999999995</v>
      </c>
      <c r="F36" s="8">
        <v>0</v>
      </c>
      <c r="G36" s="8">
        <v>0</v>
      </c>
      <c r="H36" s="8">
        <v>0</v>
      </c>
      <c r="I36" s="8">
        <v>76.739999999999995</v>
      </c>
      <c r="J36" s="8">
        <v>0</v>
      </c>
      <c r="K36" s="8">
        <v>0</v>
      </c>
      <c r="L36" s="8">
        <v>0</v>
      </c>
      <c r="M36" s="8">
        <v>0</v>
      </c>
    </row>
    <row r="37" spans="1:13" x14ac:dyDescent="0.25">
      <c r="A37" s="6" t="s">
        <v>262</v>
      </c>
      <c r="B37" s="7" t="s">
        <v>57</v>
      </c>
      <c r="C37" s="7" t="s">
        <v>183</v>
      </c>
      <c r="D37" s="6" t="s">
        <v>263</v>
      </c>
      <c r="E37" s="8">
        <v>834.72</v>
      </c>
      <c r="F37" s="8">
        <v>0</v>
      </c>
      <c r="G37" s="8">
        <v>0</v>
      </c>
      <c r="H37" s="8">
        <v>0</v>
      </c>
      <c r="I37" s="8">
        <v>834.72</v>
      </c>
      <c r="J37" s="8">
        <v>0</v>
      </c>
      <c r="K37" s="8">
        <v>0</v>
      </c>
      <c r="L37" s="8">
        <v>0</v>
      </c>
      <c r="M37" s="8">
        <v>0</v>
      </c>
    </row>
    <row r="38" spans="1:13" x14ac:dyDescent="0.25">
      <c r="A38" s="6" t="s">
        <v>262</v>
      </c>
      <c r="B38" s="7" t="s">
        <v>57</v>
      </c>
      <c r="C38" s="7" t="s">
        <v>213</v>
      </c>
      <c r="D38" s="6" t="s">
        <v>264</v>
      </c>
      <c r="E38" s="8">
        <v>138.6</v>
      </c>
      <c r="F38" s="8">
        <v>0</v>
      </c>
      <c r="G38" s="8">
        <v>0</v>
      </c>
      <c r="H38" s="8">
        <v>0</v>
      </c>
      <c r="I38" s="8">
        <v>138.6</v>
      </c>
      <c r="J38" s="8">
        <v>0</v>
      </c>
      <c r="K38" s="8">
        <v>0</v>
      </c>
      <c r="L38" s="8">
        <v>0</v>
      </c>
      <c r="M38" s="8">
        <v>0</v>
      </c>
    </row>
    <row r="39" spans="1:13" x14ac:dyDescent="0.25">
      <c r="A39" s="6" t="s">
        <v>268</v>
      </c>
      <c r="B39" s="7" t="s">
        <v>57</v>
      </c>
      <c r="C39" s="7" t="s">
        <v>183</v>
      </c>
      <c r="D39" s="6" t="s">
        <v>270</v>
      </c>
      <c r="E39" s="8">
        <v>68867.12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68867.12</v>
      </c>
      <c r="M39" s="8">
        <v>0</v>
      </c>
    </row>
    <row r="40" spans="1:13" x14ac:dyDescent="0.25">
      <c r="A40" s="6" t="s">
        <v>268</v>
      </c>
      <c r="B40" s="7" t="s">
        <v>57</v>
      </c>
      <c r="C40" s="7" t="s">
        <v>213</v>
      </c>
      <c r="D40" s="6" t="s">
        <v>269</v>
      </c>
      <c r="E40" s="8">
        <v>21934.2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21934.2</v>
      </c>
      <c r="M40" s="8">
        <v>0</v>
      </c>
    </row>
    <row r="41" spans="1:13" x14ac:dyDescent="0.25">
      <c r="A41" s="6" t="s">
        <v>271</v>
      </c>
      <c r="B41" s="7" t="s">
        <v>57</v>
      </c>
      <c r="C41" s="7" t="s">
        <v>183</v>
      </c>
      <c r="D41" s="6" t="s">
        <v>273</v>
      </c>
      <c r="E41" s="8">
        <v>37373.339999999997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37373.339999999997</v>
      </c>
      <c r="M41" s="8">
        <v>0</v>
      </c>
    </row>
    <row r="42" spans="1:13" x14ac:dyDescent="0.25">
      <c r="A42" s="6" t="s">
        <v>271</v>
      </c>
      <c r="B42" s="7" t="s">
        <v>57</v>
      </c>
      <c r="C42" s="7" t="s">
        <v>213</v>
      </c>
      <c r="D42" s="6" t="s">
        <v>272</v>
      </c>
      <c r="E42" s="8">
        <v>12241.92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12241.92</v>
      </c>
      <c r="M42" s="8">
        <v>0</v>
      </c>
    </row>
    <row r="43" spans="1:13" x14ac:dyDescent="0.25">
      <c r="A43" s="6" t="s">
        <v>274</v>
      </c>
      <c r="B43" s="7" t="s">
        <v>57</v>
      </c>
      <c r="C43" s="7" t="s">
        <v>183</v>
      </c>
      <c r="D43" s="6" t="s">
        <v>276</v>
      </c>
      <c r="E43" s="8">
        <v>18686.669999999998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18686.669999999998</v>
      </c>
      <c r="M43" s="8">
        <v>0</v>
      </c>
    </row>
    <row r="44" spans="1:13" x14ac:dyDescent="0.25">
      <c r="A44" s="6" t="s">
        <v>274</v>
      </c>
      <c r="B44" s="7" t="s">
        <v>57</v>
      </c>
      <c r="C44" s="7" t="s">
        <v>213</v>
      </c>
      <c r="D44" s="6" t="s">
        <v>275</v>
      </c>
      <c r="E44" s="8">
        <v>6120.96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6120.96</v>
      </c>
      <c r="M44" s="8">
        <v>0</v>
      </c>
    </row>
    <row r="45" spans="1:13" x14ac:dyDescent="0.25">
      <c r="A45" s="6" t="s">
        <v>277</v>
      </c>
      <c r="B45" s="7" t="s">
        <v>57</v>
      </c>
      <c r="C45" s="7" t="s">
        <v>183</v>
      </c>
      <c r="D45" s="6" t="s">
        <v>278</v>
      </c>
      <c r="E45" s="8">
        <v>18686.669999999998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18686.669999999998</v>
      </c>
      <c r="M45" s="8">
        <v>0</v>
      </c>
    </row>
    <row r="46" spans="1:13" x14ac:dyDescent="0.25">
      <c r="A46" s="6" t="s">
        <v>277</v>
      </c>
      <c r="B46" s="7" t="s">
        <v>57</v>
      </c>
      <c r="C46" s="7" t="s">
        <v>213</v>
      </c>
      <c r="D46" s="6" t="s">
        <v>279</v>
      </c>
      <c r="E46" s="8">
        <v>6120.96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6120.96</v>
      </c>
      <c r="M46" s="8">
        <v>0</v>
      </c>
    </row>
    <row r="47" spans="1:13" x14ac:dyDescent="0.25">
      <c r="A47" s="6" t="s">
        <v>280</v>
      </c>
      <c r="B47" s="7" t="s">
        <v>57</v>
      </c>
      <c r="C47" s="7" t="s">
        <v>183</v>
      </c>
      <c r="D47" s="6" t="s">
        <v>282</v>
      </c>
      <c r="E47" s="8">
        <v>37373.339999999997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37373.339999999997</v>
      </c>
      <c r="M47" s="8">
        <v>0</v>
      </c>
    </row>
    <row r="48" spans="1:13" x14ac:dyDescent="0.25">
      <c r="A48" s="6" t="s">
        <v>280</v>
      </c>
      <c r="B48" s="7" t="s">
        <v>57</v>
      </c>
      <c r="C48" s="7" t="s">
        <v>213</v>
      </c>
      <c r="D48" s="6" t="s">
        <v>281</v>
      </c>
      <c r="E48" s="8">
        <v>12241.92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12241.92</v>
      </c>
      <c r="M48" s="8">
        <v>0</v>
      </c>
    </row>
    <row r="49" spans="1:13" x14ac:dyDescent="0.25">
      <c r="A49" s="6" t="s">
        <v>283</v>
      </c>
      <c r="B49" s="7" t="s">
        <v>57</v>
      </c>
      <c r="C49" s="7" t="s">
        <v>183</v>
      </c>
      <c r="D49" s="6" t="s">
        <v>284</v>
      </c>
      <c r="E49" s="8">
        <v>13456.98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13456.98</v>
      </c>
      <c r="M49" s="8">
        <v>0</v>
      </c>
    </row>
    <row r="50" spans="1:13" x14ac:dyDescent="0.25">
      <c r="A50" s="6" t="s">
        <v>283</v>
      </c>
      <c r="B50" s="7" t="s">
        <v>57</v>
      </c>
      <c r="C50" s="7" t="s">
        <v>213</v>
      </c>
      <c r="D50" s="6" t="s">
        <v>285</v>
      </c>
      <c r="E50" s="8">
        <v>4399.8599999999997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4399.8599999999997</v>
      </c>
      <c r="M50" s="8">
        <v>0</v>
      </c>
    </row>
    <row r="51" spans="1:13" x14ac:dyDescent="0.25">
      <c r="A51" s="6" t="s">
        <v>318</v>
      </c>
      <c r="B51" s="7" t="s">
        <v>147</v>
      </c>
      <c r="C51" s="7" t="s">
        <v>13</v>
      </c>
      <c r="D51" s="6" t="s">
        <v>319</v>
      </c>
      <c r="E51" s="8">
        <v>35000</v>
      </c>
      <c r="F51" s="8">
        <v>0</v>
      </c>
      <c r="G51" s="8">
        <v>35000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</row>
    <row r="52" spans="1:13" x14ac:dyDescent="0.25">
      <c r="A52" s="6" t="s">
        <v>333</v>
      </c>
      <c r="B52" s="7" t="s">
        <v>154</v>
      </c>
      <c r="C52" s="7" t="s">
        <v>13</v>
      </c>
      <c r="D52" s="6" t="s">
        <v>336</v>
      </c>
      <c r="E52" s="8">
        <v>50000</v>
      </c>
      <c r="F52" s="8">
        <v>0</v>
      </c>
      <c r="G52" s="8">
        <v>50000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</row>
    <row r="53" spans="1:13" x14ac:dyDescent="0.25">
      <c r="A53" s="6" t="s">
        <v>383</v>
      </c>
      <c r="B53" s="7" t="s">
        <v>354</v>
      </c>
      <c r="C53" s="7" t="s">
        <v>70</v>
      </c>
      <c r="D53" s="6" t="s">
        <v>384</v>
      </c>
      <c r="E53" s="8">
        <v>50000</v>
      </c>
      <c r="F53" s="8">
        <v>0</v>
      </c>
      <c r="G53" s="8">
        <v>50000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</row>
    <row r="54" spans="1:13" x14ac:dyDescent="0.25">
      <c r="A54" s="6" t="s">
        <v>385</v>
      </c>
      <c r="B54" s="7" t="s">
        <v>187</v>
      </c>
      <c r="C54" s="7" t="s">
        <v>386</v>
      </c>
      <c r="D54" s="6" t="s">
        <v>387</v>
      </c>
      <c r="E54" s="8">
        <v>1861850.76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1861850.76</v>
      </c>
      <c r="M54" s="8">
        <v>0</v>
      </c>
    </row>
    <row r="55" spans="1:13" x14ac:dyDescent="0.25">
      <c r="A55" s="6" t="s">
        <v>427</v>
      </c>
      <c r="B55" s="7" t="s">
        <v>405</v>
      </c>
      <c r="C55" s="7" t="s">
        <v>70</v>
      </c>
      <c r="D55" s="6" t="s">
        <v>417</v>
      </c>
      <c r="E55" s="8">
        <v>35000</v>
      </c>
      <c r="F55" s="8">
        <v>0</v>
      </c>
      <c r="G55" s="8">
        <v>35000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</row>
    <row r="56" spans="1:13" x14ac:dyDescent="0.25">
      <c r="A56" s="6" t="s">
        <v>428</v>
      </c>
      <c r="B56" s="7" t="s">
        <v>352</v>
      </c>
      <c r="C56" s="7" t="s">
        <v>13</v>
      </c>
      <c r="D56" s="6" t="s">
        <v>442</v>
      </c>
      <c r="E56" s="8">
        <v>30000</v>
      </c>
      <c r="F56" s="8">
        <v>0</v>
      </c>
      <c r="G56" s="8">
        <v>30000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</row>
    <row r="57" spans="1:13" x14ac:dyDescent="0.25">
      <c r="A57" s="6" t="s">
        <v>453</v>
      </c>
      <c r="B57" s="7" t="s">
        <v>154</v>
      </c>
      <c r="C57" s="7" t="s">
        <v>337</v>
      </c>
      <c r="D57" s="6" t="s">
        <v>454</v>
      </c>
      <c r="E57" s="8">
        <v>86699.27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86699.27</v>
      </c>
      <c r="M57" s="8">
        <v>0</v>
      </c>
    </row>
    <row r="58" spans="1:13" x14ac:dyDescent="0.25">
      <c r="A58" s="6" t="s">
        <v>467</v>
      </c>
      <c r="B58" s="7" t="s">
        <v>173</v>
      </c>
      <c r="C58" s="7" t="s">
        <v>469</v>
      </c>
      <c r="D58" s="6" t="s">
        <v>470</v>
      </c>
      <c r="E58" s="8">
        <v>31000</v>
      </c>
      <c r="F58" s="8">
        <v>31000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</row>
    <row r="59" spans="1:13" x14ac:dyDescent="0.25">
      <c r="A59" s="6" t="s">
        <v>476</v>
      </c>
      <c r="B59" s="7" t="s">
        <v>173</v>
      </c>
      <c r="C59" s="7" t="s">
        <v>477</v>
      </c>
      <c r="D59" s="6" t="s">
        <v>478</v>
      </c>
      <c r="E59" s="8">
        <v>100000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100000</v>
      </c>
      <c r="M59" s="8">
        <v>0</v>
      </c>
    </row>
    <row r="60" spans="1:13" x14ac:dyDescent="0.25">
      <c r="A60" s="6" t="s">
        <v>482</v>
      </c>
      <c r="B60" s="7" t="s">
        <v>164</v>
      </c>
      <c r="C60" s="7" t="s">
        <v>19</v>
      </c>
      <c r="D60" s="6" t="s">
        <v>484</v>
      </c>
      <c r="E60" s="8">
        <v>20000</v>
      </c>
      <c r="F60" s="8">
        <v>0</v>
      </c>
      <c r="G60" s="8">
        <v>20000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</row>
    <row r="61" spans="1:13" x14ac:dyDescent="0.25">
      <c r="A61" s="6" t="s">
        <v>482</v>
      </c>
      <c r="B61" s="7" t="s">
        <v>352</v>
      </c>
      <c r="C61" s="7" t="s">
        <v>325</v>
      </c>
      <c r="D61" s="6" t="s">
        <v>494</v>
      </c>
      <c r="E61" s="8">
        <v>30000</v>
      </c>
      <c r="F61" s="8">
        <v>30000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</row>
    <row r="62" spans="1:13" x14ac:dyDescent="0.25">
      <c r="A62" s="6" t="s">
        <v>498</v>
      </c>
      <c r="B62" s="7" t="s">
        <v>184</v>
      </c>
      <c r="C62" s="7" t="s">
        <v>132</v>
      </c>
      <c r="D62" s="6" t="s">
        <v>508</v>
      </c>
      <c r="E62" s="8">
        <v>3360</v>
      </c>
      <c r="F62" s="8">
        <v>0</v>
      </c>
      <c r="G62" s="8">
        <v>3360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</row>
    <row r="63" spans="1:13" x14ac:dyDescent="0.25">
      <c r="A63" s="6" t="s">
        <v>498</v>
      </c>
      <c r="B63" s="7" t="s">
        <v>184</v>
      </c>
      <c r="C63" s="7" t="s">
        <v>320</v>
      </c>
      <c r="D63" s="6" t="s">
        <v>507</v>
      </c>
      <c r="E63" s="8">
        <v>3250</v>
      </c>
      <c r="F63" s="8">
        <v>0</v>
      </c>
      <c r="G63" s="8">
        <v>3250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</row>
    <row r="64" spans="1:13" x14ac:dyDescent="0.25">
      <c r="A64" s="6" t="s">
        <v>498</v>
      </c>
      <c r="B64" s="7" t="s">
        <v>184</v>
      </c>
      <c r="C64" s="7" t="s">
        <v>19</v>
      </c>
      <c r="D64" s="6" t="s">
        <v>503</v>
      </c>
      <c r="E64" s="8">
        <v>6190</v>
      </c>
      <c r="F64" s="8">
        <v>0</v>
      </c>
      <c r="G64" s="8">
        <v>6190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</row>
    <row r="65" spans="1:13" x14ac:dyDescent="0.25">
      <c r="A65" s="6" t="s">
        <v>498</v>
      </c>
      <c r="B65" s="7" t="s">
        <v>184</v>
      </c>
      <c r="C65" s="7" t="s">
        <v>13</v>
      </c>
      <c r="D65" s="6" t="s">
        <v>512</v>
      </c>
      <c r="E65" s="8">
        <v>1200</v>
      </c>
      <c r="F65" s="8">
        <v>0</v>
      </c>
      <c r="G65" s="8">
        <v>1200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</row>
    <row r="66" spans="1:13" x14ac:dyDescent="0.25">
      <c r="A66" s="6" t="s">
        <v>544</v>
      </c>
      <c r="B66" s="7" t="s">
        <v>550</v>
      </c>
      <c r="C66" s="7" t="s">
        <v>13</v>
      </c>
      <c r="D66" s="6" t="s">
        <v>554</v>
      </c>
      <c r="E66" s="8">
        <v>25000</v>
      </c>
      <c r="F66" s="8">
        <v>0</v>
      </c>
      <c r="G66" s="8">
        <v>25000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</row>
    <row r="67" spans="1:13" x14ac:dyDescent="0.25">
      <c r="A67" s="6" t="s">
        <v>565</v>
      </c>
      <c r="B67" s="7" t="s">
        <v>550</v>
      </c>
      <c r="C67" s="7" t="s">
        <v>70</v>
      </c>
      <c r="D67" s="6" t="s">
        <v>569</v>
      </c>
      <c r="E67" s="8">
        <v>20000</v>
      </c>
      <c r="F67" s="8">
        <v>0</v>
      </c>
      <c r="G67" s="8">
        <v>20000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</row>
    <row r="68" spans="1:13" x14ac:dyDescent="0.25">
      <c r="A68" s="6" t="s">
        <v>565</v>
      </c>
      <c r="B68" s="7" t="s">
        <v>550</v>
      </c>
      <c r="C68" s="7" t="s">
        <v>325</v>
      </c>
      <c r="D68" s="6" t="s">
        <v>566</v>
      </c>
      <c r="E68" s="8">
        <v>20000</v>
      </c>
      <c r="F68" s="8">
        <v>0</v>
      </c>
      <c r="G68" s="8">
        <v>20000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</row>
    <row r="69" spans="1:13" x14ac:dyDescent="0.25">
      <c r="A69" s="6" t="s">
        <v>570</v>
      </c>
      <c r="B69" s="7" t="s">
        <v>550</v>
      </c>
      <c r="C69" s="7" t="s">
        <v>386</v>
      </c>
      <c r="D69" s="6" t="s">
        <v>571</v>
      </c>
      <c r="E69" s="8">
        <v>20000</v>
      </c>
      <c r="F69" s="8">
        <v>20000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</row>
    <row r="70" spans="1:13" x14ac:dyDescent="0.25">
      <c r="A70" s="6" t="s">
        <v>575</v>
      </c>
      <c r="B70" s="7" t="s">
        <v>166</v>
      </c>
      <c r="C70" s="7" t="s">
        <v>13</v>
      </c>
      <c r="D70" s="6" t="s">
        <v>576</v>
      </c>
      <c r="E70" s="8">
        <v>18000</v>
      </c>
      <c r="F70" s="8">
        <v>0</v>
      </c>
      <c r="G70" s="8">
        <v>18000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</row>
    <row r="71" spans="1:13" x14ac:dyDescent="0.25">
      <c r="A71" s="6" t="s">
        <v>575</v>
      </c>
      <c r="B71" s="7" t="s">
        <v>166</v>
      </c>
      <c r="C71" s="7" t="s">
        <v>325</v>
      </c>
      <c r="D71" s="6" t="s">
        <v>580</v>
      </c>
      <c r="E71" s="8">
        <v>6000</v>
      </c>
      <c r="F71" s="8">
        <v>6000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</row>
    <row r="72" spans="1:13" x14ac:dyDescent="0.25">
      <c r="A72" s="6" t="s">
        <v>581</v>
      </c>
      <c r="B72" s="7" t="s">
        <v>187</v>
      </c>
      <c r="C72" s="7" t="s">
        <v>31</v>
      </c>
      <c r="D72" s="6" t="s">
        <v>582</v>
      </c>
      <c r="E72" s="8">
        <v>10000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10000</v>
      </c>
      <c r="M72" s="8">
        <v>0</v>
      </c>
    </row>
    <row r="73" spans="1:13" x14ac:dyDescent="0.25">
      <c r="A73" s="6" t="s">
        <v>597</v>
      </c>
      <c r="B73" s="7" t="s">
        <v>162</v>
      </c>
      <c r="C73" s="7" t="s">
        <v>14</v>
      </c>
      <c r="D73" s="6" t="s">
        <v>600</v>
      </c>
      <c r="E73" s="8">
        <v>2500</v>
      </c>
      <c r="F73" s="8">
        <v>0</v>
      </c>
      <c r="G73" s="8">
        <v>2500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</row>
    <row r="74" spans="1:13" x14ac:dyDescent="0.25">
      <c r="A74" s="6" t="s">
        <v>597</v>
      </c>
      <c r="B74" s="7" t="s">
        <v>162</v>
      </c>
      <c r="C74" s="7" t="s">
        <v>13</v>
      </c>
      <c r="D74" s="6" t="s">
        <v>601</v>
      </c>
      <c r="E74" s="8">
        <v>2500</v>
      </c>
      <c r="F74" s="8">
        <v>0</v>
      </c>
      <c r="G74" s="8">
        <v>2500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</row>
    <row r="75" spans="1:13" x14ac:dyDescent="0.25">
      <c r="A75" s="6" t="s">
        <v>597</v>
      </c>
      <c r="B75" s="7" t="s">
        <v>162</v>
      </c>
      <c r="C75" s="7" t="s">
        <v>16</v>
      </c>
      <c r="D75" s="6" t="s">
        <v>598</v>
      </c>
      <c r="E75" s="8">
        <v>1000</v>
      </c>
      <c r="F75" s="8">
        <v>1000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</row>
    <row r="76" spans="1:13" x14ac:dyDescent="0.25">
      <c r="A76" s="6" t="s">
        <v>608</v>
      </c>
      <c r="B76" s="7" t="s">
        <v>159</v>
      </c>
      <c r="C76" s="7" t="s">
        <v>13</v>
      </c>
      <c r="D76" s="6" t="s">
        <v>610</v>
      </c>
      <c r="E76" s="8">
        <v>9000</v>
      </c>
      <c r="F76" s="8">
        <v>0</v>
      </c>
      <c r="G76" s="8">
        <v>9000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</row>
    <row r="77" spans="1:13" x14ac:dyDescent="0.25">
      <c r="A77" s="6" t="s">
        <v>608</v>
      </c>
      <c r="B77" s="7" t="s">
        <v>159</v>
      </c>
      <c r="C77" s="7" t="s">
        <v>392</v>
      </c>
      <c r="D77" s="6" t="s">
        <v>633</v>
      </c>
      <c r="E77" s="8">
        <v>11000</v>
      </c>
      <c r="F77" s="8">
        <v>0</v>
      </c>
      <c r="G77" s="8">
        <v>11000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</row>
    <row r="78" spans="1:13" x14ac:dyDescent="0.25">
      <c r="A78" s="6" t="s">
        <v>608</v>
      </c>
      <c r="B78" s="7" t="s">
        <v>159</v>
      </c>
      <c r="C78" s="7" t="s">
        <v>625</v>
      </c>
      <c r="D78" s="6" t="s">
        <v>626</v>
      </c>
      <c r="E78" s="8">
        <v>14000</v>
      </c>
      <c r="F78" s="8">
        <v>0</v>
      </c>
      <c r="G78" s="8">
        <v>14000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</row>
    <row r="79" spans="1:13" x14ac:dyDescent="0.25">
      <c r="A79" s="6" t="s">
        <v>608</v>
      </c>
      <c r="B79" s="7" t="s">
        <v>159</v>
      </c>
      <c r="C79" s="7" t="s">
        <v>631</v>
      </c>
      <c r="D79" s="6" t="s">
        <v>632</v>
      </c>
      <c r="E79" s="8">
        <v>6000</v>
      </c>
      <c r="F79" s="8">
        <v>0</v>
      </c>
      <c r="G79" s="8">
        <v>6000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</row>
    <row r="80" spans="1:13" x14ac:dyDescent="0.25">
      <c r="A80" s="6" t="s">
        <v>655</v>
      </c>
      <c r="B80" s="7" t="s">
        <v>179</v>
      </c>
      <c r="C80" s="7" t="s">
        <v>18</v>
      </c>
      <c r="D80" s="6" t="s">
        <v>656</v>
      </c>
      <c r="E80" s="8">
        <v>20000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20000</v>
      </c>
      <c r="M80" s="8">
        <v>0</v>
      </c>
    </row>
    <row r="81" spans="1:13" x14ac:dyDescent="0.25">
      <c r="A81" s="6" t="s">
        <v>657</v>
      </c>
      <c r="B81" s="7" t="s">
        <v>168</v>
      </c>
      <c r="C81" s="7" t="s">
        <v>325</v>
      </c>
      <c r="D81" s="6" t="s">
        <v>661</v>
      </c>
      <c r="E81" s="8">
        <v>3000</v>
      </c>
      <c r="F81" s="8">
        <v>3000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</row>
    <row r="82" spans="1:13" x14ac:dyDescent="0.25">
      <c r="A82" s="6" t="s">
        <v>664</v>
      </c>
      <c r="B82" s="7" t="s">
        <v>168</v>
      </c>
      <c r="C82" s="7" t="s">
        <v>13</v>
      </c>
      <c r="D82" s="6" t="s">
        <v>665</v>
      </c>
      <c r="E82" s="8">
        <v>10500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10500</v>
      </c>
      <c r="M82" s="8">
        <v>0</v>
      </c>
    </row>
    <row r="83" spans="1:13" x14ac:dyDescent="0.25">
      <c r="A83" s="6" t="s">
        <v>666</v>
      </c>
      <c r="B83" s="7" t="s">
        <v>168</v>
      </c>
      <c r="C83" s="7" t="s">
        <v>13</v>
      </c>
      <c r="D83" s="6" t="s">
        <v>667</v>
      </c>
      <c r="E83" s="8">
        <v>4952.9799999999996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4952.9799999999996</v>
      </c>
      <c r="M83" s="8">
        <v>0</v>
      </c>
    </row>
    <row r="84" spans="1:13" x14ac:dyDescent="0.25">
      <c r="A84" s="6" t="s">
        <v>668</v>
      </c>
      <c r="B84" s="7" t="s">
        <v>168</v>
      </c>
      <c r="C84" s="7" t="s">
        <v>13</v>
      </c>
      <c r="D84" s="6" t="s">
        <v>669</v>
      </c>
      <c r="E84" s="8">
        <v>4801.03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4801.03</v>
      </c>
      <c r="M84" s="8">
        <v>0</v>
      </c>
    </row>
    <row r="85" spans="1:13" s="5" customFormat="1" x14ac:dyDescent="0.25">
      <c r="B85" s="2"/>
      <c r="C85" s="2"/>
      <c r="E85" s="14">
        <f t="shared" ref="E85:M85" si="0">SUM(E2:E84)</f>
        <v>3026154.9099999997</v>
      </c>
      <c r="F85" s="14">
        <f t="shared" si="0"/>
        <v>91000</v>
      </c>
      <c r="G85" s="14">
        <f t="shared" si="0"/>
        <v>514000</v>
      </c>
      <c r="H85" s="14">
        <f t="shared" si="0"/>
        <v>4590</v>
      </c>
      <c r="I85" s="14">
        <f t="shared" si="0"/>
        <v>32135.480000000003</v>
      </c>
      <c r="J85" s="14">
        <f t="shared" si="0"/>
        <v>32135.480000000003</v>
      </c>
      <c r="K85" s="14">
        <f t="shared" si="0"/>
        <v>0</v>
      </c>
      <c r="L85" s="14">
        <f t="shared" si="0"/>
        <v>2416564.9099999997</v>
      </c>
      <c r="M85" s="14">
        <f t="shared" si="0"/>
        <v>0</v>
      </c>
    </row>
    <row r="87" spans="1:13" x14ac:dyDescent="0.25">
      <c r="D87" t="s">
        <v>670</v>
      </c>
    </row>
  </sheetData>
  <sortState xmlns:xlrd2="http://schemas.microsoft.com/office/spreadsheetml/2017/richdata2" ref="A2:M85">
    <sortCondition descending="1" ref="A2:A85"/>
    <sortCondition ref="B2:B85"/>
    <sortCondition ref="C2:C85"/>
  </sortState>
  <pageMargins left="0.15748031496062992" right="0" top="0.19685039370078741" bottom="0.19685039370078741" header="0.51181102362204722" footer="0.51181102362204722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EF3A-022A-4031-9861-FDBC75B87FDB}">
  <dimension ref="A1:M51"/>
  <sheetViews>
    <sheetView topLeftCell="A14" workbookViewId="0">
      <selection activeCell="F55" sqref="F55"/>
    </sheetView>
  </sheetViews>
  <sheetFormatPr baseColWidth="10" defaultRowHeight="15" x14ac:dyDescent="0.25"/>
  <cols>
    <col min="1" max="1" width="6.85546875" bestFit="1" customWidth="1"/>
    <col min="2" max="2" width="5" style="1" bestFit="1" customWidth="1"/>
    <col min="3" max="3" width="8" style="1" bestFit="1" customWidth="1"/>
    <col min="4" max="4" width="68.85546875" bestFit="1" customWidth="1"/>
    <col min="5" max="13" width="12.7109375" style="3" customWidth="1"/>
  </cols>
  <sheetData>
    <row r="1" spans="1:13" s="13" customFormat="1" ht="40.5" customHeight="1" x14ac:dyDescent="0.2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</row>
    <row r="2" spans="1:13" x14ac:dyDescent="0.25">
      <c r="A2" s="6" t="s">
        <v>33</v>
      </c>
      <c r="B2" s="7" t="s">
        <v>34</v>
      </c>
      <c r="C2" s="7" t="s">
        <v>40</v>
      </c>
      <c r="D2" s="6" t="s">
        <v>41</v>
      </c>
      <c r="E2" s="8">
        <v>1447.14</v>
      </c>
      <c r="F2" s="8">
        <v>0</v>
      </c>
      <c r="G2" s="8">
        <v>100</v>
      </c>
      <c r="H2" s="8">
        <v>0</v>
      </c>
      <c r="I2" s="8">
        <v>1347.14</v>
      </c>
      <c r="J2" s="8">
        <v>0</v>
      </c>
      <c r="K2" s="8">
        <v>0</v>
      </c>
      <c r="L2" s="8">
        <v>0</v>
      </c>
      <c r="M2" s="8">
        <v>0</v>
      </c>
    </row>
    <row r="3" spans="1:13" x14ac:dyDescent="0.25">
      <c r="A3" s="6" t="s">
        <v>33</v>
      </c>
      <c r="B3" s="7" t="s">
        <v>34</v>
      </c>
      <c r="C3" s="7" t="s">
        <v>17</v>
      </c>
      <c r="D3" s="6" t="s">
        <v>37</v>
      </c>
      <c r="E3" s="8">
        <v>-27.6</v>
      </c>
      <c r="F3" s="8">
        <v>0</v>
      </c>
      <c r="G3" s="8">
        <v>0</v>
      </c>
      <c r="H3" s="8">
        <v>0</v>
      </c>
      <c r="I3" s="8">
        <v>0</v>
      </c>
      <c r="J3" s="8">
        <v>27.6</v>
      </c>
      <c r="K3" s="8">
        <v>0</v>
      </c>
      <c r="L3" s="8">
        <v>0</v>
      </c>
      <c r="M3" s="8">
        <v>0</v>
      </c>
    </row>
    <row r="4" spans="1:13" x14ac:dyDescent="0.25">
      <c r="A4" s="6" t="s">
        <v>33</v>
      </c>
      <c r="B4" s="7" t="s">
        <v>34</v>
      </c>
      <c r="C4" s="7" t="s">
        <v>44</v>
      </c>
      <c r="D4" s="6" t="s">
        <v>41</v>
      </c>
      <c r="E4" s="8">
        <v>-1347.14</v>
      </c>
      <c r="F4" s="8">
        <v>0</v>
      </c>
      <c r="G4" s="8">
        <v>0</v>
      </c>
      <c r="H4" s="8">
        <v>0</v>
      </c>
      <c r="I4" s="8">
        <v>0</v>
      </c>
      <c r="J4" s="8">
        <v>1347.14</v>
      </c>
      <c r="K4" s="8">
        <v>0</v>
      </c>
      <c r="L4" s="8">
        <v>0</v>
      </c>
      <c r="M4" s="8">
        <v>0</v>
      </c>
    </row>
    <row r="5" spans="1:13" x14ac:dyDescent="0.25">
      <c r="A5" s="6" t="s">
        <v>33</v>
      </c>
      <c r="B5" s="7" t="s">
        <v>45</v>
      </c>
      <c r="C5" s="7" t="s">
        <v>13</v>
      </c>
      <c r="D5" s="6" t="s">
        <v>47</v>
      </c>
      <c r="E5" s="8">
        <v>-1000</v>
      </c>
      <c r="F5" s="8">
        <v>0</v>
      </c>
      <c r="G5" s="8">
        <v>0</v>
      </c>
      <c r="H5" s="8">
        <v>0</v>
      </c>
      <c r="I5" s="8">
        <v>0</v>
      </c>
      <c r="J5" s="8">
        <v>1000</v>
      </c>
      <c r="K5" s="8">
        <v>0</v>
      </c>
      <c r="L5" s="8">
        <v>0</v>
      </c>
      <c r="M5" s="8">
        <v>0</v>
      </c>
    </row>
    <row r="6" spans="1:13" x14ac:dyDescent="0.25">
      <c r="A6" s="6" t="s">
        <v>33</v>
      </c>
      <c r="B6" s="7" t="s">
        <v>45</v>
      </c>
      <c r="C6" s="7" t="s">
        <v>18</v>
      </c>
      <c r="D6" s="6" t="s">
        <v>46</v>
      </c>
      <c r="E6" s="8">
        <v>1000</v>
      </c>
      <c r="F6" s="8">
        <v>0</v>
      </c>
      <c r="G6" s="8">
        <v>0</v>
      </c>
      <c r="H6" s="8">
        <v>0</v>
      </c>
      <c r="I6" s="8">
        <v>1000</v>
      </c>
      <c r="J6" s="8">
        <v>0</v>
      </c>
      <c r="K6" s="8">
        <v>0</v>
      </c>
      <c r="L6" s="8">
        <v>0</v>
      </c>
      <c r="M6" s="8">
        <v>0</v>
      </c>
    </row>
    <row r="7" spans="1:13" x14ac:dyDescent="0.25">
      <c r="A7" s="6" t="s">
        <v>33</v>
      </c>
      <c r="B7" s="7" t="s">
        <v>58</v>
      </c>
      <c r="C7" s="7" t="s">
        <v>40</v>
      </c>
      <c r="D7" s="6" t="s">
        <v>61</v>
      </c>
      <c r="E7" s="8">
        <v>5213.53</v>
      </c>
      <c r="F7" s="8">
        <v>0</v>
      </c>
      <c r="G7" s="8">
        <v>0</v>
      </c>
      <c r="H7" s="8">
        <v>0</v>
      </c>
      <c r="I7" s="8">
        <v>5213.53</v>
      </c>
      <c r="J7" s="8">
        <v>0</v>
      </c>
      <c r="K7" s="8">
        <v>0</v>
      </c>
      <c r="L7" s="8">
        <v>0</v>
      </c>
      <c r="M7" s="8">
        <v>0</v>
      </c>
    </row>
    <row r="8" spans="1:13" x14ac:dyDescent="0.25">
      <c r="A8" s="6" t="s">
        <v>33</v>
      </c>
      <c r="B8" s="7" t="s">
        <v>58</v>
      </c>
      <c r="C8" s="7" t="s">
        <v>59</v>
      </c>
      <c r="D8" s="6" t="s">
        <v>60</v>
      </c>
      <c r="E8" s="8">
        <v>1811.46</v>
      </c>
      <c r="F8" s="8">
        <v>0</v>
      </c>
      <c r="G8" s="8">
        <v>200</v>
      </c>
      <c r="H8" s="8">
        <v>0</v>
      </c>
      <c r="I8" s="8">
        <v>1611.46</v>
      </c>
      <c r="J8" s="8">
        <v>0</v>
      </c>
      <c r="K8" s="8">
        <v>0</v>
      </c>
      <c r="L8" s="8">
        <v>0</v>
      </c>
      <c r="M8" s="8">
        <v>0</v>
      </c>
    </row>
    <row r="9" spans="1:13" x14ac:dyDescent="0.25">
      <c r="A9" s="6" t="s">
        <v>33</v>
      </c>
      <c r="B9" s="7" t="s">
        <v>58</v>
      </c>
      <c r="C9" s="7" t="s">
        <v>44</v>
      </c>
      <c r="D9" s="6" t="s">
        <v>61</v>
      </c>
      <c r="E9" s="8">
        <v>-5213.53</v>
      </c>
      <c r="F9" s="8">
        <v>0</v>
      </c>
      <c r="G9" s="8">
        <v>0</v>
      </c>
      <c r="H9" s="8">
        <v>0</v>
      </c>
      <c r="I9" s="8">
        <v>0</v>
      </c>
      <c r="J9" s="8">
        <v>5213.53</v>
      </c>
      <c r="K9" s="8">
        <v>0</v>
      </c>
      <c r="L9" s="8">
        <v>0</v>
      </c>
      <c r="M9" s="8">
        <v>0</v>
      </c>
    </row>
    <row r="10" spans="1:13" x14ac:dyDescent="0.25">
      <c r="A10" s="6" t="s">
        <v>33</v>
      </c>
      <c r="B10" s="7" t="s">
        <v>58</v>
      </c>
      <c r="C10" s="7" t="s">
        <v>63</v>
      </c>
      <c r="D10" s="6" t="s">
        <v>60</v>
      </c>
      <c r="E10" s="8">
        <v>-1611.46</v>
      </c>
      <c r="F10" s="8">
        <v>0</v>
      </c>
      <c r="G10" s="8">
        <v>0</v>
      </c>
      <c r="H10" s="8">
        <v>0</v>
      </c>
      <c r="I10" s="8">
        <v>0</v>
      </c>
      <c r="J10" s="8">
        <v>1611.46</v>
      </c>
      <c r="K10" s="8">
        <v>0</v>
      </c>
      <c r="L10" s="8">
        <v>0</v>
      </c>
      <c r="M10" s="8">
        <v>0</v>
      </c>
    </row>
    <row r="11" spans="1:13" x14ac:dyDescent="0.25">
      <c r="A11" s="6" t="s">
        <v>80</v>
      </c>
      <c r="B11" s="7" t="s">
        <v>57</v>
      </c>
      <c r="C11" s="7" t="s">
        <v>13</v>
      </c>
      <c r="D11" s="6" t="s">
        <v>81</v>
      </c>
      <c r="E11" s="8">
        <v>27.6</v>
      </c>
      <c r="F11" s="8">
        <v>0</v>
      </c>
      <c r="G11" s="8">
        <v>0</v>
      </c>
      <c r="H11" s="8">
        <v>0</v>
      </c>
      <c r="I11" s="8">
        <v>27.6</v>
      </c>
      <c r="J11" s="8">
        <v>0</v>
      </c>
      <c r="K11" s="8">
        <v>0</v>
      </c>
      <c r="L11" s="8">
        <v>0</v>
      </c>
      <c r="M11" s="8">
        <v>0</v>
      </c>
    </row>
    <row r="12" spans="1:13" x14ac:dyDescent="0.25">
      <c r="A12" s="6" t="s">
        <v>139</v>
      </c>
      <c r="B12" s="7" t="s">
        <v>20</v>
      </c>
      <c r="C12" s="7" t="s">
        <v>191</v>
      </c>
      <c r="D12" s="6" t="s">
        <v>192</v>
      </c>
      <c r="E12" s="8">
        <v>45041.91</v>
      </c>
      <c r="F12" s="8">
        <v>0</v>
      </c>
      <c r="G12" s="8">
        <v>45041.91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</row>
    <row r="13" spans="1:13" x14ac:dyDescent="0.25">
      <c r="A13" s="6" t="s">
        <v>139</v>
      </c>
      <c r="B13" s="7" t="s">
        <v>202</v>
      </c>
      <c r="C13" s="7" t="s">
        <v>213</v>
      </c>
      <c r="D13" s="6" t="s">
        <v>210</v>
      </c>
      <c r="E13" s="8">
        <v>50000</v>
      </c>
      <c r="F13" s="8">
        <v>0</v>
      </c>
      <c r="G13" s="8">
        <v>50000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</row>
    <row r="14" spans="1:13" x14ac:dyDescent="0.25">
      <c r="A14" s="6" t="s">
        <v>286</v>
      </c>
      <c r="B14" s="7" t="s">
        <v>57</v>
      </c>
      <c r="C14" s="7" t="s">
        <v>183</v>
      </c>
      <c r="D14" s="6" t="s">
        <v>288</v>
      </c>
      <c r="E14" s="8">
        <v>20305.740000000002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20305.740000000002</v>
      </c>
      <c r="M14" s="8">
        <v>0</v>
      </c>
    </row>
    <row r="15" spans="1:13" x14ac:dyDescent="0.25">
      <c r="A15" s="6" t="s">
        <v>286</v>
      </c>
      <c r="B15" s="7" t="s">
        <v>57</v>
      </c>
      <c r="C15" s="7" t="s">
        <v>213</v>
      </c>
      <c r="D15" s="6" t="s">
        <v>287</v>
      </c>
      <c r="E15" s="8">
        <v>6605.43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6605.43</v>
      </c>
      <c r="M15" s="8">
        <v>0</v>
      </c>
    </row>
    <row r="16" spans="1:13" x14ac:dyDescent="0.25">
      <c r="A16" s="6" t="s">
        <v>289</v>
      </c>
      <c r="B16" s="7" t="s">
        <v>57</v>
      </c>
      <c r="C16" s="7" t="s">
        <v>183</v>
      </c>
      <c r="D16" s="6" t="s">
        <v>291</v>
      </c>
      <c r="E16" s="8">
        <v>5637.78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5637.78</v>
      </c>
      <c r="M16" s="8">
        <v>0</v>
      </c>
    </row>
    <row r="17" spans="1:13" x14ac:dyDescent="0.25">
      <c r="A17" s="6" t="s">
        <v>289</v>
      </c>
      <c r="B17" s="7" t="s">
        <v>57</v>
      </c>
      <c r="C17" s="7" t="s">
        <v>213</v>
      </c>
      <c r="D17" s="6" t="s">
        <v>290</v>
      </c>
      <c r="E17" s="8">
        <v>1795.64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1795.64</v>
      </c>
      <c r="M17" s="8">
        <v>0</v>
      </c>
    </row>
    <row r="18" spans="1:13" x14ac:dyDescent="0.25">
      <c r="A18" s="6" t="s">
        <v>292</v>
      </c>
      <c r="B18" s="7" t="s">
        <v>57</v>
      </c>
      <c r="C18" s="7" t="s">
        <v>183</v>
      </c>
      <c r="D18" s="6" t="s">
        <v>294</v>
      </c>
      <c r="E18" s="8">
        <v>93433.35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93433.35</v>
      </c>
      <c r="M18" s="8">
        <v>0</v>
      </c>
    </row>
    <row r="19" spans="1:13" x14ac:dyDescent="0.25">
      <c r="A19" s="6" t="s">
        <v>292</v>
      </c>
      <c r="B19" s="7" t="s">
        <v>57</v>
      </c>
      <c r="C19" s="7" t="s">
        <v>213</v>
      </c>
      <c r="D19" s="6" t="s">
        <v>293</v>
      </c>
      <c r="E19" s="8">
        <v>30604.799999999999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30604.799999999999</v>
      </c>
      <c r="M19" s="8">
        <v>0</v>
      </c>
    </row>
    <row r="20" spans="1:13" x14ac:dyDescent="0.25">
      <c r="A20" s="6" t="s">
        <v>298</v>
      </c>
      <c r="B20" s="7" t="s">
        <v>140</v>
      </c>
      <c r="C20" s="7" t="s">
        <v>40</v>
      </c>
      <c r="D20" s="6" t="s">
        <v>307</v>
      </c>
      <c r="E20" s="8">
        <v>11600</v>
      </c>
      <c r="F20" s="8">
        <v>0</v>
      </c>
      <c r="G20" s="8">
        <v>11600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</row>
    <row r="21" spans="1:13" x14ac:dyDescent="0.25">
      <c r="A21" s="6" t="s">
        <v>333</v>
      </c>
      <c r="B21" s="7" t="s">
        <v>187</v>
      </c>
      <c r="C21" s="7" t="s">
        <v>32</v>
      </c>
      <c r="D21" s="6" t="s">
        <v>338</v>
      </c>
      <c r="E21" s="8">
        <v>52500</v>
      </c>
      <c r="F21" s="8">
        <v>52500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</row>
    <row r="22" spans="1:13" x14ac:dyDescent="0.25">
      <c r="A22" s="6" t="s">
        <v>368</v>
      </c>
      <c r="B22" s="7" t="s">
        <v>154</v>
      </c>
      <c r="C22" s="7" t="s">
        <v>337</v>
      </c>
      <c r="D22" s="6" t="s">
        <v>369</v>
      </c>
      <c r="E22" s="8">
        <v>-205731.13</v>
      </c>
      <c r="F22" s="8">
        <v>0</v>
      </c>
      <c r="G22" s="8">
        <v>0</v>
      </c>
      <c r="H22" s="8">
        <v>0</v>
      </c>
      <c r="I22" s="8">
        <v>0</v>
      </c>
      <c r="J22" s="8">
        <v>205731.13</v>
      </c>
      <c r="K22" s="8">
        <v>0</v>
      </c>
      <c r="L22" s="8">
        <v>0</v>
      </c>
      <c r="M22" s="8">
        <v>0</v>
      </c>
    </row>
    <row r="23" spans="1:13" x14ac:dyDescent="0.25">
      <c r="A23" s="6" t="s">
        <v>370</v>
      </c>
      <c r="B23" s="7" t="s">
        <v>154</v>
      </c>
      <c r="C23" s="7" t="s">
        <v>365</v>
      </c>
      <c r="D23" s="6" t="s">
        <v>371</v>
      </c>
      <c r="E23" s="8">
        <v>-39558.800000000003</v>
      </c>
      <c r="F23" s="8">
        <v>0</v>
      </c>
      <c r="G23" s="8">
        <v>0</v>
      </c>
      <c r="H23" s="8">
        <v>0</v>
      </c>
      <c r="I23" s="8">
        <v>0</v>
      </c>
      <c r="J23" s="8">
        <v>39558.800000000003</v>
      </c>
      <c r="K23" s="8">
        <v>0</v>
      </c>
      <c r="L23" s="8">
        <v>0</v>
      </c>
      <c r="M23" s="8">
        <v>0</v>
      </c>
    </row>
    <row r="24" spans="1:13" x14ac:dyDescent="0.25">
      <c r="A24" s="6" t="s">
        <v>370</v>
      </c>
      <c r="B24" s="7" t="s">
        <v>374</v>
      </c>
      <c r="C24" s="7" t="s">
        <v>363</v>
      </c>
      <c r="D24" s="6" t="s">
        <v>375</v>
      </c>
      <c r="E24" s="8">
        <v>-16907.8</v>
      </c>
      <c r="F24" s="8">
        <v>0</v>
      </c>
      <c r="G24" s="8">
        <v>0</v>
      </c>
      <c r="H24" s="8">
        <v>0</v>
      </c>
      <c r="I24" s="8">
        <v>0</v>
      </c>
      <c r="J24" s="8">
        <v>16907.8</v>
      </c>
      <c r="K24" s="8">
        <v>0</v>
      </c>
      <c r="L24" s="8">
        <v>0</v>
      </c>
      <c r="M24" s="8">
        <v>0</v>
      </c>
    </row>
    <row r="25" spans="1:13" x14ac:dyDescent="0.25">
      <c r="A25" s="6" t="s">
        <v>389</v>
      </c>
      <c r="B25" s="7" t="s">
        <v>158</v>
      </c>
      <c r="C25" s="7" t="s">
        <v>13</v>
      </c>
      <c r="D25" s="6" t="s">
        <v>394</v>
      </c>
      <c r="E25" s="8">
        <v>-20000</v>
      </c>
      <c r="F25" s="8">
        <v>0</v>
      </c>
      <c r="G25" s="8">
        <v>0</v>
      </c>
      <c r="H25" s="8">
        <v>0</v>
      </c>
      <c r="I25" s="8">
        <v>0</v>
      </c>
      <c r="J25" s="8">
        <v>20000</v>
      </c>
      <c r="K25" s="8">
        <v>0</v>
      </c>
      <c r="L25" s="8">
        <v>0</v>
      </c>
      <c r="M25" s="8">
        <v>0</v>
      </c>
    </row>
    <row r="26" spans="1:13" x14ac:dyDescent="0.25">
      <c r="A26" s="6" t="s">
        <v>389</v>
      </c>
      <c r="B26" s="7" t="s">
        <v>162</v>
      </c>
      <c r="C26" s="7" t="s">
        <v>401</v>
      </c>
      <c r="D26" s="6" t="s">
        <v>402</v>
      </c>
      <c r="E26" s="8">
        <v>5000</v>
      </c>
      <c r="F26" s="8">
        <v>0</v>
      </c>
      <c r="G26" s="8">
        <v>0</v>
      </c>
      <c r="H26" s="8">
        <v>0</v>
      </c>
      <c r="I26" s="8">
        <v>5000</v>
      </c>
      <c r="J26" s="8">
        <v>0</v>
      </c>
      <c r="K26" s="8">
        <v>0</v>
      </c>
      <c r="L26" s="8">
        <v>0</v>
      </c>
      <c r="M26" s="8">
        <v>0</v>
      </c>
    </row>
    <row r="27" spans="1:13" x14ac:dyDescent="0.25">
      <c r="A27" s="6" t="s">
        <v>389</v>
      </c>
      <c r="B27" s="7" t="s">
        <v>162</v>
      </c>
      <c r="C27" s="7" t="s">
        <v>13</v>
      </c>
      <c r="D27" s="6" t="s">
        <v>403</v>
      </c>
      <c r="E27" s="8">
        <v>15000</v>
      </c>
      <c r="F27" s="8">
        <v>0</v>
      </c>
      <c r="G27" s="8">
        <v>0</v>
      </c>
      <c r="H27" s="8">
        <v>0</v>
      </c>
      <c r="I27" s="8">
        <v>15000</v>
      </c>
      <c r="J27" s="8">
        <v>0</v>
      </c>
      <c r="K27" s="8">
        <v>0</v>
      </c>
      <c r="L27" s="8">
        <v>0</v>
      </c>
      <c r="M27" s="8">
        <v>0</v>
      </c>
    </row>
    <row r="28" spans="1:13" x14ac:dyDescent="0.25">
      <c r="A28" s="6" t="s">
        <v>428</v>
      </c>
      <c r="B28" s="7" t="s">
        <v>429</v>
      </c>
      <c r="C28" s="7" t="s">
        <v>40</v>
      </c>
      <c r="D28" s="6" t="s">
        <v>430</v>
      </c>
      <c r="E28" s="8">
        <v>5800</v>
      </c>
      <c r="F28" s="8">
        <v>0</v>
      </c>
      <c r="G28" s="8">
        <v>5800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  <row r="29" spans="1:13" x14ac:dyDescent="0.25">
      <c r="A29" s="6" t="s">
        <v>428</v>
      </c>
      <c r="B29" s="7" t="s">
        <v>352</v>
      </c>
      <c r="C29" s="7" t="s">
        <v>40</v>
      </c>
      <c r="D29" s="6" t="s">
        <v>440</v>
      </c>
      <c r="E29" s="8">
        <v>21200</v>
      </c>
      <c r="F29" s="8">
        <v>0</v>
      </c>
      <c r="G29" s="8">
        <v>21200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</row>
    <row r="30" spans="1:13" x14ac:dyDescent="0.25">
      <c r="A30" s="6" t="s">
        <v>428</v>
      </c>
      <c r="B30" s="7" t="s">
        <v>352</v>
      </c>
      <c r="C30" s="7" t="s">
        <v>59</v>
      </c>
      <c r="D30" s="6" t="s">
        <v>437</v>
      </c>
      <c r="E30" s="8">
        <v>5614.11</v>
      </c>
      <c r="F30" s="8">
        <v>0</v>
      </c>
      <c r="G30" s="8">
        <v>0</v>
      </c>
      <c r="H30" s="8">
        <v>0</v>
      </c>
      <c r="I30" s="8">
        <v>5614.11</v>
      </c>
      <c r="J30" s="8">
        <v>0</v>
      </c>
      <c r="K30" s="8">
        <v>0</v>
      </c>
      <c r="L30" s="8">
        <v>0</v>
      </c>
      <c r="M30" s="8">
        <v>0</v>
      </c>
    </row>
    <row r="31" spans="1:13" x14ac:dyDescent="0.25">
      <c r="A31" s="6" t="s">
        <v>428</v>
      </c>
      <c r="B31" s="7" t="s">
        <v>352</v>
      </c>
      <c r="C31" s="7" t="s">
        <v>63</v>
      </c>
      <c r="D31" s="6" t="s">
        <v>437</v>
      </c>
      <c r="E31" s="8">
        <v>-5614.11</v>
      </c>
      <c r="F31" s="8">
        <v>0</v>
      </c>
      <c r="G31" s="8">
        <v>0</v>
      </c>
      <c r="H31" s="8">
        <v>0</v>
      </c>
      <c r="I31" s="8">
        <v>0</v>
      </c>
      <c r="J31" s="8">
        <v>5614.11</v>
      </c>
      <c r="K31" s="8">
        <v>0</v>
      </c>
      <c r="L31" s="8">
        <v>0</v>
      </c>
      <c r="M31" s="8">
        <v>0</v>
      </c>
    </row>
    <row r="32" spans="1:13" x14ac:dyDescent="0.25">
      <c r="A32" s="6" t="s">
        <v>453</v>
      </c>
      <c r="B32" s="7" t="s">
        <v>154</v>
      </c>
      <c r="C32" s="7" t="s">
        <v>337</v>
      </c>
      <c r="D32" s="6" t="s">
        <v>454</v>
      </c>
      <c r="E32" s="8">
        <v>262197.73</v>
      </c>
      <c r="F32" s="8">
        <v>0</v>
      </c>
      <c r="G32" s="8">
        <v>0</v>
      </c>
      <c r="H32" s="8">
        <v>0</v>
      </c>
      <c r="I32" s="8">
        <v>262197.73</v>
      </c>
      <c r="J32" s="8">
        <v>0</v>
      </c>
      <c r="K32" s="8">
        <v>0</v>
      </c>
      <c r="L32" s="8">
        <v>0</v>
      </c>
      <c r="M32" s="8">
        <v>0</v>
      </c>
    </row>
    <row r="33" spans="1:13" x14ac:dyDescent="0.25">
      <c r="A33" s="6" t="s">
        <v>479</v>
      </c>
      <c r="B33" s="7" t="s">
        <v>173</v>
      </c>
      <c r="C33" s="7" t="s">
        <v>480</v>
      </c>
      <c r="D33" s="6" t="s">
        <v>481</v>
      </c>
      <c r="E33" s="8">
        <v>8431.31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8431.31</v>
      </c>
      <c r="M33" s="8">
        <v>0</v>
      </c>
    </row>
    <row r="34" spans="1:13" x14ac:dyDescent="0.25">
      <c r="A34" s="6" t="s">
        <v>498</v>
      </c>
      <c r="B34" s="7" t="s">
        <v>499</v>
      </c>
      <c r="C34" s="7" t="s">
        <v>40</v>
      </c>
      <c r="D34" s="6" t="s">
        <v>501</v>
      </c>
      <c r="E34" s="8">
        <v>17442.3</v>
      </c>
      <c r="F34" s="8">
        <v>0</v>
      </c>
      <c r="G34" s="8">
        <v>0</v>
      </c>
      <c r="H34" s="8">
        <v>0</v>
      </c>
      <c r="I34" s="8">
        <v>17442.3</v>
      </c>
      <c r="J34" s="8">
        <v>0</v>
      </c>
      <c r="K34" s="8">
        <v>0</v>
      </c>
      <c r="L34" s="8">
        <v>0</v>
      </c>
      <c r="M34" s="8">
        <v>0</v>
      </c>
    </row>
    <row r="35" spans="1:13" x14ac:dyDescent="0.25">
      <c r="A35" s="6" t="s">
        <v>498</v>
      </c>
      <c r="B35" s="7" t="s">
        <v>499</v>
      </c>
      <c r="C35" s="7" t="s">
        <v>59</v>
      </c>
      <c r="D35" s="6" t="s">
        <v>502</v>
      </c>
      <c r="E35" s="8">
        <v>71475.289999999994</v>
      </c>
      <c r="F35" s="8">
        <v>0</v>
      </c>
      <c r="G35" s="8">
        <v>63500</v>
      </c>
      <c r="H35" s="8">
        <v>0</v>
      </c>
      <c r="I35" s="8">
        <v>7975.29</v>
      </c>
      <c r="J35" s="8">
        <v>0</v>
      </c>
      <c r="K35" s="8">
        <v>0</v>
      </c>
      <c r="L35" s="8">
        <v>0</v>
      </c>
      <c r="M35" s="8">
        <v>0</v>
      </c>
    </row>
    <row r="36" spans="1:13" x14ac:dyDescent="0.25">
      <c r="A36" s="6" t="s">
        <v>498</v>
      </c>
      <c r="B36" s="7" t="s">
        <v>499</v>
      </c>
      <c r="C36" s="7" t="s">
        <v>44</v>
      </c>
      <c r="D36" s="6" t="s">
        <v>501</v>
      </c>
      <c r="E36" s="8">
        <v>-17442.3</v>
      </c>
      <c r="F36" s="8">
        <v>0</v>
      </c>
      <c r="G36" s="8">
        <v>0</v>
      </c>
      <c r="H36" s="8">
        <v>0</v>
      </c>
      <c r="I36" s="8">
        <v>0</v>
      </c>
      <c r="J36" s="8">
        <v>17442.3</v>
      </c>
      <c r="K36" s="8">
        <v>0</v>
      </c>
      <c r="L36" s="8">
        <v>0</v>
      </c>
      <c r="M36" s="8">
        <v>0</v>
      </c>
    </row>
    <row r="37" spans="1:13" x14ac:dyDescent="0.25">
      <c r="A37" s="6" t="s">
        <v>498</v>
      </c>
      <c r="B37" s="7" t="s">
        <v>499</v>
      </c>
      <c r="C37" s="7" t="s">
        <v>63</v>
      </c>
      <c r="D37" s="6" t="s">
        <v>502</v>
      </c>
      <c r="E37" s="8">
        <v>-7975.29</v>
      </c>
      <c r="F37" s="8">
        <v>0</v>
      </c>
      <c r="G37" s="8">
        <v>0</v>
      </c>
      <c r="H37" s="8">
        <v>0</v>
      </c>
      <c r="I37" s="8">
        <v>0</v>
      </c>
      <c r="J37" s="8">
        <v>7975.29</v>
      </c>
      <c r="K37" s="8">
        <v>0</v>
      </c>
      <c r="L37" s="8">
        <v>0</v>
      </c>
      <c r="M37" s="8">
        <v>0</v>
      </c>
    </row>
    <row r="38" spans="1:13" x14ac:dyDescent="0.25">
      <c r="A38" s="6" t="s">
        <v>498</v>
      </c>
      <c r="B38" s="7" t="s">
        <v>513</v>
      </c>
      <c r="C38" s="7" t="s">
        <v>13</v>
      </c>
      <c r="D38" s="6" t="s">
        <v>514</v>
      </c>
      <c r="E38" s="8">
        <v>49188.4</v>
      </c>
      <c r="F38" s="8">
        <v>0</v>
      </c>
      <c r="G38" s="8">
        <v>49188.4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</row>
    <row r="39" spans="1:13" x14ac:dyDescent="0.25">
      <c r="A39" s="6" t="s">
        <v>536</v>
      </c>
      <c r="B39" s="7" t="s">
        <v>513</v>
      </c>
      <c r="C39" s="7" t="s">
        <v>313</v>
      </c>
      <c r="D39" s="6" t="s">
        <v>537</v>
      </c>
      <c r="E39" s="8">
        <v>7522.58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7522.58</v>
      </c>
      <c r="M39" s="8">
        <v>0</v>
      </c>
    </row>
    <row r="40" spans="1:13" x14ac:dyDescent="0.25">
      <c r="A40" s="6" t="s">
        <v>544</v>
      </c>
      <c r="B40" s="7" t="s">
        <v>550</v>
      </c>
      <c r="C40" s="7" t="s">
        <v>40</v>
      </c>
      <c r="D40" s="6" t="s">
        <v>552</v>
      </c>
      <c r="E40" s="8">
        <v>55500</v>
      </c>
      <c r="F40" s="8">
        <v>0</v>
      </c>
      <c r="G40" s="8">
        <v>55500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</row>
    <row r="41" spans="1:13" x14ac:dyDescent="0.25">
      <c r="A41" s="6" t="s">
        <v>544</v>
      </c>
      <c r="B41" s="7" t="s">
        <v>550</v>
      </c>
      <c r="C41" s="7" t="s">
        <v>59</v>
      </c>
      <c r="D41" s="6" t="s">
        <v>555</v>
      </c>
      <c r="E41" s="8">
        <v>27581.47</v>
      </c>
      <c r="F41" s="8">
        <v>0</v>
      </c>
      <c r="G41" s="8">
        <v>12200</v>
      </c>
      <c r="H41" s="8">
        <v>0</v>
      </c>
      <c r="I41" s="8">
        <v>15381.47</v>
      </c>
      <c r="J41" s="8">
        <v>0</v>
      </c>
      <c r="K41" s="8">
        <v>0</v>
      </c>
      <c r="L41" s="8">
        <v>0</v>
      </c>
      <c r="M41" s="8">
        <v>0</v>
      </c>
    </row>
    <row r="42" spans="1:13" x14ac:dyDescent="0.25">
      <c r="A42" s="6" t="s">
        <v>544</v>
      </c>
      <c r="B42" s="7" t="s">
        <v>550</v>
      </c>
      <c r="C42" s="7" t="s">
        <v>63</v>
      </c>
      <c r="D42" s="6" t="s">
        <v>555</v>
      </c>
      <c r="E42" s="8">
        <v>-15381.47</v>
      </c>
      <c r="F42" s="8">
        <v>0</v>
      </c>
      <c r="G42" s="8">
        <v>0</v>
      </c>
      <c r="H42" s="8">
        <v>0</v>
      </c>
      <c r="I42" s="8">
        <v>0</v>
      </c>
      <c r="J42" s="8">
        <v>15381.47</v>
      </c>
      <c r="K42" s="8">
        <v>0</v>
      </c>
      <c r="L42" s="8">
        <v>0</v>
      </c>
      <c r="M42" s="8">
        <v>0</v>
      </c>
    </row>
    <row r="43" spans="1:13" x14ac:dyDescent="0.25">
      <c r="A43" s="6" t="s">
        <v>572</v>
      </c>
      <c r="B43" s="7" t="s">
        <v>550</v>
      </c>
      <c r="C43" s="7" t="s">
        <v>19</v>
      </c>
      <c r="D43" s="6" t="s">
        <v>573</v>
      </c>
      <c r="E43" s="8">
        <v>18150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18150</v>
      </c>
      <c r="M43" s="8">
        <v>0</v>
      </c>
    </row>
    <row r="44" spans="1:13" x14ac:dyDescent="0.25">
      <c r="A44" s="6" t="s">
        <v>572</v>
      </c>
      <c r="B44" s="7" t="s">
        <v>550</v>
      </c>
      <c r="C44" s="7" t="s">
        <v>15</v>
      </c>
      <c r="D44" s="6" t="s">
        <v>574</v>
      </c>
      <c r="E44" s="8">
        <v>4938.83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4938.83</v>
      </c>
      <c r="M44" s="8">
        <v>0</v>
      </c>
    </row>
    <row r="45" spans="1:13" x14ac:dyDescent="0.25">
      <c r="A45" s="6" t="s">
        <v>583</v>
      </c>
      <c r="B45" s="7" t="s">
        <v>187</v>
      </c>
      <c r="C45" s="7" t="s">
        <v>31</v>
      </c>
      <c r="D45" s="6" t="s">
        <v>584</v>
      </c>
      <c r="E45" s="8">
        <v>500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500</v>
      </c>
      <c r="M45" s="8">
        <v>0</v>
      </c>
    </row>
    <row r="46" spans="1:13" x14ac:dyDescent="0.25">
      <c r="A46" s="6" t="s">
        <v>608</v>
      </c>
      <c r="B46" s="7" t="s">
        <v>159</v>
      </c>
      <c r="C46" s="7" t="s">
        <v>73</v>
      </c>
      <c r="D46" s="6" t="s">
        <v>623</v>
      </c>
      <c r="E46" s="8">
        <v>8356.24</v>
      </c>
      <c r="F46" s="8">
        <v>0</v>
      </c>
      <c r="G46" s="8">
        <v>8356.24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</row>
    <row r="47" spans="1:13" x14ac:dyDescent="0.25">
      <c r="A47" s="6" t="s">
        <v>608</v>
      </c>
      <c r="B47" s="7" t="s">
        <v>159</v>
      </c>
      <c r="C47" s="7" t="s">
        <v>617</v>
      </c>
      <c r="D47" s="6" t="s">
        <v>618</v>
      </c>
      <c r="E47" s="8">
        <v>12667.64</v>
      </c>
      <c r="F47" s="8">
        <v>12667.64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</row>
    <row r="48" spans="1:13" x14ac:dyDescent="0.25">
      <c r="A48" s="6" t="s">
        <v>608</v>
      </c>
      <c r="B48" s="7" t="s">
        <v>159</v>
      </c>
      <c r="C48" s="7" t="s">
        <v>622</v>
      </c>
      <c r="D48" s="6" t="s">
        <v>623</v>
      </c>
      <c r="E48" s="8">
        <v>12263.43</v>
      </c>
      <c r="F48" s="8">
        <v>0</v>
      </c>
      <c r="G48" s="8">
        <v>12263.43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2:13" s="5" customFormat="1" x14ac:dyDescent="0.25">
      <c r="B49" s="2"/>
      <c r="C49" s="2"/>
      <c r="E49" s="14">
        <f>SUM(E2:E48)</f>
        <v>598043.08000000007</v>
      </c>
      <c r="F49" s="14">
        <f t="shared" ref="F49:M49" si="0">SUM(F2:F48)</f>
        <v>65167.64</v>
      </c>
      <c r="G49" s="14">
        <f t="shared" si="0"/>
        <v>334949.98</v>
      </c>
      <c r="H49" s="14">
        <f t="shared" si="0"/>
        <v>0</v>
      </c>
      <c r="I49" s="14">
        <f t="shared" si="0"/>
        <v>337810.62999999995</v>
      </c>
      <c r="J49" s="14">
        <f t="shared" si="0"/>
        <v>337810.62999999995</v>
      </c>
      <c r="K49" s="14">
        <f t="shared" si="0"/>
        <v>0</v>
      </c>
      <c r="L49" s="14">
        <f t="shared" si="0"/>
        <v>197925.45999999996</v>
      </c>
      <c r="M49" s="14">
        <f t="shared" si="0"/>
        <v>0</v>
      </c>
    </row>
    <row r="51" spans="2:13" x14ac:dyDescent="0.25">
      <c r="D51" t="s">
        <v>670</v>
      </c>
    </row>
  </sheetData>
  <sortState xmlns:xlrd2="http://schemas.microsoft.com/office/spreadsheetml/2017/richdata2" ref="A2:M48">
    <sortCondition ref="A2:A48"/>
    <sortCondition ref="B2:B48"/>
    <sortCondition ref="C2:C48"/>
  </sortState>
  <pageMargins left="0.15748031496062992" right="0" top="0.19685039370078741" bottom="0.19685039370078741" header="0.51181102362204722" footer="0.51181102362204722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F40DA-6FFD-44C4-8AE1-3D9E4541C8F2}">
  <dimension ref="A1:M64"/>
  <sheetViews>
    <sheetView tabSelected="1" topLeftCell="A53" workbookViewId="0">
      <selection activeCell="E79" sqref="E79"/>
    </sheetView>
  </sheetViews>
  <sheetFormatPr baseColWidth="10" defaultRowHeight="15" x14ac:dyDescent="0.25"/>
  <cols>
    <col min="1" max="1" width="6.85546875" bestFit="1" customWidth="1"/>
    <col min="2" max="2" width="5" style="1" bestFit="1" customWidth="1"/>
    <col min="3" max="3" width="8" style="1" bestFit="1" customWidth="1"/>
    <col min="4" max="4" width="68.85546875" bestFit="1" customWidth="1"/>
    <col min="5" max="13" width="12.7109375" style="3" customWidth="1"/>
  </cols>
  <sheetData>
    <row r="1" spans="1:13" s="13" customFormat="1" ht="40.5" customHeight="1" x14ac:dyDescent="0.2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</row>
    <row r="2" spans="1:13" x14ac:dyDescent="0.25">
      <c r="A2" s="6" t="s">
        <v>21</v>
      </c>
      <c r="B2" s="7" t="s">
        <v>22</v>
      </c>
      <c r="C2" s="7" t="s">
        <v>25</v>
      </c>
      <c r="D2" s="6" t="s">
        <v>26</v>
      </c>
      <c r="E2" s="8">
        <v>75808.36</v>
      </c>
      <c r="F2" s="8">
        <v>0</v>
      </c>
      <c r="G2" s="8">
        <v>0</v>
      </c>
      <c r="H2" s="8">
        <v>0</v>
      </c>
      <c r="I2" s="8">
        <v>75808.36</v>
      </c>
      <c r="J2" s="8">
        <v>0</v>
      </c>
      <c r="K2" s="8">
        <v>0</v>
      </c>
      <c r="L2" s="8">
        <v>0</v>
      </c>
      <c r="M2" s="8">
        <v>0</v>
      </c>
    </row>
    <row r="3" spans="1:13" x14ac:dyDescent="0.25">
      <c r="A3" s="6" t="s">
        <v>21</v>
      </c>
      <c r="B3" s="7" t="s">
        <v>22</v>
      </c>
      <c r="C3" s="7" t="s">
        <v>23</v>
      </c>
      <c r="D3" s="6" t="s">
        <v>24</v>
      </c>
      <c r="E3" s="8">
        <v>-13537.64</v>
      </c>
      <c r="F3" s="8">
        <v>0</v>
      </c>
      <c r="G3" s="8">
        <v>0</v>
      </c>
      <c r="H3" s="8">
        <v>0</v>
      </c>
      <c r="I3" s="8">
        <v>0</v>
      </c>
      <c r="J3" s="8">
        <v>13537.64</v>
      </c>
      <c r="K3" s="8">
        <v>0</v>
      </c>
      <c r="L3" s="8">
        <v>0</v>
      </c>
      <c r="M3" s="8">
        <v>0</v>
      </c>
    </row>
    <row r="4" spans="1:13" x14ac:dyDescent="0.25">
      <c r="A4" s="6" t="s">
        <v>21</v>
      </c>
      <c r="B4" s="7" t="s">
        <v>22</v>
      </c>
      <c r="C4" s="7" t="s">
        <v>27</v>
      </c>
      <c r="D4" s="6" t="s">
        <v>28</v>
      </c>
      <c r="E4" s="8">
        <v>10135.450000000001</v>
      </c>
      <c r="F4" s="8">
        <v>0</v>
      </c>
      <c r="G4" s="8">
        <v>0</v>
      </c>
      <c r="H4" s="8">
        <v>0</v>
      </c>
      <c r="I4" s="8">
        <v>0</v>
      </c>
      <c r="J4" s="8">
        <v>62270.720000000001</v>
      </c>
      <c r="K4" s="8">
        <v>0</v>
      </c>
      <c r="L4" s="8">
        <v>72406.17</v>
      </c>
      <c r="M4" s="8">
        <v>0</v>
      </c>
    </row>
    <row r="5" spans="1:13" x14ac:dyDescent="0.25">
      <c r="A5" s="6" t="s">
        <v>139</v>
      </c>
      <c r="B5" s="7" t="s">
        <v>140</v>
      </c>
      <c r="C5" s="7" t="s">
        <v>141</v>
      </c>
      <c r="D5" s="6" t="s">
        <v>142</v>
      </c>
      <c r="E5" s="8">
        <v>-25000</v>
      </c>
      <c r="F5" s="8">
        <v>0</v>
      </c>
      <c r="G5" s="8">
        <v>0</v>
      </c>
      <c r="H5" s="8">
        <v>0</v>
      </c>
      <c r="I5" s="8">
        <v>0</v>
      </c>
      <c r="J5" s="8">
        <v>25000</v>
      </c>
      <c r="K5" s="8">
        <v>0</v>
      </c>
      <c r="L5" s="8">
        <v>0</v>
      </c>
      <c r="M5" s="8">
        <v>0</v>
      </c>
    </row>
    <row r="6" spans="1:13" x14ac:dyDescent="0.25">
      <c r="A6" s="6" t="s">
        <v>139</v>
      </c>
      <c r="B6" s="7" t="s">
        <v>140</v>
      </c>
      <c r="C6" s="7" t="s">
        <v>143</v>
      </c>
      <c r="D6" s="6" t="s">
        <v>144</v>
      </c>
      <c r="E6" s="8">
        <v>-14000</v>
      </c>
      <c r="F6" s="8">
        <v>0</v>
      </c>
      <c r="G6" s="8">
        <v>0</v>
      </c>
      <c r="H6" s="8">
        <v>0</v>
      </c>
      <c r="I6" s="8">
        <v>0</v>
      </c>
      <c r="J6" s="8">
        <v>14000</v>
      </c>
      <c r="K6" s="8">
        <v>0</v>
      </c>
      <c r="L6" s="8">
        <v>0</v>
      </c>
      <c r="M6" s="8">
        <v>0</v>
      </c>
    </row>
    <row r="7" spans="1:13" x14ac:dyDescent="0.25">
      <c r="A7" s="6" t="s">
        <v>139</v>
      </c>
      <c r="B7" s="7" t="s">
        <v>140</v>
      </c>
      <c r="C7" s="7" t="s">
        <v>145</v>
      </c>
      <c r="D7" s="6" t="s">
        <v>146</v>
      </c>
      <c r="E7" s="8">
        <v>-25500</v>
      </c>
      <c r="F7" s="8">
        <v>0</v>
      </c>
      <c r="G7" s="8">
        <v>0</v>
      </c>
      <c r="H7" s="8">
        <v>0</v>
      </c>
      <c r="I7" s="8">
        <v>0</v>
      </c>
      <c r="J7" s="8">
        <v>25500</v>
      </c>
      <c r="K7" s="8">
        <v>0</v>
      </c>
      <c r="L7" s="8">
        <v>0</v>
      </c>
      <c r="M7" s="8">
        <v>0</v>
      </c>
    </row>
    <row r="8" spans="1:13" x14ac:dyDescent="0.25">
      <c r="A8" s="6" t="s">
        <v>139</v>
      </c>
      <c r="B8" s="7" t="s">
        <v>154</v>
      </c>
      <c r="C8" s="7" t="s">
        <v>141</v>
      </c>
      <c r="D8" s="6" t="s">
        <v>155</v>
      </c>
      <c r="E8" s="8">
        <v>-22000</v>
      </c>
      <c r="F8" s="8">
        <v>0</v>
      </c>
      <c r="G8" s="8">
        <v>0</v>
      </c>
      <c r="H8" s="8">
        <v>0</v>
      </c>
      <c r="I8" s="8">
        <v>0</v>
      </c>
      <c r="J8" s="8">
        <v>22000</v>
      </c>
      <c r="K8" s="8">
        <v>0</v>
      </c>
      <c r="L8" s="8">
        <v>0</v>
      </c>
      <c r="M8" s="8">
        <v>0</v>
      </c>
    </row>
    <row r="9" spans="1:13" x14ac:dyDescent="0.25">
      <c r="A9" s="6" t="s">
        <v>139</v>
      </c>
      <c r="B9" s="7" t="s">
        <v>154</v>
      </c>
      <c r="C9" s="7" t="s">
        <v>143</v>
      </c>
      <c r="D9" s="6" t="s">
        <v>157</v>
      </c>
      <c r="E9" s="8">
        <v>-13000</v>
      </c>
      <c r="F9" s="8">
        <v>0</v>
      </c>
      <c r="G9" s="8">
        <v>0</v>
      </c>
      <c r="H9" s="8">
        <v>0</v>
      </c>
      <c r="I9" s="8">
        <v>0</v>
      </c>
      <c r="J9" s="8">
        <v>13000</v>
      </c>
      <c r="K9" s="8">
        <v>0</v>
      </c>
      <c r="L9" s="8">
        <v>0</v>
      </c>
      <c r="M9" s="8">
        <v>0</v>
      </c>
    </row>
    <row r="10" spans="1:13" x14ac:dyDescent="0.25">
      <c r="A10" s="6" t="s">
        <v>139</v>
      </c>
      <c r="B10" s="7" t="s">
        <v>154</v>
      </c>
      <c r="C10" s="7" t="s">
        <v>145</v>
      </c>
      <c r="D10" s="6" t="s">
        <v>156</v>
      </c>
      <c r="E10" s="8">
        <v>-16000</v>
      </c>
      <c r="F10" s="8">
        <v>0</v>
      </c>
      <c r="G10" s="8">
        <v>0</v>
      </c>
      <c r="H10" s="8">
        <v>0</v>
      </c>
      <c r="I10" s="8">
        <v>0</v>
      </c>
      <c r="J10" s="8">
        <v>16000</v>
      </c>
      <c r="K10" s="8">
        <v>0</v>
      </c>
      <c r="L10" s="8">
        <v>0</v>
      </c>
      <c r="M10" s="8">
        <v>0</v>
      </c>
    </row>
    <row r="11" spans="1:13" x14ac:dyDescent="0.25">
      <c r="A11" s="6" t="s">
        <v>139</v>
      </c>
      <c r="B11" s="7" t="s">
        <v>159</v>
      </c>
      <c r="C11" s="7" t="s">
        <v>148</v>
      </c>
      <c r="D11" s="6" t="s">
        <v>160</v>
      </c>
      <c r="E11" s="8">
        <v>-3000</v>
      </c>
      <c r="F11" s="8">
        <v>0</v>
      </c>
      <c r="G11" s="8">
        <v>0</v>
      </c>
      <c r="H11" s="8">
        <v>0</v>
      </c>
      <c r="I11" s="8">
        <v>0</v>
      </c>
      <c r="J11" s="8">
        <v>3000</v>
      </c>
      <c r="K11" s="8">
        <v>0</v>
      </c>
      <c r="L11" s="8">
        <v>0</v>
      </c>
      <c r="M11" s="8">
        <v>0</v>
      </c>
    </row>
    <row r="12" spans="1:13" x14ac:dyDescent="0.25">
      <c r="A12" s="6" t="s">
        <v>139</v>
      </c>
      <c r="B12" s="7" t="s">
        <v>159</v>
      </c>
      <c r="C12" s="7" t="s">
        <v>149</v>
      </c>
      <c r="D12" s="6" t="s">
        <v>161</v>
      </c>
      <c r="E12" s="8">
        <v>4688</v>
      </c>
      <c r="F12" s="8">
        <v>0</v>
      </c>
      <c r="G12" s="8">
        <v>0</v>
      </c>
      <c r="H12" s="8">
        <v>0</v>
      </c>
      <c r="I12" s="8">
        <v>4688</v>
      </c>
      <c r="J12" s="8">
        <v>0</v>
      </c>
      <c r="K12" s="8">
        <v>0</v>
      </c>
      <c r="L12" s="8">
        <v>0</v>
      </c>
      <c r="M12" s="8">
        <v>0</v>
      </c>
    </row>
    <row r="13" spans="1:13" x14ac:dyDescent="0.25">
      <c r="A13" s="6" t="s">
        <v>139</v>
      </c>
      <c r="B13" s="7" t="s">
        <v>162</v>
      </c>
      <c r="C13" s="7" t="s">
        <v>143</v>
      </c>
      <c r="D13" s="6" t="s">
        <v>163</v>
      </c>
      <c r="E13" s="8">
        <v>-3822.66</v>
      </c>
      <c r="F13" s="8">
        <v>0</v>
      </c>
      <c r="G13" s="8">
        <v>0</v>
      </c>
      <c r="H13" s="8">
        <v>0</v>
      </c>
      <c r="I13" s="8">
        <v>0</v>
      </c>
      <c r="J13" s="8">
        <v>3822.66</v>
      </c>
      <c r="K13" s="8">
        <v>0</v>
      </c>
      <c r="L13" s="8">
        <v>0</v>
      </c>
      <c r="M13" s="8">
        <v>0</v>
      </c>
    </row>
    <row r="14" spans="1:13" x14ac:dyDescent="0.25">
      <c r="A14" s="6" t="s">
        <v>139</v>
      </c>
      <c r="B14" s="7" t="s">
        <v>164</v>
      </c>
      <c r="C14" s="7" t="s">
        <v>141</v>
      </c>
      <c r="D14" s="6" t="s">
        <v>165</v>
      </c>
      <c r="E14" s="8">
        <v>-5056</v>
      </c>
      <c r="F14" s="8">
        <v>0</v>
      </c>
      <c r="G14" s="8">
        <v>0</v>
      </c>
      <c r="H14" s="8">
        <v>0</v>
      </c>
      <c r="I14" s="8">
        <v>0</v>
      </c>
      <c r="J14" s="8">
        <v>5056</v>
      </c>
      <c r="K14" s="8">
        <v>0</v>
      </c>
      <c r="L14" s="8">
        <v>0</v>
      </c>
      <c r="M14" s="8">
        <v>0</v>
      </c>
    </row>
    <row r="15" spans="1:13" x14ac:dyDescent="0.25">
      <c r="A15" s="6" t="s">
        <v>139</v>
      </c>
      <c r="B15" s="7" t="s">
        <v>168</v>
      </c>
      <c r="C15" s="7" t="s">
        <v>141</v>
      </c>
      <c r="D15" s="6" t="s">
        <v>171</v>
      </c>
      <c r="E15" s="8">
        <v>-6306.09</v>
      </c>
      <c r="F15" s="8">
        <v>0</v>
      </c>
      <c r="G15" s="8">
        <v>0</v>
      </c>
      <c r="H15" s="8">
        <v>0</v>
      </c>
      <c r="I15" s="8">
        <v>0</v>
      </c>
      <c r="J15" s="8">
        <v>6306.09</v>
      </c>
      <c r="K15" s="8">
        <v>0</v>
      </c>
      <c r="L15" s="8">
        <v>0</v>
      </c>
      <c r="M15" s="8">
        <v>0</v>
      </c>
    </row>
    <row r="16" spans="1:13" x14ac:dyDescent="0.25">
      <c r="A16" s="6" t="s">
        <v>139</v>
      </c>
      <c r="B16" s="7" t="s">
        <v>168</v>
      </c>
      <c r="C16" s="7" t="s">
        <v>143</v>
      </c>
      <c r="D16" s="6" t="s">
        <v>169</v>
      </c>
      <c r="E16" s="8">
        <v>-4260.95</v>
      </c>
      <c r="F16" s="8">
        <v>0</v>
      </c>
      <c r="G16" s="8">
        <v>0</v>
      </c>
      <c r="H16" s="8">
        <v>0</v>
      </c>
      <c r="I16" s="8">
        <v>0</v>
      </c>
      <c r="J16" s="8">
        <v>4260.95</v>
      </c>
      <c r="K16" s="8">
        <v>0</v>
      </c>
      <c r="L16" s="8">
        <v>0</v>
      </c>
      <c r="M16" s="8">
        <v>0</v>
      </c>
    </row>
    <row r="17" spans="1:13" x14ac:dyDescent="0.25">
      <c r="A17" s="6" t="s">
        <v>139</v>
      </c>
      <c r="B17" s="7" t="s">
        <v>29</v>
      </c>
      <c r="C17" s="7" t="s">
        <v>141</v>
      </c>
      <c r="D17" s="6" t="s">
        <v>172</v>
      </c>
      <c r="E17" s="8">
        <v>-12000</v>
      </c>
      <c r="F17" s="8">
        <v>0</v>
      </c>
      <c r="G17" s="8">
        <v>0</v>
      </c>
      <c r="H17" s="8">
        <v>0</v>
      </c>
      <c r="I17" s="8">
        <v>0</v>
      </c>
      <c r="J17" s="8">
        <v>12000</v>
      </c>
      <c r="K17" s="8">
        <v>0</v>
      </c>
      <c r="L17" s="8">
        <v>0</v>
      </c>
      <c r="M17" s="8">
        <v>0</v>
      </c>
    </row>
    <row r="18" spans="1:13" x14ac:dyDescent="0.25">
      <c r="A18" s="6" t="s">
        <v>139</v>
      </c>
      <c r="B18" s="7" t="s">
        <v>173</v>
      </c>
      <c r="C18" s="7" t="s">
        <v>141</v>
      </c>
      <c r="D18" s="6" t="s">
        <v>174</v>
      </c>
      <c r="E18" s="8">
        <v>1437</v>
      </c>
      <c r="F18" s="8">
        <v>0</v>
      </c>
      <c r="G18" s="8">
        <v>0</v>
      </c>
      <c r="H18" s="8">
        <v>0</v>
      </c>
      <c r="I18" s="8">
        <v>1437</v>
      </c>
      <c r="J18" s="8">
        <v>0</v>
      </c>
      <c r="K18" s="8">
        <v>0</v>
      </c>
      <c r="L18" s="8">
        <v>0</v>
      </c>
      <c r="M18" s="8">
        <v>0</v>
      </c>
    </row>
    <row r="19" spans="1:13" x14ac:dyDescent="0.25">
      <c r="A19" s="6" t="s">
        <v>139</v>
      </c>
      <c r="B19" s="7" t="s">
        <v>175</v>
      </c>
      <c r="C19" s="7" t="s">
        <v>141</v>
      </c>
      <c r="D19" s="6" t="s">
        <v>176</v>
      </c>
      <c r="E19" s="8">
        <v>-1500</v>
      </c>
      <c r="F19" s="8">
        <v>0</v>
      </c>
      <c r="G19" s="8">
        <v>0</v>
      </c>
      <c r="H19" s="8">
        <v>0</v>
      </c>
      <c r="I19" s="8">
        <v>0</v>
      </c>
      <c r="J19" s="8">
        <v>1500</v>
      </c>
      <c r="K19" s="8">
        <v>0</v>
      </c>
      <c r="L19" s="8">
        <v>0</v>
      </c>
      <c r="M19" s="8">
        <v>0</v>
      </c>
    </row>
    <row r="20" spans="1:13" x14ac:dyDescent="0.25">
      <c r="A20" s="6" t="s">
        <v>139</v>
      </c>
      <c r="B20" s="7" t="s">
        <v>175</v>
      </c>
      <c r="C20" s="7" t="s">
        <v>143</v>
      </c>
      <c r="D20" s="6" t="s">
        <v>177</v>
      </c>
      <c r="E20" s="8">
        <v>-1500</v>
      </c>
      <c r="F20" s="8">
        <v>0</v>
      </c>
      <c r="G20" s="8">
        <v>0</v>
      </c>
      <c r="H20" s="8">
        <v>0</v>
      </c>
      <c r="I20" s="8">
        <v>0</v>
      </c>
      <c r="J20" s="8">
        <v>1500</v>
      </c>
      <c r="K20" s="8">
        <v>0</v>
      </c>
      <c r="L20" s="8">
        <v>0</v>
      </c>
      <c r="M20" s="8">
        <v>0</v>
      </c>
    </row>
    <row r="21" spans="1:13" x14ac:dyDescent="0.25">
      <c r="A21" s="6" t="s">
        <v>139</v>
      </c>
      <c r="B21" s="7" t="s">
        <v>175</v>
      </c>
      <c r="C21" s="7" t="s">
        <v>149</v>
      </c>
      <c r="D21" s="6" t="s">
        <v>178</v>
      </c>
      <c r="E21" s="8">
        <v>-24000</v>
      </c>
      <c r="F21" s="8">
        <v>0</v>
      </c>
      <c r="G21" s="8">
        <v>0</v>
      </c>
      <c r="H21" s="8">
        <v>0</v>
      </c>
      <c r="I21" s="8">
        <v>0</v>
      </c>
      <c r="J21" s="8">
        <v>24000</v>
      </c>
      <c r="K21" s="8">
        <v>0</v>
      </c>
      <c r="L21" s="8">
        <v>0</v>
      </c>
      <c r="M21" s="8">
        <v>0</v>
      </c>
    </row>
    <row r="22" spans="1:13" x14ac:dyDescent="0.25">
      <c r="A22" s="6" t="s">
        <v>139</v>
      </c>
      <c r="B22" s="7" t="s">
        <v>184</v>
      </c>
      <c r="C22" s="7" t="s">
        <v>148</v>
      </c>
      <c r="D22" s="6" t="s">
        <v>185</v>
      </c>
      <c r="E22" s="8">
        <v>-2124.94</v>
      </c>
      <c r="F22" s="8">
        <v>0</v>
      </c>
      <c r="G22" s="8">
        <v>0</v>
      </c>
      <c r="H22" s="8">
        <v>0</v>
      </c>
      <c r="I22" s="8">
        <v>0</v>
      </c>
      <c r="J22" s="8">
        <v>2124.94</v>
      </c>
      <c r="K22" s="8">
        <v>0</v>
      </c>
      <c r="L22" s="8">
        <v>0</v>
      </c>
      <c r="M22" s="8">
        <v>0</v>
      </c>
    </row>
    <row r="23" spans="1:13" x14ac:dyDescent="0.25">
      <c r="A23" s="6" t="s">
        <v>139</v>
      </c>
      <c r="B23" s="7" t="s">
        <v>188</v>
      </c>
      <c r="C23" s="7" t="s">
        <v>141</v>
      </c>
      <c r="D23" s="6" t="s">
        <v>189</v>
      </c>
      <c r="E23" s="8">
        <v>-3925.99</v>
      </c>
      <c r="F23" s="8">
        <v>0</v>
      </c>
      <c r="G23" s="8">
        <v>0</v>
      </c>
      <c r="H23" s="8">
        <v>0</v>
      </c>
      <c r="I23" s="8">
        <v>0</v>
      </c>
      <c r="J23" s="8">
        <v>3925.99</v>
      </c>
      <c r="K23" s="8">
        <v>0</v>
      </c>
      <c r="L23" s="8">
        <v>0</v>
      </c>
      <c r="M23" s="8">
        <v>0</v>
      </c>
    </row>
    <row r="24" spans="1:13" x14ac:dyDescent="0.25">
      <c r="A24" s="6" t="s">
        <v>139</v>
      </c>
      <c r="B24" s="7" t="s">
        <v>120</v>
      </c>
      <c r="C24" s="7" t="s">
        <v>148</v>
      </c>
      <c r="D24" s="6" t="s">
        <v>190</v>
      </c>
      <c r="E24" s="8">
        <v>-2541.64</v>
      </c>
      <c r="F24" s="8">
        <v>0</v>
      </c>
      <c r="G24" s="8">
        <v>0</v>
      </c>
      <c r="H24" s="8">
        <v>0</v>
      </c>
      <c r="I24" s="8">
        <v>0</v>
      </c>
      <c r="J24" s="8">
        <v>2541.64</v>
      </c>
      <c r="K24" s="8">
        <v>0</v>
      </c>
      <c r="L24" s="8">
        <v>0</v>
      </c>
      <c r="M24" s="8">
        <v>0</v>
      </c>
    </row>
    <row r="25" spans="1:13" x14ac:dyDescent="0.25">
      <c r="A25" s="6" t="s">
        <v>139</v>
      </c>
      <c r="B25" s="7" t="s">
        <v>100</v>
      </c>
      <c r="C25" s="7" t="s">
        <v>141</v>
      </c>
      <c r="D25" s="6" t="s">
        <v>197</v>
      </c>
      <c r="E25" s="8">
        <v>-20168.88</v>
      </c>
      <c r="F25" s="8">
        <v>0</v>
      </c>
      <c r="G25" s="8">
        <v>0</v>
      </c>
      <c r="H25" s="8">
        <v>0</v>
      </c>
      <c r="I25" s="8">
        <v>0</v>
      </c>
      <c r="J25" s="8">
        <v>20168.88</v>
      </c>
      <c r="K25" s="8">
        <v>0</v>
      </c>
      <c r="L25" s="8">
        <v>0</v>
      </c>
      <c r="M25" s="8">
        <v>0</v>
      </c>
    </row>
    <row r="26" spans="1:13" x14ac:dyDescent="0.25">
      <c r="A26" s="6" t="s">
        <v>139</v>
      </c>
      <c r="B26" s="7" t="s">
        <v>100</v>
      </c>
      <c r="C26" s="7" t="s">
        <v>143</v>
      </c>
      <c r="D26" s="6" t="s">
        <v>196</v>
      </c>
      <c r="E26" s="8">
        <v>-8016.88</v>
      </c>
      <c r="F26" s="8">
        <v>0</v>
      </c>
      <c r="G26" s="8">
        <v>0</v>
      </c>
      <c r="H26" s="8">
        <v>0</v>
      </c>
      <c r="I26" s="8">
        <v>0</v>
      </c>
      <c r="J26" s="8">
        <v>8016.88</v>
      </c>
      <c r="K26" s="8">
        <v>0</v>
      </c>
      <c r="L26" s="8">
        <v>0</v>
      </c>
      <c r="M26" s="8">
        <v>0</v>
      </c>
    </row>
    <row r="27" spans="1:13" x14ac:dyDescent="0.25">
      <c r="A27" s="6" t="s">
        <v>139</v>
      </c>
      <c r="B27" s="7" t="s">
        <v>202</v>
      </c>
      <c r="C27" s="7" t="s">
        <v>205</v>
      </c>
      <c r="D27" s="6" t="s">
        <v>206</v>
      </c>
      <c r="E27" s="8">
        <v>52000</v>
      </c>
      <c r="F27" s="8">
        <v>0</v>
      </c>
      <c r="G27" s="8">
        <v>0</v>
      </c>
      <c r="H27" s="8">
        <v>0</v>
      </c>
      <c r="I27" s="8">
        <v>52000</v>
      </c>
      <c r="J27" s="8">
        <v>0</v>
      </c>
      <c r="K27" s="8">
        <v>0</v>
      </c>
      <c r="L27" s="8">
        <v>0</v>
      </c>
      <c r="M27" s="8">
        <v>0</v>
      </c>
    </row>
    <row r="28" spans="1:13" x14ac:dyDescent="0.25">
      <c r="A28" s="6" t="s">
        <v>139</v>
      </c>
      <c r="B28" s="7" t="s">
        <v>202</v>
      </c>
      <c r="C28" s="7" t="s">
        <v>208</v>
      </c>
      <c r="D28" s="6" t="s">
        <v>204</v>
      </c>
      <c r="E28" s="8">
        <v>47000</v>
      </c>
      <c r="F28" s="8">
        <v>0</v>
      </c>
      <c r="G28" s="8">
        <v>0</v>
      </c>
      <c r="H28" s="8">
        <v>0</v>
      </c>
      <c r="I28" s="8">
        <v>47000</v>
      </c>
      <c r="J28" s="8">
        <v>0</v>
      </c>
      <c r="K28" s="8">
        <v>0</v>
      </c>
      <c r="L28" s="8">
        <v>0</v>
      </c>
      <c r="M28" s="8">
        <v>0</v>
      </c>
    </row>
    <row r="29" spans="1:13" x14ac:dyDescent="0.25">
      <c r="A29" s="6" t="s">
        <v>139</v>
      </c>
      <c r="B29" s="7" t="s">
        <v>202</v>
      </c>
      <c r="C29" s="7" t="s">
        <v>213</v>
      </c>
      <c r="D29" s="6" t="s">
        <v>210</v>
      </c>
      <c r="E29" s="8">
        <v>116005.48</v>
      </c>
      <c r="F29" s="8">
        <v>0</v>
      </c>
      <c r="G29" s="8">
        <v>0</v>
      </c>
      <c r="H29" s="8">
        <v>0</v>
      </c>
      <c r="I29" s="8">
        <v>116005.48</v>
      </c>
      <c r="J29" s="8">
        <v>0</v>
      </c>
      <c r="K29" s="8">
        <v>0</v>
      </c>
      <c r="L29" s="8">
        <v>0</v>
      </c>
      <c r="M29" s="8">
        <v>0</v>
      </c>
    </row>
    <row r="30" spans="1:13" x14ac:dyDescent="0.25">
      <c r="A30" s="6" t="s">
        <v>139</v>
      </c>
      <c r="B30" s="7" t="s">
        <v>202</v>
      </c>
      <c r="C30" s="7" t="s">
        <v>211</v>
      </c>
      <c r="D30" s="6" t="s">
        <v>212</v>
      </c>
      <c r="E30" s="8">
        <v>7300</v>
      </c>
      <c r="F30" s="8">
        <v>0</v>
      </c>
      <c r="G30" s="8">
        <v>0</v>
      </c>
      <c r="H30" s="8">
        <v>7300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</row>
    <row r="31" spans="1:13" x14ac:dyDescent="0.25">
      <c r="A31" s="6" t="s">
        <v>139</v>
      </c>
      <c r="B31" s="7" t="s">
        <v>214</v>
      </c>
      <c r="C31" s="7" t="s">
        <v>141</v>
      </c>
      <c r="D31" s="6" t="s">
        <v>216</v>
      </c>
      <c r="E31" s="8">
        <v>-3941.26</v>
      </c>
      <c r="F31" s="8">
        <v>0</v>
      </c>
      <c r="G31" s="8">
        <v>0</v>
      </c>
      <c r="H31" s="8">
        <v>0</v>
      </c>
      <c r="I31" s="8">
        <v>0</v>
      </c>
      <c r="J31" s="8">
        <v>3941.26</v>
      </c>
      <c r="K31" s="8">
        <v>0</v>
      </c>
      <c r="L31" s="8">
        <v>0</v>
      </c>
      <c r="M31" s="8">
        <v>0</v>
      </c>
    </row>
    <row r="32" spans="1:13" x14ac:dyDescent="0.25">
      <c r="A32" s="6" t="s">
        <v>139</v>
      </c>
      <c r="B32" s="7" t="s">
        <v>214</v>
      </c>
      <c r="C32" s="7" t="s">
        <v>143</v>
      </c>
      <c r="D32" s="6" t="s">
        <v>215</v>
      </c>
      <c r="E32" s="8">
        <v>-1429.1</v>
      </c>
      <c r="F32" s="8">
        <v>0</v>
      </c>
      <c r="G32" s="8">
        <v>0</v>
      </c>
      <c r="H32" s="8">
        <v>0</v>
      </c>
      <c r="I32" s="8">
        <v>0</v>
      </c>
      <c r="J32" s="8">
        <v>1429.1</v>
      </c>
      <c r="K32" s="8">
        <v>0</v>
      </c>
      <c r="L32" s="8">
        <v>0</v>
      </c>
      <c r="M32" s="8">
        <v>0</v>
      </c>
    </row>
    <row r="33" spans="1:13" x14ac:dyDescent="0.25">
      <c r="A33" s="6" t="s">
        <v>139</v>
      </c>
      <c r="B33" s="7" t="s">
        <v>214</v>
      </c>
      <c r="C33" s="7" t="s">
        <v>145</v>
      </c>
      <c r="D33" s="6" t="s">
        <v>217</v>
      </c>
      <c r="E33" s="8">
        <v>-2036.09</v>
      </c>
      <c r="F33" s="8">
        <v>0</v>
      </c>
      <c r="G33" s="8">
        <v>0</v>
      </c>
      <c r="H33" s="8">
        <v>0</v>
      </c>
      <c r="I33" s="8">
        <v>0</v>
      </c>
      <c r="J33" s="8">
        <v>2036.09</v>
      </c>
      <c r="K33" s="8">
        <v>0</v>
      </c>
      <c r="L33" s="8">
        <v>0</v>
      </c>
      <c r="M33" s="8">
        <v>0</v>
      </c>
    </row>
    <row r="34" spans="1:13" x14ac:dyDescent="0.25">
      <c r="A34" s="6" t="s">
        <v>428</v>
      </c>
      <c r="B34" s="7" t="s">
        <v>352</v>
      </c>
      <c r="C34" s="7" t="s">
        <v>68</v>
      </c>
      <c r="D34" s="6" t="s">
        <v>439</v>
      </c>
      <c r="E34" s="8">
        <v>-2520.79</v>
      </c>
      <c r="F34" s="8">
        <v>0</v>
      </c>
      <c r="G34" s="8">
        <v>0</v>
      </c>
      <c r="H34" s="8">
        <v>0</v>
      </c>
      <c r="I34" s="8">
        <v>0</v>
      </c>
      <c r="J34" s="8">
        <v>2520.79</v>
      </c>
      <c r="K34" s="8">
        <v>0</v>
      </c>
      <c r="L34" s="8">
        <v>0</v>
      </c>
      <c r="M34" s="8">
        <v>0</v>
      </c>
    </row>
    <row r="35" spans="1:13" x14ac:dyDescent="0.25">
      <c r="A35" s="6" t="s">
        <v>428</v>
      </c>
      <c r="B35" s="7" t="s">
        <v>352</v>
      </c>
      <c r="C35" s="7" t="s">
        <v>106</v>
      </c>
      <c r="D35" s="6" t="s">
        <v>441</v>
      </c>
      <c r="E35" s="8">
        <v>-11557.22</v>
      </c>
      <c r="F35" s="8">
        <v>0</v>
      </c>
      <c r="G35" s="8">
        <v>0</v>
      </c>
      <c r="H35" s="8">
        <v>0</v>
      </c>
      <c r="I35" s="8">
        <v>0</v>
      </c>
      <c r="J35" s="8">
        <v>11557.22</v>
      </c>
      <c r="K35" s="8">
        <v>0</v>
      </c>
      <c r="L35" s="8">
        <v>0</v>
      </c>
      <c r="M35" s="8">
        <v>0</v>
      </c>
    </row>
    <row r="36" spans="1:13" x14ac:dyDescent="0.25">
      <c r="A36" s="6" t="s">
        <v>544</v>
      </c>
      <c r="B36" s="7" t="s">
        <v>546</v>
      </c>
      <c r="C36" s="7" t="s">
        <v>48</v>
      </c>
      <c r="D36" s="6" t="s">
        <v>549</v>
      </c>
      <c r="E36" s="8">
        <v>4000</v>
      </c>
      <c r="F36" s="8">
        <v>0</v>
      </c>
      <c r="G36" s="8">
        <v>0</v>
      </c>
      <c r="H36" s="8">
        <v>0</v>
      </c>
      <c r="I36" s="8">
        <v>4000</v>
      </c>
      <c r="J36" s="8">
        <v>0</v>
      </c>
      <c r="K36" s="8">
        <v>0</v>
      </c>
      <c r="L36" s="8">
        <v>0</v>
      </c>
      <c r="M36" s="8">
        <v>0</v>
      </c>
    </row>
    <row r="37" spans="1:13" x14ac:dyDescent="0.25">
      <c r="A37" s="6" t="s">
        <v>544</v>
      </c>
      <c r="B37" s="7" t="s">
        <v>546</v>
      </c>
      <c r="C37" s="7" t="s">
        <v>400</v>
      </c>
      <c r="D37" s="6" t="s">
        <v>547</v>
      </c>
      <c r="E37" s="8">
        <v>-4000</v>
      </c>
      <c r="F37" s="8">
        <v>0</v>
      </c>
      <c r="G37" s="8">
        <v>0</v>
      </c>
      <c r="H37" s="8">
        <v>0</v>
      </c>
      <c r="I37" s="8">
        <v>0</v>
      </c>
      <c r="J37" s="8">
        <v>4000</v>
      </c>
      <c r="K37" s="8">
        <v>0</v>
      </c>
      <c r="L37" s="8">
        <v>0</v>
      </c>
      <c r="M37" s="8">
        <v>0</v>
      </c>
    </row>
    <row r="38" spans="1:13" x14ac:dyDescent="0.25">
      <c r="A38" s="6" t="s">
        <v>636</v>
      </c>
      <c r="B38" s="7" t="s">
        <v>180</v>
      </c>
      <c r="C38" s="7" t="s">
        <v>14</v>
      </c>
      <c r="D38" s="6" t="s">
        <v>639</v>
      </c>
      <c r="E38" s="8">
        <v>-800</v>
      </c>
      <c r="F38" s="8">
        <v>0</v>
      </c>
      <c r="G38" s="8">
        <v>0</v>
      </c>
      <c r="H38" s="8">
        <v>0</v>
      </c>
      <c r="I38" s="8">
        <v>0</v>
      </c>
      <c r="J38" s="8">
        <v>800</v>
      </c>
      <c r="K38" s="8">
        <v>0</v>
      </c>
      <c r="L38" s="8">
        <v>0</v>
      </c>
      <c r="M38" s="8">
        <v>0</v>
      </c>
    </row>
    <row r="39" spans="1:13" x14ac:dyDescent="0.25">
      <c r="A39" s="6" t="s">
        <v>636</v>
      </c>
      <c r="B39" s="7" t="s">
        <v>180</v>
      </c>
      <c r="C39" s="7" t="s">
        <v>609</v>
      </c>
      <c r="D39" s="6" t="s">
        <v>637</v>
      </c>
      <c r="E39" s="8">
        <v>800</v>
      </c>
      <c r="F39" s="8">
        <v>0</v>
      </c>
      <c r="G39" s="8">
        <v>0</v>
      </c>
      <c r="H39" s="8">
        <v>0</v>
      </c>
      <c r="I39" s="8">
        <v>800</v>
      </c>
      <c r="J39" s="8">
        <v>0</v>
      </c>
      <c r="K39" s="8">
        <v>0</v>
      </c>
      <c r="L39" s="8">
        <v>0</v>
      </c>
      <c r="M39" s="8">
        <v>0</v>
      </c>
    </row>
    <row r="40" spans="1:13" x14ac:dyDescent="0.25">
      <c r="A40" s="6" t="s">
        <v>96</v>
      </c>
      <c r="B40" s="7" t="s">
        <v>57</v>
      </c>
      <c r="C40" s="7" t="s">
        <v>43</v>
      </c>
      <c r="D40" s="6" t="s">
        <v>98</v>
      </c>
      <c r="E40" s="8">
        <v>352.8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352.8</v>
      </c>
      <c r="M40" s="8">
        <v>0</v>
      </c>
    </row>
    <row r="41" spans="1:13" x14ac:dyDescent="0.25">
      <c r="A41" s="6" t="s">
        <v>96</v>
      </c>
      <c r="B41" s="7" t="s">
        <v>57</v>
      </c>
      <c r="C41" s="7" t="s">
        <v>13</v>
      </c>
      <c r="D41" s="6" t="s">
        <v>97</v>
      </c>
      <c r="E41" s="8">
        <v>9562.5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9562.5</v>
      </c>
      <c r="M41" s="8">
        <v>0</v>
      </c>
    </row>
    <row r="42" spans="1:13" x14ac:dyDescent="0.25">
      <c r="A42" s="6" t="s">
        <v>110</v>
      </c>
      <c r="B42" s="7" t="s">
        <v>100</v>
      </c>
      <c r="C42" s="7" t="s">
        <v>111</v>
      </c>
      <c r="D42" s="6" t="s">
        <v>112</v>
      </c>
      <c r="E42" s="8">
        <v>-474.89</v>
      </c>
      <c r="F42" s="8">
        <v>0</v>
      </c>
      <c r="G42" s="8">
        <v>0</v>
      </c>
      <c r="H42" s="8">
        <v>0</v>
      </c>
      <c r="I42" s="8">
        <v>0</v>
      </c>
      <c r="J42" s="8">
        <v>474.89</v>
      </c>
      <c r="K42" s="8">
        <v>0</v>
      </c>
      <c r="L42" s="8">
        <v>0</v>
      </c>
      <c r="M42" s="8">
        <v>0</v>
      </c>
    </row>
    <row r="43" spans="1:13" x14ac:dyDescent="0.25">
      <c r="A43" s="6" t="s">
        <v>116</v>
      </c>
      <c r="B43" s="7" t="s">
        <v>100</v>
      </c>
      <c r="C43" s="7" t="s">
        <v>111</v>
      </c>
      <c r="D43" s="6" t="s">
        <v>117</v>
      </c>
      <c r="E43" s="8">
        <v>474.89</v>
      </c>
      <c r="F43" s="8">
        <v>0</v>
      </c>
      <c r="G43" s="8">
        <v>0</v>
      </c>
      <c r="H43" s="8">
        <v>0</v>
      </c>
      <c r="I43" s="8">
        <v>474.89</v>
      </c>
      <c r="J43" s="8">
        <v>0</v>
      </c>
      <c r="K43" s="8">
        <v>0</v>
      </c>
      <c r="L43" s="8">
        <v>0</v>
      </c>
      <c r="M43" s="8">
        <v>0</v>
      </c>
    </row>
    <row r="44" spans="1:13" x14ac:dyDescent="0.25">
      <c r="A44" s="6" t="s">
        <v>124</v>
      </c>
      <c r="B44" s="7" t="s">
        <v>120</v>
      </c>
      <c r="C44" s="7" t="s">
        <v>70</v>
      </c>
      <c r="D44" s="6" t="s">
        <v>125</v>
      </c>
      <c r="E44" s="8">
        <v>-16.649999999999999</v>
      </c>
      <c r="F44" s="8">
        <v>0</v>
      </c>
      <c r="G44" s="8">
        <v>0</v>
      </c>
      <c r="H44" s="8">
        <v>0</v>
      </c>
      <c r="I44" s="8">
        <v>0</v>
      </c>
      <c r="J44" s="8">
        <v>16.649999999999999</v>
      </c>
      <c r="K44" s="8">
        <v>0</v>
      </c>
      <c r="L44" s="8">
        <v>0</v>
      </c>
      <c r="M44" s="8">
        <v>0</v>
      </c>
    </row>
    <row r="45" spans="1:13" x14ac:dyDescent="0.25">
      <c r="A45" s="6" t="s">
        <v>126</v>
      </c>
      <c r="B45" s="7" t="s">
        <v>120</v>
      </c>
      <c r="C45" s="7" t="s">
        <v>70</v>
      </c>
      <c r="D45" s="6" t="s">
        <v>128</v>
      </c>
      <c r="E45" s="8">
        <v>16.649999999999999</v>
      </c>
      <c r="F45" s="8">
        <v>0</v>
      </c>
      <c r="G45" s="8">
        <v>0</v>
      </c>
      <c r="H45" s="8">
        <v>0</v>
      </c>
      <c r="I45" s="8">
        <v>16.649999999999999</v>
      </c>
      <c r="J45" s="8">
        <v>0</v>
      </c>
      <c r="K45" s="8">
        <v>0</v>
      </c>
      <c r="L45" s="8">
        <v>0</v>
      </c>
      <c r="M45" s="8">
        <v>0</v>
      </c>
    </row>
    <row r="46" spans="1:13" x14ac:dyDescent="0.25">
      <c r="A46" s="6" t="s">
        <v>295</v>
      </c>
      <c r="B46" s="7" t="s">
        <v>57</v>
      </c>
      <c r="C46" s="7" t="s">
        <v>183</v>
      </c>
      <c r="D46" s="6" t="s">
        <v>296</v>
      </c>
      <c r="E46" s="8">
        <v>28603.08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28603.08</v>
      </c>
      <c r="M46" s="8">
        <v>0</v>
      </c>
    </row>
    <row r="47" spans="1:13" x14ac:dyDescent="0.25">
      <c r="A47" s="6" t="s">
        <v>295</v>
      </c>
      <c r="B47" s="7" t="s">
        <v>57</v>
      </c>
      <c r="C47" s="7" t="s">
        <v>213</v>
      </c>
      <c r="D47" s="6" t="s">
        <v>297</v>
      </c>
      <c r="E47" s="8">
        <v>9110.11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9110.11</v>
      </c>
      <c r="M47" s="8">
        <v>0</v>
      </c>
    </row>
    <row r="48" spans="1:13" x14ac:dyDescent="0.25">
      <c r="A48" s="6" t="s">
        <v>324</v>
      </c>
      <c r="B48" s="7" t="s">
        <v>147</v>
      </c>
      <c r="C48" s="7" t="s">
        <v>325</v>
      </c>
      <c r="D48" s="6" t="s">
        <v>326</v>
      </c>
      <c r="E48" s="8">
        <v>-3240.9</v>
      </c>
      <c r="F48" s="8">
        <v>0</v>
      </c>
      <c r="G48" s="8">
        <v>0</v>
      </c>
      <c r="H48" s="8">
        <v>0</v>
      </c>
      <c r="I48" s="8">
        <v>0</v>
      </c>
      <c r="J48" s="8">
        <v>3240.9</v>
      </c>
      <c r="K48" s="8">
        <v>0</v>
      </c>
      <c r="L48" s="8">
        <v>0</v>
      </c>
      <c r="M48" s="8">
        <v>0</v>
      </c>
    </row>
    <row r="49" spans="1:13" x14ac:dyDescent="0.25">
      <c r="A49" s="6" t="s">
        <v>329</v>
      </c>
      <c r="B49" s="7" t="s">
        <v>147</v>
      </c>
      <c r="C49" s="7" t="s">
        <v>325</v>
      </c>
      <c r="D49" s="6" t="s">
        <v>331</v>
      </c>
      <c r="E49" s="8">
        <v>3240.9</v>
      </c>
      <c r="F49" s="8">
        <v>0</v>
      </c>
      <c r="G49" s="8">
        <v>0</v>
      </c>
      <c r="H49" s="8">
        <v>0</v>
      </c>
      <c r="I49" s="8">
        <v>3240.9</v>
      </c>
      <c r="J49" s="8">
        <v>0</v>
      </c>
      <c r="K49" s="8">
        <v>0</v>
      </c>
      <c r="L49" s="8">
        <v>0</v>
      </c>
      <c r="M49" s="8">
        <v>0</v>
      </c>
    </row>
    <row r="50" spans="1:13" x14ac:dyDescent="0.25">
      <c r="A50" s="6" t="s">
        <v>368</v>
      </c>
      <c r="B50" s="7" t="s">
        <v>154</v>
      </c>
      <c r="C50" s="7" t="s">
        <v>337</v>
      </c>
      <c r="D50" s="6" t="s">
        <v>369</v>
      </c>
      <c r="E50" s="8">
        <v>21488.39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21488.39</v>
      </c>
      <c r="M50" s="8">
        <v>0</v>
      </c>
    </row>
    <row r="51" spans="1:13" x14ac:dyDescent="0.25">
      <c r="A51" s="6" t="s">
        <v>370</v>
      </c>
      <c r="B51" s="7" t="s">
        <v>376</v>
      </c>
      <c r="C51" s="7" t="s">
        <v>363</v>
      </c>
      <c r="D51" s="6" t="s">
        <v>377</v>
      </c>
      <c r="E51" s="8">
        <v>81223.850000000006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81223.850000000006</v>
      </c>
      <c r="M51" s="8">
        <v>0</v>
      </c>
    </row>
    <row r="52" spans="1:13" x14ac:dyDescent="0.25">
      <c r="A52" s="6" t="s">
        <v>385</v>
      </c>
      <c r="B52" s="7" t="s">
        <v>187</v>
      </c>
      <c r="C52" s="7" t="s">
        <v>386</v>
      </c>
      <c r="D52" s="6" t="s">
        <v>387</v>
      </c>
      <c r="E52" s="8">
        <v>2325755</v>
      </c>
      <c r="F52" s="8">
        <v>0</v>
      </c>
      <c r="G52" s="8">
        <v>2325755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</row>
    <row r="53" spans="1:13" x14ac:dyDescent="0.25">
      <c r="A53" s="6" t="s">
        <v>385</v>
      </c>
      <c r="B53" s="7" t="s">
        <v>187</v>
      </c>
      <c r="C53" s="7" t="s">
        <v>325</v>
      </c>
      <c r="D53" s="6" t="s">
        <v>388</v>
      </c>
      <c r="E53" s="8">
        <v>459500</v>
      </c>
      <c r="F53" s="8">
        <v>459500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</row>
    <row r="54" spans="1:13" x14ac:dyDescent="0.25">
      <c r="A54" s="6" t="s">
        <v>410</v>
      </c>
      <c r="B54" s="7" t="s">
        <v>158</v>
      </c>
      <c r="C54" s="7" t="s">
        <v>70</v>
      </c>
      <c r="D54" s="6" t="s">
        <v>411</v>
      </c>
      <c r="E54" s="8">
        <v>-160.78</v>
      </c>
      <c r="F54" s="8">
        <v>0</v>
      </c>
      <c r="G54" s="8">
        <v>0</v>
      </c>
      <c r="H54" s="8">
        <v>0</v>
      </c>
      <c r="I54" s="8">
        <v>0</v>
      </c>
      <c r="J54" s="8">
        <v>160.78</v>
      </c>
      <c r="K54" s="8">
        <v>0</v>
      </c>
      <c r="L54" s="8">
        <v>0</v>
      </c>
      <c r="M54" s="8">
        <v>0</v>
      </c>
    </row>
    <row r="55" spans="1:13" x14ac:dyDescent="0.25">
      <c r="A55" s="6" t="s">
        <v>422</v>
      </c>
      <c r="B55" s="7" t="s">
        <v>158</v>
      </c>
      <c r="C55" s="7" t="s">
        <v>70</v>
      </c>
      <c r="D55" s="6" t="s">
        <v>425</v>
      </c>
      <c r="E55" s="8">
        <v>160.78</v>
      </c>
      <c r="F55" s="8">
        <v>0</v>
      </c>
      <c r="G55" s="8">
        <v>0</v>
      </c>
      <c r="H55" s="8">
        <v>0</v>
      </c>
      <c r="I55" s="8">
        <v>160.78</v>
      </c>
      <c r="J55" s="8">
        <v>0</v>
      </c>
      <c r="K55" s="8">
        <v>0</v>
      </c>
      <c r="L55" s="8">
        <v>0</v>
      </c>
      <c r="M55" s="8">
        <v>0</v>
      </c>
    </row>
    <row r="56" spans="1:13" x14ac:dyDescent="0.25">
      <c r="A56" s="6" t="s">
        <v>443</v>
      </c>
      <c r="B56" s="7" t="s">
        <v>374</v>
      </c>
      <c r="C56" s="7" t="s">
        <v>325</v>
      </c>
      <c r="D56" s="6" t="s">
        <v>445</v>
      </c>
      <c r="E56" s="8">
        <v>-220.16</v>
      </c>
      <c r="F56" s="8">
        <v>0</v>
      </c>
      <c r="G56" s="8">
        <v>0</v>
      </c>
      <c r="H56" s="8">
        <v>0</v>
      </c>
      <c r="I56" s="8">
        <v>0</v>
      </c>
      <c r="J56" s="8">
        <v>220.16</v>
      </c>
      <c r="K56" s="8">
        <v>0</v>
      </c>
      <c r="L56" s="8">
        <v>0</v>
      </c>
      <c r="M56" s="8">
        <v>0</v>
      </c>
    </row>
    <row r="57" spans="1:13" x14ac:dyDescent="0.25">
      <c r="A57" s="6" t="s">
        <v>453</v>
      </c>
      <c r="B57" s="7" t="s">
        <v>352</v>
      </c>
      <c r="C57" s="7" t="s">
        <v>330</v>
      </c>
      <c r="D57" s="6" t="s">
        <v>460</v>
      </c>
      <c r="E57" s="8">
        <v>14078.01</v>
      </c>
      <c r="F57" s="8">
        <v>0</v>
      </c>
      <c r="G57" s="8">
        <v>0</v>
      </c>
      <c r="H57" s="8">
        <v>0</v>
      </c>
      <c r="I57" s="8">
        <v>14078.01</v>
      </c>
      <c r="J57" s="8">
        <v>0</v>
      </c>
      <c r="K57" s="8">
        <v>0</v>
      </c>
      <c r="L57" s="8">
        <v>0</v>
      </c>
      <c r="M57" s="8">
        <v>0</v>
      </c>
    </row>
    <row r="58" spans="1:13" x14ac:dyDescent="0.25">
      <c r="A58" s="6" t="s">
        <v>463</v>
      </c>
      <c r="B58" s="7" t="s">
        <v>374</v>
      </c>
      <c r="C58" s="7" t="s">
        <v>363</v>
      </c>
      <c r="D58" s="6" t="s">
        <v>464</v>
      </c>
      <c r="E58" s="8">
        <v>220.16</v>
      </c>
      <c r="F58" s="8">
        <v>0</v>
      </c>
      <c r="G58" s="8">
        <v>0</v>
      </c>
      <c r="H58" s="8">
        <v>0</v>
      </c>
      <c r="I58" s="8">
        <v>220.16</v>
      </c>
      <c r="J58" s="8">
        <v>0</v>
      </c>
      <c r="K58" s="8">
        <v>0</v>
      </c>
      <c r="L58" s="8">
        <v>0</v>
      </c>
      <c r="M58" s="8">
        <v>0</v>
      </c>
    </row>
    <row r="59" spans="1:13" x14ac:dyDescent="0.25">
      <c r="A59" s="6" t="s">
        <v>465</v>
      </c>
      <c r="B59" s="7" t="s">
        <v>374</v>
      </c>
      <c r="C59" s="7" t="s">
        <v>70</v>
      </c>
      <c r="D59" s="6" t="s">
        <v>466</v>
      </c>
      <c r="E59" s="8">
        <v>9684.9500000000007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9684.9500000000007</v>
      </c>
      <c r="M59" s="8">
        <v>0</v>
      </c>
    </row>
    <row r="60" spans="1:13" x14ac:dyDescent="0.25">
      <c r="A60" s="6" t="s">
        <v>556</v>
      </c>
      <c r="B60" s="7" t="s">
        <v>550</v>
      </c>
      <c r="C60" s="7" t="s">
        <v>346</v>
      </c>
      <c r="D60" s="6" t="s">
        <v>557</v>
      </c>
      <c r="E60" s="8">
        <v>-205.7</v>
      </c>
      <c r="F60" s="8">
        <v>0</v>
      </c>
      <c r="G60" s="8">
        <v>0</v>
      </c>
      <c r="H60" s="8">
        <v>0</v>
      </c>
      <c r="I60" s="8">
        <v>0</v>
      </c>
      <c r="J60" s="8">
        <v>205.7</v>
      </c>
      <c r="K60" s="8">
        <v>0</v>
      </c>
      <c r="L60" s="8">
        <v>0</v>
      </c>
      <c r="M60" s="8">
        <v>0</v>
      </c>
    </row>
    <row r="61" spans="1:13" x14ac:dyDescent="0.25">
      <c r="A61" s="6" t="s">
        <v>561</v>
      </c>
      <c r="B61" s="7" t="s">
        <v>550</v>
      </c>
      <c r="C61" s="7" t="s">
        <v>346</v>
      </c>
      <c r="D61" s="6" t="s">
        <v>562</v>
      </c>
      <c r="E61" s="8">
        <v>205.7</v>
      </c>
      <c r="F61" s="8">
        <v>0</v>
      </c>
      <c r="G61" s="8">
        <v>0</v>
      </c>
      <c r="H61" s="8">
        <v>0</v>
      </c>
      <c r="I61" s="8">
        <v>205.7</v>
      </c>
      <c r="J61" s="8">
        <v>0</v>
      </c>
      <c r="K61" s="8">
        <v>0</v>
      </c>
      <c r="L61" s="8">
        <v>0</v>
      </c>
      <c r="M61" s="8">
        <v>0</v>
      </c>
    </row>
    <row r="62" spans="1:13" s="5" customFormat="1" x14ac:dyDescent="0.25">
      <c r="B62" s="2"/>
      <c r="C62" s="2"/>
      <c r="E62" s="14">
        <f t="shared" ref="E62:M62" si="0">SUM(E2:E61)</f>
        <v>3024986.85</v>
      </c>
      <c r="F62" s="14">
        <f t="shared" si="0"/>
        <v>459500</v>
      </c>
      <c r="G62" s="14">
        <f t="shared" si="0"/>
        <v>2325755</v>
      </c>
      <c r="H62" s="14">
        <f t="shared" si="0"/>
        <v>7300</v>
      </c>
      <c r="I62" s="14">
        <f t="shared" si="0"/>
        <v>320135.93000000005</v>
      </c>
      <c r="J62" s="14">
        <f t="shared" si="0"/>
        <v>320135.93000000005</v>
      </c>
      <c r="K62" s="14">
        <f t="shared" si="0"/>
        <v>0</v>
      </c>
      <c r="L62" s="14">
        <f t="shared" si="0"/>
        <v>232431.85</v>
      </c>
      <c r="M62" s="14">
        <f t="shared" si="0"/>
        <v>0</v>
      </c>
    </row>
    <row r="64" spans="1:13" x14ac:dyDescent="0.25">
      <c r="D64" t="s">
        <v>670</v>
      </c>
    </row>
  </sheetData>
  <pageMargins left="0.15748031496062992" right="0" top="0.19685039370078741" bottom="0.19685039370078741" header="0.51181102362204722" footer="0.5118110236220472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1r.trim</vt:lpstr>
      <vt:lpstr>2n.trim</vt:lpstr>
      <vt:lpstr>3r.trim</vt:lpstr>
      <vt:lpstr>4t.trim </vt:lpstr>
      <vt:lpstr>'1r.trim'!Títulos_a_imprimir</vt:lpstr>
      <vt:lpstr>'2n.trim'!Títulos_a_imprimir</vt:lpstr>
      <vt:lpstr>'3r.trim'!Títulos_a_imprimir</vt:lpstr>
      <vt:lpstr>'4t.trim '!Títulos_a_imprimir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CABEZAS, M. CARME</dc:creator>
  <cp:lastModifiedBy>M. Carme Gil Cabezas</cp:lastModifiedBy>
  <cp:lastPrinted>2024-01-26T09:56:19Z</cp:lastPrinted>
  <dcterms:created xsi:type="dcterms:W3CDTF">2024-01-26T09:41:50Z</dcterms:created>
  <dcterms:modified xsi:type="dcterms:W3CDTF">2024-02-05T12:32:49Z</dcterms:modified>
</cp:coreProperties>
</file>