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2" windowWidth="11520" windowHeight="9660"/>
  </bookViews>
  <sheets>
    <sheet name="Pressupost inicial" sheetId="1" r:id="rId1"/>
    <sheet name="Resum 2020" sheetId="5" r:id="rId2"/>
    <sheet name="Resum 2020 (2)" sheetId="8" r:id="rId3"/>
    <sheet name="Per tipus 2020 i menors" sheetId="4" r:id="rId4"/>
    <sheet name="Detall contractes 2020" sheetId="12" r:id="rId5"/>
    <sheet name="Detall menors 2020" sheetId="13" r:id="rId6"/>
  </sheets>
  <definedNames>
    <definedName name="_xlnm._FilterDatabase" localSheetId="4" hidden="1">'Detall contractes 2020'!$A$1:$N$53</definedName>
  </definedNames>
  <calcPr calcId="145621"/>
</workbook>
</file>

<file path=xl/calcChain.xml><?xml version="1.0" encoding="utf-8"?>
<calcChain xmlns="http://schemas.openxmlformats.org/spreadsheetml/2006/main">
  <c r="F8" i="1" l="1"/>
  <c r="R12" i="4"/>
  <c r="N12" i="4"/>
  <c r="J12" i="4"/>
  <c r="F12" i="4"/>
  <c r="AD12" i="4"/>
  <c r="AC12" i="4"/>
  <c r="AB12" i="4"/>
  <c r="AA12" i="4"/>
  <c r="Y12" i="4"/>
  <c r="X12" i="4"/>
  <c r="W12" i="4"/>
  <c r="V12" i="4"/>
  <c r="U12" i="4"/>
  <c r="T12" i="4"/>
  <c r="S12" i="4"/>
  <c r="Q12" i="4"/>
  <c r="P12" i="4"/>
  <c r="O12" i="4"/>
  <c r="M12" i="4"/>
  <c r="L12" i="4"/>
  <c r="K12" i="4"/>
  <c r="I12" i="4"/>
  <c r="H12" i="4"/>
  <c r="G12" i="4"/>
  <c r="E12" i="4"/>
  <c r="D12" i="4"/>
  <c r="C12" i="4"/>
  <c r="I19" i="8"/>
  <c r="I18" i="8"/>
  <c r="I17" i="8"/>
  <c r="I16" i="8"/>
  <c r="I39" i="8"/>
  <c r="I38" i="8"/>
  <c r="I37" i="8"/>
  <c r="I36" i="8"/>
  <c r="I35" i="8"/>
  <c r="H41" i="8"/>
  <c r="I41" i="8"/>
  <c r="E32" i="8"/>
  <c r="D32" i="8"/>
  <c r="C32" i="8"/>
  <c r="H21" i="8"/>
  <c r="I21" i="8"/>
  <c r="H20" i="8"/>
  <c r="E13" i="8"/>
  <c r="D13" i="8"/>
  <c r="C13" i="8"/>
  <c r="E27" i="5"/>
  <c r="D27" i="5"/>
  <c r="G26" i="5"/>
  <c r="C27" i="5"/>
  <c r="E13" i="5"/>
  <c r="G12" i="5"/>
  <c r="D13" i="5"/>
  <c r="C13" i="5"/>
  <c r="E1813" i="13" l="1"/>
  <c r="G53" i="12" l="1"/>
  <c r="H53" i="12"/>
  <c r="V8" i="4" l="1"/>
  <c r="N9" i="4"/>
  <c r="J9" i="4"/>
  <c r="J10" i="4"/>
  <c r="F9" i="4"/>
  <c r="AC10" i="4"/>
  <c r="AC9" i="4"/>
  <c r="AC8" i="4"/>
  <c r="AD8" i="4" s="1"/>
  <c r="AC7" i="4"/>
  <c r="AD7" i="4" s="1"/>
  <c r="AB9" i="4"/>
  <c r="AB10" i="4"/>
  <c r="AB7" i="4"/>
  <c r="AB8" i="4"/>
  <c r="AA10" i="4"/>
  <c r="AA9" i="4"/>
  <c r="AA8" i="4"/>
  <c r="AA7" i="4"/>
  <c r="N8" i="4"/>
  <c r="J8" i="4"/>
  <c r="J7" i="4"/>
  <c r="AD9" i="4" l="1"/>
  <c r="AD10" i="4"/>
  <c r="H39" i="8"/>
  <c r="H38" i="8"/>
  <c r="H37" i="8"/>
  <c r="H36" i="8"/>
  <c r="H35" i="8"/>
  <c r="G24" i="5"/>
  <c r="H24" i="5" s="1"/>
  <c r="G25" i="5"/>
  <c r="H25" i="5" s="1"/>
  <c r="G27" i="5" l="1"/>
  <c r="H27" i="5" s="1"/>
  <c r="F10" i="1"/>
  <c r="C10" i="1"/>
  <c r="D46" i="1" l="1"/>
  <c r="C46" i="1"/>
  <c r="D45" i="1"/>
  <c r="C45" i="1"/>
  <c r="D44" i="1"/>
  <c r="C44" i="1"/>
  <c r="D43" i="1"/>
  <c r="C43" i="1"/>
  <c r="R8" i="4" l="1"/>
  <c r="H19" i="8"/>
  <c r="H18" i="8"/>
  <c r="H17" i="8"/>
  <c r="H16" i="8"/>
  <c r="D52" i="1" l="1"/>
  <c r="C52" i="1"/>
  <c r="D51" i="1"/>
  <c r="C51" i="1"/>
  <c r="D50" i="1"/>
  <c r="C50" i="1"/>
  <c r="D49" i="1"/>
  <c r="C49" i="1"/>
  <c r="D19" i="4" l="1"/>
  <c r="C19" i="4"/>
  <c r="F10" i="4"/>
  <c r="F8" i="4"/>
  <c r="V9" i="4"/>
  <c r="G11" i="5"/>
  <c r="H11" i="5" s="1"/>
  <c r="E16" i="4" l="1"/>
  <c r="F9" i="1"/>
  <c r="E19" i="4"/>
  <c r="E17" i="4"/>
  <c r="E18" i="4"/>
  <c r="G13" i="5"/>
  <c r="H13" i="5" s="1"/>
  <c r="G23" i="5" l="1"/>
  <c r="H23" i="5" s="1"/>
  <c r="G22" i="5"/>
  <c r="H22" i="5" s="1"/>
  <c r="G21" i="5"/>
  <c r="H21" i="5" s="1"/>
  <c r="G10" i="5"/>
  <c r="H10" i="5" s="1"/>
  <c r="G9" i="5"/>
  <c r="H9" i="5" s="1"/>
  <c r="G8" i="5"/>
  <c r="H8" i="5" s="1"/>
</calcChain>
</file>

<file path=xl/comments1.xml><?xml version="1.0" encoding="utf-8"?>
<comments xmlns="http://schemas.openxmlformats.org/spreadsheetml/2006/main">
  <authors>
    <author>Pérez Urendez, Gemma</author>
  </authors>
  <commentList>
    <comment ref="H13" authorId="0">
      <text>
        <r>
          <rPr>
            <b/>
            <sz val="9"/>
            <color indexed="81"/>
            <rFont val="Tahoma"/>
            <family val="2"/>
          </rPr>
          <t>Pérez Urendez, Gemma:</t>
        </r>
        <r>
          <rPr>
            <sz val="9"/>
            <color indexed="81"/>
            <rFont val="Tahoma"/>
            <family val="2"/>
          </rPr>
          <t xml:space="preserve">
JGL 02/07/20 Modificació: Reducció de 4.436,46€
Total import: 41.180,84€</t>
        </r>
      </text>
    </comment>
    <comment ref="H19" authorId="0">
      <text>
        <r>
          <rPr>
            <b/>
            <sz val="9"/>
            <color indexed="81"/>
            <rFont val="Tahoma"/>
            <family val="2"/>
          </rPr>
          <t>Pérez Urendez, Gemma:</t>
        </r>
        <r>
          <rPr>
            <sz val="9"/>
            <color indexed="81"/>
            <rFont val="Tahoma"/>
            <family val="2"/>
          </rPr>
          <t xml:space="preserve">
- Import adjudicació: 13.517,76€
- Modificació: 1.241,36€
TOTAL: 14.759,12€</t>
        </r>
      </text>
    </comment>
    <comment ref="H22" authorId="0">
      <text>
        <r>
          <rPr>
            <b/>
            <sz val="9"/>
            <color indexed="81"/>
            <rFont val="Tahoma"/>
            <family val="2"/>
          </rPr>
          <t>Pérez Urendez, Gemma:</t>
        </r>
        <r>
          <rPr>
            <sz val="9"/>
            <color indexed="81"/>
            <rFont val="Tahoma"/>
            <family val="2"/>
          </rPr>
          <t xml:space="preserve">
- Import adjudicació: 12.779,95€
- Modificació: 750,55€
TOTAL: 13.530,50€</t>
        </r>
      </text>
    </comment>
    <comment ref="H23" authorId="0">
      <text>
        <r>
          <rPr>
            <b/>
            <sz val="9"/>
            <color indexed="81"/>
            <rFont val="Tahoma"/>
            <family val="2"/>
          </rPr>
          <t>Pérez Urendez, Gemma:</t>
        </r>
        <r>
          <rPr>
            <sz val="9"/>
            <color indexed="81"/>
            <rFont val="Tahoma"/>
            <family val="2"/>
          </rPr>
          <t xml:space="preserve">
pressupost contracte de 49.870,00 euros, IVA exempt i els següents preus unitaris:
- PEAM (230 activitats de 2h): 62 euros/hora, IVA exempt.
- Casal estiu (màxim 350 inscrits): 35,00 euros/inscripció, IVA exempt.
- Activitats familiars (20 activitats): 230,00 euros/activitat, IVA exempt.
- Coordinació Escoles Verdes: 175 euros/hora (+1.700,00 euros), IVA exempt.</t>
        </r>
      </text>
    </comment>
    <comment ref="H28" authorId="0">
      <text>
        <r>
          <rPr>
            <b/>
            <sz val="9"/>
            <color indexed="81"/>
            <rFont val="Tahoma"/>
            <family val="2"/>
          </rPr>
          <t>Pérez Urendez, Gemma:</t>
        </r>
        <r>
          <rPr>
            <sz val="9"/>
            <color indexed="81"/>
            <rFont val="Tahoma"/>
            <family val="2"/>
          </rPr>
          <t xml:space="preserve">
Import adjudicació: 28.460€
1ª modificació: 6.870,50€
TOTAL: 35.330,50€</t>
        </r>
      </text>
    </comment>
    <comment ref="H30" authorId="0">
      <text>
        <r>
          <rPr>
            <b/>
            <sz val="9"/>
            <color indexed="81"/>
            <rFont val="Tahoma"/>
            <family val="2"/>
          </rPr>
          <t>Pérez Urendez, Gemma:</t>
        </r>
        <r>
          <rPr>
            <sz val="9"/>
            <color indexed="81"/>
            <rFont val="Tahoma"/>
            <family val="2"/>
          </rPr>
          <t xml:space="preserve">
-Preu ofert net: 123.792,23, exempt d’IVA
-Material oficina: 1.652,89, IVA exclòs</t>
        </r>
      </text>
    </comment>
    <comment ref="H31" authorId="0">
      <text>
        <r>
          <rPr>
            <b/>
            <sz val="9"/>
            <color indexed="81"/>
            <rFont val="Tahoma"/>
            <family val="2"/>
          </rPr>
          <t>Pérez Urendez, Gemma:</t>
        </r>
        <r>
          <rPr>
            <sz val="9"/>
            <color indexed="81"/>
            <rFont val="Tahoma"/>
            <family val="2"/>
          </rPr>
          <t xml:space="preserve">
-Preu ofert net: 77.791,58 exempt d’IVA
-Material oficina: 826,45, IVA exclòs</t>
        </r>
      </text>
    </comment>
    <comment ref="G39" authorId="0">
      <text>
        <r>
          <rPr>
            <b/>
            <sz val="9"/>
            <color indexed="81"/>
            <rFont val="Tahoma"/>
            <family val="2"/>
          </rPr>
          <t>Pérez Urendez, Gemma:</t>
        </r>
        <r>
          <rPr>
            <sz val="9"/>
            <color indexed="81"/>
            <rFont val="Tahoma"/>
            <family val="2"/>
          </rPr>
          <t xml:space="preserve">
JGL 03/09/20: Modificació ampliació 7.480€ impostos inclosos</t>
        </r>
      </text>
    </comment>
    <comment ref="H39" authorId="0">
      <text>
        <r>
          <rPr>
            <b/>
            <sz val="9"/>
            <color indexed="81"/>
            <rFont val="Tahoma"/>
            <family val="2"/>
          </rPr>
          <t>Pérez Urendez, Gemma:</t>
        </r>
        <r>
          <rPr>
            <sz val="9"/>
            <color indexed="81"/>
            <rFont val="Tahoma"/>
            <family val="2"/>
          </rPr>
          <t xml:space="preserve">
JGL 03/09/20: Modificació ampliació 7.480€ impostos inclosos</t>
        </r>
      </text>
    </comment>
    <comment ref="H55" authorId="0">
      <text>
        <r>
          <rPr>
            <b/>
            <sz val="9"/>
            <color indexed="81"/>
            <rFont val="Tahoma"/>
            <family val="2"/>
          </rPr>
          <t>Pérez Urendez, Gemma:</t>
        </r>
        <r>
          <rPr>
            <sz val="9"/>
            <color indexed="81"/>
            <rFont val="Tahoma"/>
            <family val="2"/>
          </rPr>
          <t xml:space="preserve">
 Percentatge sobre la venda de tiquets de visita al CIHC. Cànon 12%
 Percentatge sobre el lloguer d’espais. Cànon 8%
 Percentatge sobre benefici net, iva exclòs, de les vendes de la botigavending
del CIHC. Cànon 10%
 Percentatge sobre la facturació del servei de bar i/o restaurant als jardins
del Castell (a partir del tercer any). Cànon 6%</t>
        </r>
      </text>
    </comment>
  </commentList>
</comments>
</file>

<file path=xl/sharedStrings.xml><?xml version="1.0" encoding="utf-8"?>
<sst xmlns="http://schemas.openxmlformats.org/spreadsheetml/2006/main" count="6064" uniqueCount="2875">
  <si>
    <t>Obert</t>
  </si>
  <si>
    <t>Acord Marc</t>
  </si>
  <si>
    <t>Negociat</t>
  </si>
  <si>
    <t>Nombre</t>
  </si>
  <si>
    <t>Import adjudicat</t>
  </si>
  <si>
    <t>Serveis</t>
  </si>
  <si>
    <t>Subministrament</t>
  </si>
  <si>
    <t>Mixt</t>
  </si>
  <si>
    <t>Obres</t>
  </si>
  <si>
    <t>Procediment</t>
  </si>
  <si>
    <t xml:space="preserve">Data Adjudicació </t>
  </si>
  <si>
    <t>Adjudicatari</t>
  </si>
  <si>
    <t>NIF</t>
  </si>
  <si>
    <t>Objecte Contracte</t>
  </si>
  <si>
    <t>Pressupost licitació (IVA exclòs)</t>
  </si>
  <si>
    <t>Import Adjudicat (IVA exclòs)</t>
  </si>
  <si>
    <t>Tipus Contracte</t>
  </si>
  <si>
    <t>Total pressupost</t>
  </si>
  <si>
    <t>Pressupost licitació</t>
  </si>
  <si>
    <t>Per tipus de contracte</t>
  </si>
  <si>
    <t>Per procediment</t>
  </si>
  <si>
    <t>Total</t>
  </si>
  <si>
    <t>Estalvi</t>
  </si>
  <si>
    <t>Total contractes</t>
  </si>
  <si>
    <t>% s/ total import</t>
  </si>
  <si>
    <t>Estalvi              pressupostari</t>
  </si>
  <si>
    <t>Estalvi                 pressupostari</t>
  </si>
  <si>
    <t>Importe adjudicat</t>
  </si>
  <si>
    <t>Estalvi pressupostari</t>
  </si>
  <si>
    <t>Contractes</t>
  </si>
  <si>
    <t>Import           adjudicat</t>
  </si>
  <si>
    <t>Importe Adjudicado</t>
  </si>
  <si>
    <t>ANY 2019</t>
  </si>
  <si>
    <t>Pressupost 2019</t>
  </si>
  <si>
    <t>Codi CPV</t>
  </si>
  <si>
    <t>Número Mesas contractació</t>
  </si>
  <si>
    <t>Expedient</t>
  </si>
  <si>
    <t>E-PAC</t>
  </si>
  <si>
    <t xml:space="preserve">Clàusules Socials/Mediambientals </t>
  </si>
  <si>
    <t>Import adjudicat s/ pressupost inicial - Any 2019</t>
  </si>
  <si>
    <r>
      <t xml:space="preserve">IMPORTE ADJUDICAT SOBRE PRESSUPOST INICIAL </t>
    </r>
    <r>
      <rPr>
        <sz val="10"/>
        <color theme="1"/>
        <rFont val="Calibri"/>
        <family val="2"/>
        <scheme val="minor"/>
      </rPr>
      <t>(IVA exclòs)</t>
    </r>
  </si>
  <si>
    <t>Contractes majors: 11,35%</t>
  </si>
  <si>
    <t>Contractes menors:  9,05%</t>
  </si>
  <si>
    <r>
      <t>LICITACIONS I CONTRACTES MENORS 2020</t>
    </r>
    <r>
      <rPr>
        <b/>
        <sz val="10"/>
        <color theme="1"/>
        <rFont val="Calibri"/>
        <family val="2"/>
        <scheme val="minor"/>
      </rPr>
      <t xml:space="preserve"> (</t>
    </r>
    <r>
      <rPr>
        <sz val="11"/>
        <color theme="1"/>
        <rFont val="Calibri"/>
        <family val="2"/>
        <scheme val="minor"/>
      </rPr>
      <t>IVA exclòs)</t>
    </r>
  </si>
  <si>
    <t>ANY 2020</t>
  </si>
  <si>
    <t>Pressupost 2020</t>
  </si>
  <si>
    <t>Import adjudicat s/ pressupost inicial - Any 2020</t>
  </si>
  <si>
    <r>
      <t>RESUM DE CONTRACTES 2020</t>
    </r>
    <r>
      <rPr>
        <sz val="11"/>
        <color theme="1"/>
        <rFont val="Calibri"/>
        <family val="2"/>
        <scheme val="minor"/>
      </rPr>
      <t xml:space="preserve"> (IVA exclòs)</t>
    </r>
  </si>
  <si>
    <t>5-2019</t>
  </si>
  <si>
    <t>2019/8060</t>
  </si>
  <si>
    <t>SERVEI DE SUPORT EN MATERIA DE SEGURETAT DE LA INFORMACIÓ EN LA IMPLANTACIÓ DEL RGPD I DEL SERVEI DE DELEGAT DE PROTECCIO DE DADES DE L'AJUNTAMENT DE CASTELLDEFELS</t>
  </si>
  <si>
    <t>Ordinària</t>
  </si>
  <si>
    <t>Obert simplificat</t>
  </si>
  <si>
    <t>Servei</t>
  </si>
  <si>
    <t>Socials</t>
  </si>
  <si>
    <t>72310000-1</t>
  </si>
  <si>
    <t>/</t>
  </si>
  <si>
    <t>JGL 05/03/2020</t>
  </si>
  <si>
    <t>B62436001</t>
  </si>
  <si>
    <t>GLOBAL LEGAL DATA, SL</t>
  </si>
  <si>
    <t>16-2019</t>
  </si>
  <si>
    <t>2019/14962</t>
  </si>
  <si>
    <r>
      <t xml:space="preserve">SUBMINISTRAMENT MATERIAL D'OFICINA PER A L'AJUNTAMENT DE CASTELLDEFELS </t>
    </r>
    <r>
      <rPr>
        <b/>
        <sz val="10"/>
        <rFont val="Calibri"/>
        <family val="2"/>
      </rPr>
      <t>(LOT 1_MATERIAL OFICINA)</t>
    </r>
  </si>
  <si>
    <t>Mediambientals</t>
  </si>
  <si>
    <t>30192000-1</t>
  </si>
  <si>
    <t>JGL 11/06/2020</t>
  </si>
  <si>
    <t>A08588170</t>
  </si>
  <si>
    <t>SISTEMA D’ORGANITZACIÓ, SA</t>
  </si>
  <si>
    <r>
      <t xml:space="preserve">SUBMINISTRAMENT MATERIAL D'OFICINA PER A L'AJUNTAMENT DE CASTELLDEFELS </t>
    </r>
    <r>
      <rPr>
        <b/>
        <sz val="10"/>
        <rFont val="Calibri"/>
        <family val="2"/>
      </rPr>
      <t>(LOT 2_ACCIONS FORMATIVES)</t>
    </r>
  </si>
  <si>
    <t>A08364333</t>
  </si>
  <si>
    <t>F.VIDAL, SA</t>
  </si>
  <si>
    <r>
      <t xml:space="preserve">SUBMINISTRAMENT MATERIAL D'OFICINA PER A L'AJUNTAMENT DE CASTELLDEFELS </t>
    </r>
    <r>
      <rPr>
        <b/>
        <sz val="10"/>
        <rFont val="Calibri"/>
        <family val="2"/>
      </rPr>
      <t>(LOT 3_MATERIAL MANUALITATS I JOCS DE TAULA)</t>
    </r>
  </si>
  <si>
    <r>
      <t xml:space="preserve">SUBMINISTRAMENT MATERIAL D'OFICINA PER A L'AJUNTAMENT DE CASTELLDEFELS </t>
    </r>
    <r>
      <rPr>
        <b/>
        <sz val="10"/>
        <rFont val="Calibri"/>
        <family val="2"/>
      </rPr>
      <t>(LOT 4_MATERIAL IMPRÈS)</t>
    </r>
  </si>
  <si>
    <t>B08923542</t>
  </si>
  <si>
    <t>ARTES GRÁFICAS AUXILIARES DEL LIBRE, SL</t>
  </si>
  <si>
    <t>28-2019</t>
  </si>
  <si>
    <t>2019/3219</t>
  </si>
  <si>
    <t>SERVEI DE REDACCIÓ DE PROJECTES I DIRECCIÓ FACULTATIVA DE LES OBRES D'ADEQUACIÓ DELS LOCALS MUNICIPALS SITUATS AL CARRER DR. TRUETA I SANTIAGO RUSSINYOL</t>
  </si>
  <si>
    <t>71200000-0</t>
  </si>
  <si>
    <t>JGL 13/02/2020</t>
  </si>
  <si>
    <t>3812534C</t>
  </si>
  <si>
    <t>HÉCTOR JALA IRIGOYEN</t>
  </si>
  <si>
    <t>41-2019</t>
  </si>
  <si>
    <t>2019/12101</t>
  </si>
  <si>
    <t>SERVEI DE CONSULTORIA I ASSISSTÈNCIA JURÍDICA PER ALS SERVEIS MUNICIPALS DE CONSUM I DE SALUT PÚBLICA DE L'AJUNTAMENT DE CASTELLDEFELS</t>
  </si>
  <si>
    <t>socials</t>
  </si>
  <si>
    <t>79100000-5</t>
  </si>
  <si>
    <t>JGL 20/02/2020</t>
  </si>
  <si>
    <t>B64903156</t>
  </si>
  <si>
    <t>ASSIC LEGAL, SLP</t>
  </si>
  <si>
    <t>44-2019</t>
  </si>
  <si>
    <t>2019/6009</t>
  </si>
  <si>
    <t>SUBMINISTRAMENT DE 90 UNITATS D'ARMILLES ANTIBALES EXTERIORS DE LA POLICIA LOCAL DE CASTELLDEFELS</t>
  </si>
  <si>
    <t>35815100-1</t>
  </si>
  <si>
    <t>JGL 16/01/2020</t>
  </si>
  <si>
    <t>B61515474</t>
  </si>
  <si>
    <t>USIS GUIRAO, SL</t>
  </si>
  <si>
    <t>45-2019</t>
  </si>
  <si>
    <t>2019/9882</t>
  </si>
  <si>
    <t>SUBMINISTRAMENT I INSTAL·LACIÓ DE CINEMÒMETRE I 4 CABINES ANTIVANDÀLIQUES EN EL MUNICIPI DE CASTELLDEFELS</t>
  </si>
  <si>
    <t>34932000-9</t>
  </si>
  <si>
    <t>PLE 26/05/2020</t>
  </si>
  <si>
    <t>A80015506</t>
  </si>
  <si>
    <t>TRADESEGUR, SA</t>
  </si>
  <si>
    <t>46-2019</t>
  </si>
  <si>
    <t>2019/10114</t>
  </si>
  <si>
    <t>SERVEIS DE DINAMITZACIÓ DE L'ESPAI DEL MAR</t>
  </si>
  <si>
    <t xml:space="preserve">Servei </t>
  </si>
  <si>
    <t>98000000-3</t>
  </si>
  <si>
    <t>JGL 09/01/2020</t>
  </si>
  <si>
    <t>F66351693</t>
  </si>
  <si>
    <t>REFLEXES, SCCL</t>
  </si>
  <si>
    <t>JGL 02/07/2020</t>
  </si>
  <si>
    <t>Negociat sense publicar per raons tècniques</t>
  </si>
  <si>
    <t>50511000-0</t>
  </si>
  <si>
    <t>48-2019</t>
  </si>
  <si>
    <t>2019/10540</t>
  </si>
  <si>
    <t xml:space="preserve">OBRES DE PROJECTE DE REHABILITACIÓ I RECONSTRUCCIÓ DE COL·LECTORS RESIDUALS A MONTMAR BAIX FASE 3 </t>
  </si>
  <si>
    <t>45232440-8</t>
  </si>
  <si>
    <t>JGL 23/01/2020</t>
  </si>
  <si>
    <t>A585788073</t>
  </si>
  <si>
    <t xml:space="preserve">AQUATEC PROYECTOS PARA EL SECTOR DEL AGUA, SAU </t>
  </si>
  <si>
    <t>53-2019</t>
  </si>
  <si>
    <t>2019/11389</t>
  </si>
  <si>
    <t xml:space="preserve">SERVEIS D'INFORMACIÓ TURÍSTICA PER A LES OFICINES DE TURISME DE CASTELLDEFELS </t>
  </si>
  <si>
    <t>Obert subjecte a regulació harmonitzada</t>
  </si>
  <si>
    <t>63513000-8</t>
  </si>
  <si>
    <t>B66901679</t>
  </si>
  <si>
    <t>TOURISM, EVENTS &amp; CULTURAL OUTSOURCING, SL</t>
  </si>
  <si>
    <t>55-2019</t>
  </si>
  <si>
    <t>2019/12810</t>
  </si>
  <si>
    <t>SUBMINISTRAMENT DE MOBILIARI DE LA MASIA DE CAN ROCA DE BAIX DE CASTELLDEFELS</t>
  </si>
  <si>
    <t>39000000-2</t>
  </si>
  <si>
    <t>JGL 06/02/2020</t>
  </si>
  <si>
    <t>A58026634</t>
  </si>
  <si>
    <t>COMERCIAL CONTEL, SA</t>
  </si>
  <si>
    <t xml:space="preserve">57-2019 </t>
  </si>
  <si>
    <t>2019/11774</t>
  </si>
  <si>
    <t>SUBMINISTRAMENT I MANTENIMENT D'UN APLICATIU INFORMÀTIC PER LA GESTIÓ DEL CENTRE DE DISTRIBUCIÓ D'ALIMENTS</t>
  </si>
  <si>
    <t>B67130674</t>
  </si>
  <si>
    <t xml:space="preserve">EVOTIC, SL </t>
  </si>
  <si>
    <t>59-2019</t>
  </si>
  <si>
    <t>2019/11966</t>
  </si>
  <si>
    <t>SERVEI DE MANTENIMENT I SERVEI DE 24 HORES DE LES ESTACIONS DE BOMBAMENT PLUVIAL SULZER AL MUNICIPI DE CASTELLDEFELS</t>
  </si>
  <si>
    <t>Decret 03/01/2020</t>
  </si>
  <si>
    <t>A28388023</t>
  </si>
  <si>
    <t xml:space="preserve">SULZER PUMPS WASTEWATER SPAIN, SAU </t>
  </si>
  <si>
    <t>60-2019</t>
  </si>
  <si>
    <t>2019/13439</t>
  </si>
  <si>
    <r>
      <t xml:space="preserve">SUBMINISTRAMENT I D'INSTAL·LACIÓ DE LÍNIES DE VIDA A DIFERENTS EDIFICIS MUNICIPALS DE CASTELLDEFELS - </t>
    </r>
    <r>
      <rPr>
        <b/>
        <sz val="10"/>
        <rFont val="Calibri"/>
        <family val="2"/>
      </rPr>
      <t>LOT 1 Escola Margalló i Escola Jacint Verdaguer.</t>
    </r>
  </si>
  <si>
    <t>45340000-2</t>
  </si>
  <si>
    <t>JGL 27/02/2020</t>
  </si>
  <si>
    <t>B64825144</t>
  </si>
  <si>
    <t>SOLUCIONES EN HERRAMIENTAS TÉCNICAS, SL</t>
  </si>
  <si>
    <r>
      <t xml:space="preserve">SUBMINISTRAMENT I D'INSTAL·LACIÓ DE LÍNIES DE VIDA A DIFERENTS EDIFICIS MUNICIPALS DE CASTELLDEFELS - </t>
    </r>
    <r>
      <rPr>
        <b/>
        <sz val="10"/>
        <rFont val="Calibri"/>
        <family val="2"/>
      </rPr>
      <t>LOT 2 Escola Torre Barona i Escola Can Roca</t>
    </r>
  </si>
  <si>
    <t>B64037609</t>
  </si>
  <si>
    <t>ACCÉS VERTICAL, SL</t>
  </si>
  <si>
    <r>
      <t xml:space="preserve">SUBMINISTRAMENT I D'INSTAL·LACIÓ DE LÍNIES DE VIDA A DIFERENTS EDIFICIS MUNICIPALS DE CASTELLDEFELS - </t>
    </r>
    <r>
      <rPr>
        <b/>
        <sz val="10"/>
        <rFont val="Calibri"/>
        <family val="2"/>
      </rPr>
      <t>LOT 3 Escola Edumar i Escola Antoni Gaudí</t>
    </r>
  </si>
  <si>
    <r>
      <t xml:space="preserve">SUBMINISTRAMENT I D'INSTAL·LACIÓ DE LÍNIES DE VIDA A DIFERENTS EDIFICIS MUNICIPALS DE CASTELLDEFELS - </t>
    </r>
    <r>
      <rPr>
        <b/>
        <sz val="10"/>
        <rFont val="Calibri"/>
        <family val="2"/>
      </rPr>
      <t>LOT 4 Cases dels infants de Gran Via Mar i de Can Aymerich</t>
    </r>
  </si>
  <si>
    <t>2-2020</t>
  </si>
  <si>
    <t>2019/13700</t>
  </si>
  <si>
    <t>GESTIÓ DEL CENTRE D'ACTIVITATS AMBIENTALS CAL GANXO DE CASTELLDEFELS</t>
  </si>
  <si>
    <t>80540000-1</t>
  </si>
  <si>
    <t>JGL 05/11/2020</t>
  </si>
  <si>
    <t>G61096368</t>
  </si>
  <si>
    <t>FUNDACIÓ CATALANA DE L’ESPLAI</t>
  </si>
  <si>
    <r>
      <t xml:space="preserve">3-2020  </t>
    </r>
    <r>
      <rPr>
        <b/>
        <sz val="9"/>
        <rFont val="Calibri"/>
        <family val="2"/>
      </rPr>
      <t>(ant.50/2019)</t>
    </r>
  </si>
  <si>
    <t>2020/3246</t>
  </si>
  <si>
    <t>SUBMINISTRAMENT DELS SERVIDORS,EMMAGATZEMATGE, BACKUP I LLICENCIES, MITJANÇANT RENTING</t>
  </si>
  <si>
    <t>48800000-6</t>
  </si>
  <si>
    <t>Decret 07/08/2020</t>
  </si>
  <si>
    <t>A48265169</t>
  </si>
  <si>
    <t>BANCO BILBAO VIZCAYA ARGENTARIA, SA</t>
  </si>
  <si>
    <t>6-2020
(ant.54/2019)</t>
  </si>
  <si>
    <t>2020/830</t>
  </si>
  <si>
    <t xml:space="preserve">SERVEI DE DISTRIBUCIÓ PER BUSTIADA I A DIFERENTS EDIFICIS DE LA CIUTAT  DE LA REVISTA “EL CASTELL” </t>
  </si>
  <si>
    <t>79824000-6</t>
  </si>
  <si>
    <t>JGL 18/06/2020</t>
  </si>
  <si>
    <t>B62395058</t>
  </si>
  <si>
    <t>DROPEL XXI, SL</t>
  </si>
  <si>
    <r>
      <t xml:space="preserve">12-2020 </t>
    </r>
    <r>
      <rPr>
        <b/>
        <sz val="8"/>
        <rFont val="Calibri"/>
        <family val="2"/>
      </rPr>
      <t xml:space="preserve"> (ant.70-2019)</t>
    </r>
  </si>
  <si>
    <t>2019/15445</t>
  </si>
  <si>
    <t xml:space="preserve">SERVEI DE MANTENIMENT INFORMÀTIC DELS ESPAIS DEDICATS A LA FORMACIÓ I L'ALLOTJAMENT EMPRESARIAL DE LA GUAITA, CENTRE DE SUPORT A L'ECONOMIA DE CASTELLDEFELS </t>
  </si>
  <si>
    <t>50300000-8
50312000-5</t>
  </si>
  <si>
    <t>JGL 16/07/2020</t>
  </si>
  <si>
    <t>B6489436</t>
  </si>
  <si>
    <t>CLICK-IT TECHNOLOGIES, SL</t>
  </si>
  <si>
    <t>13-2020</t>
  </si>
  <si>
    <t>2019/15645</t>
  </si>
  <si>
    <r>
      <t xml:space="preserve">SERVEI DE CONSULTORIA I REDACCIÓ DE LA MODIFICACIÓ PUNTUAL DEL </t>
    </r>
    <r>
      <rPr>
        <b/>
        <sz val="10"/>
        <rFont val="Calibri"/>
        <family val="2"/>
      </rPr>
      <t>PLA GENERAL METROPOLITÀ</t>
    </r>
    <r>
      <rPr>
        <sz val="10"/>
        <rFont val="Calibri"/>
        <family val="2"/>
      </rPr>
      <t xml:space="preserve"> A L'ÀMBIT COMPRÈS ENTRE EL C/MAJOR, C/D’ALBERT EINSTEIN, C/TOMAS EDISON, C/D’ARCADI BALAGUER I AVINGUDA DE LA CONSTITUCIÓ, DEL TERME MUNICIPAL DE CASTELLDEFELS</t>
    </r>
  </si>
  <si>
    <t>71410000-5</t>
  </si>
  <si>
    <t>J66027574</t>
  </si>
  <si>
    <t>TERRITORISXLM, SCP</t>
  </si>
  <si>
    <t>14-2020</t>
  </si>
  <si>
    <t>2019/15644</t>
  </si>
  <si>
    <t>SERVEI DE DINAMITZACIÓ DE L’ESPAI CIBERCAST</t>
  </si>
  <si>
    <t>92000000-1 80310000-0</t>
  </si>
  <si>
    <t>JGL 29/10/2020</t>
  </si>
  <si>
    <t>F67267633</t>
  </si>
  <si>
    <t>LLOBREGAT47, SCCL</t>
  </si>
  <si>
    <r>
      <t xml:space="preserve">15-2020  </t>
    </r>
    <r>
      <rPr>
        <b/>
        <sz val="9"/>
        <rFont val="Calibri"/>
        <family val="2"/>
      </rPr>
      <t>(ant.73/2019)</t>
    </r>
  </si>
  <si>
    <t>2019/16009</t>
  </si>
  <si>
    <r>
      <t xml:space="preserve">SERVEI DE SUPORT A L'EXIT EDUCATIU PER A L'AJUNTAMENT DE CASTELLDEFELS                     
</t>
    </r>
    <r>
      <rPr>
        <b/>
        <sz val="9"/>
        <rFont val="Calibri"/>
        <family val="2"/>
      </rPr>
      <t>LOT-1 Prestació del servei de suport a l’èxit educatiu per l’alumnat de primària</t>
    </r>
  </si>
  <si>
    <t>80410000-1</t>
  </si>
  <si>
    <t>JGL 03/09/2020</t>
  </si>
  <si>
    <t>REFLEXES, SCC</t>
  </si>
  <si>
    <t>29-2020</t>
  </si>
  <si>
    <t>2020/2676</t>
  </si>
  <si>
    <t>ACORD MARC ENLLUMENAT PÚBLIC LED</t>
  </si>
  <si>
    <t xml:space="preserve">Acord Marc </t>
  </si>
  <si>
    <t>34991000-0</t>
  </si>
  <si>
    <t>JGL 08/10/2020</t>
  </si>
  <si>
    <t>B58586413</t>
  </si>
  <si>
    <t>SALVI, SL</t>
  </si>
  <si>
    <r>
      <t xml:space="preserve">31-2020 </t>
    </r>
    <r>
      <rPr>
        <b/>
        <sz val="9"/>
        <rFont val="Calibri"/>
        <family val="2"/>
      </rPr>
      <t xml:space="preserve"> (ant.58/2019)</t>
    </r>
  </si>
  <si>
    <t>2020/3777</t>
  </si>
  <si>
    <t>ACORD MARC SUBMINISTRAMENT 8 VEHICLES ELÈCTRICS AMB DESTINACIÓ A LA UNITAT DE LOGÍSTICA</t>
  </si>
  <si>
    <t>34100000-8</t>
  </si>
  <si>
    <t>JGL 30/04/2020</t>
  </si>
  <si>
    <t>B08633950</t>
  </si>
  <si>
    <t>ROMAUTO GRUP CONCESSIONARIS, SLU</t>
  </si>
  <si>
    <t>32-2020</t>
  </si>
  <si>
    <t>2020/3811</t>
  </si>
  <si>
    <t>ACORD MARC  RÈNTING 1 MICRO</t>
  </si>
  <si>
    <t>72318000-7</t>
  </si>
  <si>
    <t>JGL 04/06/2020</t>
  </si>
  <si>
    <t>A25027145</t>
  </si>
  <si>
    <t xml:space="preserve">SERVICIOS MICROINFORMÁTICA, SA </t>
  </si>
  <si>
    <t>33-2020</t>
  </si>
  <si>
    <t>2020/3831</t>
  </si>
  <si>
    <r>
      <t xml:space="preserve">ADHESIÓ A L’ACORD MARC DEL SERVEI D’ASSEGURANCES: </t>
    </r>
    <r>
      <rPr>
        <b/>
        <sz val="10"/>
        <rFont val="Calibri"/>
        <family val="2"/>
      </rPr>
      <t>LOT 1 - Accidents</t>
    </r>
  </si>
  <si>
    <t xml:space="preserve">66512100-3 </t>
  </si>
  <si>
    <t>W0072130H</t>
  </si>
  <si>
    <t>ZURICH Insurance PL Sucursal en España</t>
  </si>
  <si>
    <r>
      <t xml:space="preserve">ADHESIÓ A L’ACORD MARC DEL SERVEI D’ASSEGURANCES: </t>
    </r>
    <r>
      <rPr>
        <b/>
        <sz val="10"/>
        <rFont val="Calibri"/>
        <family val="2"/>
      </rPr>
      <t>LOT 3 - Responsabilitat de càrrecs electres i personal de l'administració</t>
    </r>
  </si>
  <si>
    <t>66516500-5</t>
  </si>
  <si>
    <t>W0186206I</t>
  </si>
  <si>
    <t>AIG Europe S.A.</t>
  </si>
  <si>
    <r>
      <t>ADHESIÓ A L’ACORD MARC DEL SERVEI D’ASSEGURANCES:</t>
    </r>
    <r>
      <rPr>
        <b/>
        <sz val="10"/>
        <rFont val="Calibri"/>
        <family val="2"/>
      </rPr>
      <t xml:space="preserve"> LOT 4 - Defensa jurídica i reclamació de danys</t>
    </r>
  </si>
  <si>
    <t xml:space="preserve">
66513100-0</t>
  </si>
  <si>
    <t>W0049001A</t>
  </si>
  <si>
    <t>ARAG SE</t>
  </si>
  <si>
    <t>37-2020</t>
  </si>
  <si>
    <t>2020/4519</t>
  </si>
  <si>
    <t xml:space="preserve">ACORD MARC ADQUISICIÓ 20 PORTÀTILS I AMPLIACIÓ RAM 4GB </t>
  </si>
  <si>
    <t>30200000-1</t>
  </si>
  <si>
    <t>JGL 14/05/2020</t>
  </si>
  <si>
    <t xml:space="preserve">SERVICIOS MICROINFORMATICA, SA </t>
  </si>
  <si>
    <t>38-2020</t>
  </si>
  <si>
    <t>2020/4711</t>
  </si>
  <si>
    <t>ACORD MARC 25 PC's SOBRETAULA</t>
  </si>
  <si>
    <t>30200000 1</t>
  </si>
  <si>
    <t>JGL 21/05/2020</t>
  </si>
  <si>
    <t>B41485228</t>
  </si>
  <si>
    <t>TEKNO SERVICE, SL</t>
  </si>
  <si>
    <t>40-2020</t>
  </si>
  <si>
    <t>2020/5983</t>
  </si>
  <si>
    <t>ACORD MARC ADQUISICIÓ DE 150 PILONES</t>
  </si>
  <si>
    <t>34928400-2</t>
  </si>
  <si>
    <t>B98197916</t>
  </si>
  <si>
    <t>NOVATILU SL</t>
  </si>
  <si>
    <t>41-2020</t>
  </si>
  <si>
    <t>2020/6516</t>
  </si>
  <si>
    <t>ACORD MARC SUBMINISTRAMENT 50 PORTÀTILS</t>
  </si>
  <si>
    <t>SERVICIOS MICROINFORMÁTICA, SA</t>
  </si>
  <si>
    <t>43-2020</t>
  </si>
  <si>
    <t>2020/7348</t>
  </si>
  <si>
    <t>ACORD MARC SUBMINISTRAMENT 8 PUNT LLUMS FOTOVOLTAICS</t>
  </si>
  <si>
    <t>45316100-6</t>
  </si>
  <si>
    <t>JGL 23/07/2020</t>
  </si>
  <si>
    <t>U67441154</t>
  </si>
  <si>
    <t>UTE ETRA BONAL-ETRALUX</t>
  </si>
  <si>
    <t>45-2020</t>
  </si>
  <si>
    <t>2020/9453</t>
  </si>
  <si>
    <t>ACORD MARC SUBMINISTRAMENT 22 PUNTS LLUMS FOTOVOLTAICS</t>
  </si>
  <si>
    <t>JGL 10/09/2020</t>
  </si>
  <si>
    <t>47-2020</t>
  </si>
  <si>
    <t>2020/9830</t>
  </si>
  <si>
    <t>ACORD MARC SUBMINISTRAMENT TANCAMENTS FUSTA</t>
  </si>
  <si>
    <t>34928200-0</t>
  </si>
  <si>
    <t>Decret 04/09/2020</t>
  </si>
  <si>
    <t>B67152173</t>
  </si>
  <si>
    <t>CROUS EXPERT, SL</t>
  </si>
  <si>
    <t>Tramitació</t>
  </si>
  <si>
    <r>
      <rPr>
        <sz val="10"/>
        <color theme="1"/>
        <rFont val="Arial"/>
        <family val="2"/>
      </rPr>
      <t>Obres</t>
    </r>
    <r>
      <rPr>
        <sz val="10"/>
        <color theme="0"/>
        <rFont val="Arial"/>
        <family val="2"/>
      </rPr>
      <t>: 1</t>
    </r>
  </si>
  <si>
    <r>
      <t>Obert subjecte a regulació harmonitzada</t>
    </r>
    <r>
      <rPr>
        <sz val="10"/>
        <color theme="0"/>
        <rFont val="Arial"/>
        <family val="2"/>
      </rPr>
      <t>:</t>
    </r>
    <r>
      <rPr>
        <sz val="10"/>
        <color theme="1"/>
        <rFont val="Arial"/>
        <family val="2"/>
      </rPr>
      <t xml:space="preserve"> </t>
    </r>
    <r>
      <rPr>
        <sz val="10"/>
        <color theme="0"/>
        <rFont val="Arial"/>
        <family val="2"/>
      </rPr>
      <t>2</t>
    </r>
  </si>
  <si>
    <t>20-2019</t>
  </si>
  <si>
    <t>2019/12144</t>
  </si>
  <si>
    <t>JGL 26/11/2020</t>
  </si>
  <si>
    <t>AOSSA GLOBAL, SA</t>
  </si>
  <si>
    <t>A41187675</t>
  </si>
  <si>
    <r>
      <t xml:space="preserve">SERVEI DE MONITORATGE, ATENCIÓ AL PÚBLIC, CONSERGERIA, NETEJA, MANTENIMENT CORRECTIU I COORDINACIÓ DE LES INSTAL·LACIONS ESPORTIVES MUNICIPALS   
</t>
    </r>
    <r>
      <rPr>
        <b/>
        <sz val="10"/>
        <rFont val="Calibri"/>
        <family val="2"/>
      </rPr>
      <t>LOT-1 Servei d'activitats i atenció al públic</t>
    </r>
  </si>
  <si>
    <t xml:space="preserve">Obert </t>
  </si>
  <si>
    <t>LOT 1 - 92000000-7</t>
  </si>
  <si>
    <r>
      <t xml:space="preserve">SERVEI DE MONITORATGE, ATENCIÓ AL PÚBLIC, CONSERGERIA, NETEJA, MANTENIMENT CORRECTIU I COORDINACIÓ DE LES INSTAL·LACIONS ESPORTIVES MUNICIPALS 
</t>
    </r>
    <r>
      <rPr>
        <b/>
        <sz val="10"/>
        <rFont val="Calibri"/>
        <family val="2"/>
      </rPr>
      <t>LOT-2 Contracte de consergeria, neteja i manteniment</t>
    </r>
  </si>
  <si>
    <t>LOT 2 - 90911200-8</t>
  </si>
  <si>
    <r>
      <t xml:space="preserve">8-2020 </t>
    </r>
    <r>
      <rPr>
        <b/>
        <sz val="9"/>
        <rFont val="Calibri"/>
        <family val="2"/>
      </rPr>
      <t xml:space="preserve"> (ant.62/2019)</t>
    </r>
  </si>
  <si>
    <t>2019/14383</t>
  </si>
  <si>
    <t>PLE 17/12/2020</t>
  </si>
  <si>
    <t>ADVANCED LEISURE SERVICES, SL</t>
  </si>
  <si>
    <t>B62486808</t>
  </si>
  <si>
    <r>
      <rPr>
        <b/>
        <sz val="10"/>
        <rFont val="Calibri"/>
        <family val="2"/>
      </rPr>
      <t>CONCESSIÓ</t>
    </r>
    <r>
      <rPr>
        <sz val="10"/>
        <rFont val="Calibri"/>
        <family val="2"/>
      </rPr>
      <t xml:space="preserve"> DE SERVEI PER A LA GESTIÓ DEL CONJUNT PATRIMONIAL DEL CASTELL DE CASTELLDEFELS </t>
    </r>
  </si>
  <si>
    <t>Restringit</t>
  </si>
  <si>
    <t>Concessió de serveis</t>
  </si>
  <si>
    <t>92521000-9</t>
  </si>
  <si>
    <r>
      <t xml:space="preserve">9-2020 </t>
    </r>
    <r>
      <rPr>
        <b/>
        <sz val="8"/>
        <rFont val="Calibri"/>
        <family val="2"/>
      </rPr>
      <t xml:space="preserve"> (ant.64/2019)</t>
    </r>
  </si>
  <si>
    <t>2020/3898</t>
  </si>
  <si>
    <t>JGL 10/12/2020</t>
  </si>
  <si>
    <t xml:space="preserve">FUNDACIÓ PIA AUTONOMA INSTITUT PERE TARRES D’EDUCACIÓ EN L’ESPLAI (FUNDACIÓ PERE TARRÈS) </t>
  </si>
  <si>
    <t xml:space="preserve">R5800395E </t>
  </si>
  <si>
    <t xml:space="preserve">SERVEI DE MEDIACIÓ I CONVIVÈNCIA CIUTADANA DE CASTELLDEFELS </t>
  </si>
  <si>
    <r>
      <t xml:space="preserve">SERVEI DE SUPORT A L'EXIT EDUCATIU PER A L'AJUNTAMENT DE CASTELLDEFELS                                </t>
    </r>
    <r>
      <rPr>
        <b/>
        <sz val="9"/>
        <rFont val="Calibri"/>
        <family val="2"/>
      </rPr>
      <t>LOT-2  Prestació del servei de suport a l’èxit educatiu per l’alumnat de secundària</t>
    </r>
  </si>
  <si>
    <t>19-2020 (ant.77/2019)</t>
  </si>
  <si>
    <t>2020/631</t>
  </si>
  <si>
    <t>Decret 28/12/2020</t>
  </si>
  <si>
    <t>EINSMER BUSINESS DESIGNER, SL</t>
  </si>
  <si>
    <t>B61808127</t>
  </si>
  <si>
    <t>SERVEI SISTEMA INTERTERRITORIAL ANOMENAT SISTEMA M7 PER LA SEGURETAT CIUTADANA I URBANA</t>
  </si>
  <si>
    <t>Negociat sense publicitat</t>
  </si>
  <si>
    <t>72243000-0</t>
  </si>
  <si>
    <t>20-2020</t>
  </si>
  <si>
    <t>2020/3804</t>
  </si>
  <si>
    <t>JGL 19/11/2020</t>
  </si>
  <si>
    <t xml:space="preserve">ROCA SALVATELLA, SL </t>
  </si>
  <si>
    <t>B64927304</t>
  </si>
  <si>
    <t>SERVEI DE CONSULTORIA ESTRATÈGICA PER A LA DEFINICIÓ DEL PROJECTE “CASTELLDEFELS DIGITAL”</t>
  </si>
  <si>
    <t>7222000-7</t>
  </si>
  <si>
    <t>24-2020</t>
  </si>
  <si>
    <t>2020/2126</t>
  </si>
  <si>
    <t>JGL 12/11/2020</t>
  </si>
  <si>
    <t>FOLCH, SA</t>
  </si>
  <si>
    <t>A08335457</t>
  </si>
  <si>
    <r>
      <t xml:space="preserve">SERVEI DE SUPORT PEL FUNCIONAMENT DEL CEMENTIRI MUNICIPAL </t>
    </r>
    <r>
      <rPr>
        <b/>
        <sz val="9"/>
        <rFont val="Calibri"/>
        <family val="2"/>
      </rPr>
      <t xml:space="preserve"> </t>
    </r>
    <r>
      <rPr>
        <b/>
        <sz val="10"/>
        <rFont val="Calibri"/>
        <family val="2"/>
      </rPr>
      <t>LOT-1 Servei de suport  per a la realització d’actes funeraris, quan només hi hagi un operari de servei, a més del subministrament de lloses de poliestirè per a realitzar el tancament de les sepultures.</t>
    </r>
  </si>
  <si>
    <t>98370000-7</t>
  </si>
  <si>
    <r>
      <t xml:space="preserve">SERVEI DE SUPORT PEL FUNCIONAMENT DEL CEMENTIRI MUNICIPA  </t>
    </r>
    <r>
      <rPr>
        <b/>
        <sz val="10"/>
        <rFont val="Calibri"/>
        <family val="2"/>
      </rPr>
      <t>LOT-2 Servei de recollida i trasllat dels residus procedents de les reduccions de restes, trasllat de cadàvers  i evacuació de sepultures, a un abocador autoritzat</t>
    </r>
  </si>
  <si>
    <t>90511300-5</t>
  </si>
  <si>
    <t>46-2020</t>
  </si>
  <si>
    <t>2020/10316</t>
  </si>
  <si>
    <t>THYSSENKRUPP ELEVADORES, SLU</t>
  </si>
  <si>
    <t>B46001897</t>
  </si>
  <si>
    <r>
      <t>MANTENIMENT APARELLS ELEVADORS -</t>
    </r>
    <r>
      <rPr>
        <b/>
        <sz val="10"/>
        <rFont val="Calibri"/>
        <family val="2"/>
      </rPr>
      <t xml:space="preserve"> LOT 1 Manteniment aparells elevadors</t>
    </r>
  </si>
  <si>
    <t>50750000-7</t>
  </si>
  <si>
    <t>EXTERIOR AESA, SL</t>
  </si>
  <si>
    <t>B59305649</t>
  </si>
  <si>
    <r>
      <t xml:space="preserve">MANTENIMENT APARELLS ELEVADORS - </t>
    </r>
    <r>
      <rPr>
        <b/>
        <sz val="10"/>
        <rFont val="Calibri"/>
        <family val="2"/>
      </rPr>
      <t>LOT 2 Manteniment de góndoles</t>
    </r>
  </si>
  <si>
    <t>52-2020</t>
  </si>
  <si>
    <t>2020/12846</t>
  </si>
  <si>
    <t>JGL 17/12/2020</t>
  </si>
  <si>
    <t>ROMAUTO GRUP CONCESSIONARIS</t>
  </si>
  <si>
    <r>
      <t xml:space="preserve">ACORD MARC 1 VEHICLE NISSAN NAVARA PICK-UP. </t>
    </r>
    <r>
      <rPr>
        <b/>
        <sz val="10"/>
        <rFont val="Calibri"/>
        <family val="2"/>
      </rPr>
      <t>LOT 1. Automòbils</t>
    </r>
  </si>
  <si>
    <t>FEDERAL SIGNAL VAMA</t>
  </si>
  <si>
    <t>A07231954</t>
  </si>
  <si>
    <r>
      <t xml:space="preserve">ACORD MARC 1 VEHICLE NISSAN NAVARA PICK-UP. </t>
    </r>
    <r>
      <rPr>
        <b/>
        <sz val="10"/>
        <rFont val="Calibri"/>
        <family val="2"/>
      </rPr>
      <t>LOT 10. Transformació de vehicles</t>
    </r>
  </si>
  <si>
    <t xml:space="preserve">Objecte </t>
  </si>
  <si>
    <t>Tipus</t>
  </si>
  <si>
    <t>Data</t>
  </si>
  <si>
    <t>Import (IVA inclòs)</t>
  </si>
  <si>
    <t>ABACUS, SCCL</t>
  </si>
  <si>
    <t>Compra de material fungible per als centres educatius municipals 0 3, La casa dels infants</t>
  </si>
  <si>
    <t>SU</t>
  </si>
  <si>
    <t xml:space="preserve">Compra de material didàctic-escolar per a la formació dels i les alumnes treballadors/res de la Casa d’Oficis Vista alegre VII . </t>
  </si>
  <si>
    <t>ABAST SYSTEMS &amp; SOLUTIONS, SL</t>
  </si>
  <si>
    <t>Renovació de les llicències de l'antivirus kaspersky per 2020 i una jornada per configuració i actualització.</t>
  </si>
  <si>
    <t>SE</t>
  </si>
  <si>
    <t>ADTEL SISTEMAS DE TELECOMUNICACION SL</t>
  </si>
  <si>
    <t>Reparació del sistema radiant d'antenes i de l'equip de reserva del repetidor de Ràdio Castelldefels.</t>
  </si>
  <si>
    <t>AEROBIC AND FITNESS SL</t>
  </si>
  <si>
    <t>Equipament fitness sala d'activitats dirigides nº 2 del Complex Esportiu Municipal de Can Roca</t>
  </si>
  <si>
    <t>AGITACION GASTRONOMICA, SL.</t>
  </si>
  <si>
    <t>Impartició de 3 tallers de cuina d'aduts:
- 28/01/20 "Cocina de invierno. Platos invernales"
- 18/02/20 " Verduras de estación. Cocinemos con más verduras"
- 17/03/20 "Sabores de primavera. Hierbas en los platos"</t>
  </si>
  <si>
    <t>AGRUPACIO DE CULTURA POPULAR DE CASTELLDEFELS</t>
  </si>
  <si>
    <t>Actuació dels Tabalers de l’Agrupació de Cultura Popular, 22 de febrer,  desde el Club Nàutic fins al carrer 7, dins del Carnaval 2020</t>
  </si>
  <si>
    <t>Tallers de castells, Escoles amunt, que es realitzaran en les escoles de primària de Castelldefels durant el mes de març de 2020 (els dies 10, 11 i 21).</t>
  </si>
  <si>
    <t>AGRUPACION DE SERVICIOS Y PRODUCTOS DE AUDIO, S.L.</t>
  </si>
  <si>
    <t>Subministrament d'un gravador i interface àudio mitjançant USB, adaptador, bateria i carregador. Sol·licitat per Comunicació i Imatge (Ràdio Castelldefels)</t>
  </si>
  <si>
    <t>AIRUN SERVEIS CULTURALS, SL</t>
  </si>
  <si>
    <t>Lloguer de 7 cadires model Nord Blanc per l’acte central al teatre Plaza del dia 12 de març i dins del marc de les jornades de les dones del març de 2020.</t>
  </si>
  <si>
    <t>ALBALA*HURTADO,SOLEDAD</t>
  </si>
  <si>
    <t>Subministrament de productes per a les farmacioles dels centres educatius municipals 0 3</t>
  </si>
  <si>
    <t>ALCANTARA*BELDA,ALFONSO</t>
  </si>
  <si>
    <t>Connexió clavegueram Dr. Trueta 15-17</t>
  </si>
  <si>
    <t>OB</t>
  </si>
  <si>
    <t>ALDOMA*BRET,RAMON</t>
  </si>
  <si>
    <t>Subministrament de 6 parells de mitjons ciclistes pel servei d'agents ciclistes de la Policia Local</t>
  </si>
  <si>
    <t>ALEGRET*TEJERO,JOSEP MIQUEL</t>
  </si>
  <si>
    <t>Realització de 25 tallers de pau i solidaritat( Just o injust? Aliments o armes? Un viatge no triat, companys de viatge, Àfrica contemporània) a realitzar en diferents centres educatius de secundària durant els mesos de gener a abril</t>
  </si>
  <si>
    <t>ALFASONI, SL</t>
  </si>
  <si>
    <t>Compra de materiall per a l'equip tècnic (amplificador de senyal Distribuidor Splitter / Booster DMX de 6 canales, per al  Teatre Plaza.</t>
  </si>
  <si>
    <t>Compra d’un altaveu per a la Sala Adolfo Marsillach del Teatre Plaza.</t>
  </si>
  <si>
    <t xml:space="preserve">Compra de 5 microauriculars per als walkies del Teatre Plaza </t>
  </si>
  <si>
    <t>ALMAZOR*MUR,DAVID</t>
  </si>
  <si>
    <t xml:space="preserve">Tallers vinculats a Polítiques d’Igualtat de la Guia Educativa per al curs escolar 2019/2020 de l’Ajuntament de Castelldefels_David Almazor </t>
  </si>
  <si>
    <t>ALTAYO*MARTI,MARIA DEL CARME</t>
  </si>
  <si>
    <t>13 Tallers de sensibilització “Mòbils Hight tech, Vides low cost” sobre l’explotació de minerals a la R. D Congo, necessaris per produir telefonia mòbil, adreçats a estudiants de secundària de Castelldefels durant els mesos de febrer i març de 2020.</t>
  </si>
  <si>
    <t>ALTERAID SL</t>
  </si>
  <si>
    <t>Manteniment de la Plataforma On Innovem</t>
  </si>
  <si>
    <t>ALVAREZ*RODRIGUEZ,ELENA</t>
  </si>
  <si>
    <t xml:space="preserve">Impartició de dos taller vinculats a la fotografía digital:
- 28/01/20 Taller "Fotografia con el móvil"
- 19/02/20 Taller "Como guardar las fotos en la nube"
</t>
  </si>
  <si>
    <t>AMBULANCIAS SERVIMEDIC SL</t>
  </si>
  <si>
    <t>Servei preventiu sanitari per a les rues de Carnestoltes de Castelldefels</t>
  </si>
  <si>
    <t xml:space="preserve">Servei sanitari preventiu per a la realització de la prova esportiva MATARÓ DEL MEDITERRANI del 8 de març organitzada per l'Ajuntament </t>
  </si>
  <si>
    <t>AMPA ESCOLA ELS PINS</t>
  </si>
  <si>
    <t>Servei de monitoratge d’acollida per a infants durant l’acte central de les jornades de les dones del març de 2020.</t>
  </si>
  <si>
    <t>Servei de monitoratge d’acollida per a infants durant per a la gala del concurs “NoDaIgual”</t>
  </si>
  <si>
    <t>ANDRONA CULTURA SCP</t>
  </si>
  <si>
    <t>Contracte Menor per tramitar un pressupost conjunt de totes les activitats en las que participem dins la programació de 40 anys d’ajuntament democràtics.</t>
  </si>
  <si>
    <t>ANYDESK SOFTWARE GMBH</t>
  </si>
  <si>
    <t>Compra d'una llicència anual AnyDesk Professional amb 100 sessions simultànies per a poder fer teletreball degut al coronavirus.</t>
  </si>
  <si>
    <t>Compra de 100 llicències AnyDesk Professional més per al teletreball</t>
  </si>
  <si>
    <t>APLICACIONS MULTIMEDIA INTERACTIVES, SL</t>
  </si>
  <si>
    <t>Canvi modalitat de lloguer a propietat del gestor de cues d'esports</t>
  </si>
  <si>
    <t>Manteniment servei gestió de cues OAC i Serveis Socials</t>
  </si>
  <si>
    <t>APLICLOR WATER SOLUTIONS, S.A.</t>
  </si>
  <si>
    <t>Rserva de crèdit per la compra de productes químics pel tractament de l’aigua de les piscines del Complex Poliesportiu Municipal de Can Roca</t>
  </si>
  <si>
    <t>ARIAS*PLAZA,RAUL JAVIER</t>
  </si>
  <si>
    <t>Sonorització Concert de bandes locals 15 de febrer a la  Pl de l’Estació</t>
  </si>
  <si>
    <t>ARQUITECTURA AGRONOMIA</t>
  </si>
  <si>
    <t>Assistència i consultoria tècnica per a la redacció del projecte constructiu d'urbanització ANNEXIÓ DE LA PLAÇA DEL MAR AL PROJECTE DE L'AVINGUDA DELS BANYS, A CASTELLDEFELS"</t>
  </si>
  <si>
    <t>ARQUITECTURA GENIS PLANELLES SLP</t>
  </si>
  <si>
    <t>Projecte restauració torre Antoni Janer</t>
  </si>
  <si>
    <t>ARSIT CLEANING MACHINES SL</t>
  </si>
  <si>
    <t>Despesa per al subministrament de 2 canviadors de bebès horizontals per a la Biblioteca. Sol·licitat per UI Obres i Edificis Municipals.</t>
  </si>
  <si>
    <t>ARTICO DISSENY CREATIUS, SL</t>
  </si>
  <si>
    <t>Adaptació del programa de Tertúlies literàries del primer semestre de 2020</t>
  </si>
  <si>
    <t>ARTISTAS Y PROFESIONALES ARTES ESCENICAS, SCCL</t>
  </si>
  <si>
    <t>Servei d'un tècnic i organització del concert de bandes locals el dissabte 15 de febrer  a la Pl. De l’Estació.</t>
  </si>
  <si>
    <t>ASCENSORES KROME SL</t>
  </si>
  <si>
    <t>Reparacions urgents realitzades al muntacàrregues del teatre</t>
  </si>
  <si>
    <t>Manteniment del muntacàrregues del Teatre Plaza</t>
  </si>
  <si>
    <t>ASCENSORES RAMASE S.L.</t>
  </si>
  <si>
    <t>Contracte de manteniment del ascensor de l’aulari de Vista Alegre</t>
  </si>
  <si>
    <t>ASESORES DE SISTEMAS E INTEGRADORES DE CAD, SL</t>
  </si>
  <si>
    <t>Renovació 15 llicències autocad LT</t>
  </si>
  <si>
    <t>Subscripció a 5 llicències autocad LT i 3 autocad MAP</t>
  </si>
  <si>
    <t>ASOC. ENRUTA'T, ACOMPANYAMENT-FEMINISMES-DIVERSITATS</t>
  </si>
  <si>
    <t>Fira lúdico reflexiva “Juga a construir un món feminista” dins del marc de les jornades de les dones del març de 2020</t>
  </si>
  <si>
    <t>ASOCIACION DIVIERTT</t>
  </si>
  <si>
    <t>Dinamització i animació del Carnaval de la platja, del dissabte 22 de febrer, a la zona Club Nàutic amb c/ 517</t>
  </si>
  <si>
    <t>ASSIC LEGAL SLP</t>
  </si>
  <si>
    <t>Servei de consultoria i assistència jurídica a l'Oficina Municipal d'Informació a les persones consumidores, des del 13/01/2020 i fins a l'adjudicació mitljançant concurs d'un nou contracte o com a màxim el 30/04/2020</t>
  </si>
  <si>
    <t>ASSOCIACIO ACORD</t>
  </si>
  <si>
    <t>Tallers vinculats a Polítiques d’Igualtat de la Guia Educativa per al curs escolar 2019/2020 de l’Ajuntament de Castelldefels_Acord</t>
  </si>
  <si>
    <t>CONTRACTACIÓ SERVEIs DE SUPORT AL PUNT SAI - LGTBI   -  IMPLEMENTACIÓ  DE POLÍTIQUES PER LA DIVERSITAT AFECTIVO SEXUAL I IDENTITAT DE GÈNERE DE L’AJUNTAMENT DE CASTELLDEFELS</t>
  </si>
  <si>
    <t>ASSOCIACIO APSO PER LA FORMACIO EN LLENGUA SIGNES</t>
  </si>
  <si>
    <t>Taller de llengua de signes a les escoles de primària: Sant Ferran, Frangoal, Lluis Vives i Can Roca.</t>
  </si>
  <si>
    <t>ASSOCIACIO ARTISTICA KOALA ART FOR KIDS</t>
  </si>
  <si>
    <t xml:space="preserve">Cicle de tallers familiars artístics sobre "Dones artistas desconegudes":
- 22/02/20 Maruja Mallo
- 28/03/2020 Alicia Penalba
- 25/04/2020 Maria Helena Vieira de Silva
- 23/05/2020 Louise Nevelson
</t>
  </si>
  <si>
    <t>Taller artístic familiar del cicle "Artistes dones oblidades: Helen Frankenthaier" el 25/01/20</t>
  </si>
  <si>
    <t>ASSOCIACIO BENESTAR I DESENVOLUPAMENT</t>
  </si>
  <si>
    <t>Tallers vinculats a Polítiques d’Igualtat de la Guia Educativa per al curs escolar 2019/2020 de l’Ajuntament de Castelldefels_ABD</t>
  </si>
  <si>
    <t>Servei de traducció presencial amb un total de 50 intervencions de 60 minuts cada una per als centres educatius de Castelldefels, que es realitzaran en el període de febrer a desembre de 2020.</t>
  </si>
  <si>
    <t>ASSOCIACIO COL·LECTIU INDRETS</t>
  </si>
  <si>
    <t>Projecte patis sostenibles</t>
  </si>
  <si>
    <t>ASSOCIACIO CULTURAL EL PARLANTE</t>
  </si>
  <si>
    <t>Coordinació de tallers formatius, suport i assessorament i coordinació de la gala d’entrega dels premis del projecte “NoDaIgual” de curts per la igualtat</t>
  </si>
  <si>
    <t>ASSOCIACIO CULTURAL TEATREJOC</t>
  </si>
  <si>
    <t>Realització d’ 11 representacions teatrals “Altres pobles, altres contes” per a grups de primària a la Sala Margarida Xirgu, de gener a març.</t>
  </si>
  <si>
    <t>ASSOCIACIO DE MESTRES ROSA SENSAT</t>
  </si>
  <si>
    <t>4 ubscripcións a la revista Infancia per als 4 centres educatius municipals 0 3</t>
  </si>
  <si>
    <t>ASSOCIACIO FORGENDER SEAL</t>
  </si>
  <si>
    <t>CONTRACTACIÓ SERVEI PROCÉS CERTIFICADOR PER OBTENCIÓ PER A L’AJUNTAMENT DE CASTELLDEFELS DEL  DISTINTIU PER LA IGUALTAT DE GÈNERE, D’ÀMBIT MUNICIPAL, CONFORME NORMA SG CITY 50-50.</t>
  </si>
  <si>
    <t>ASSOCIACIO GRODE</t>
  </si>
  <si>
    <t>Assessorament i participació a l'Espai de Debat Educatiu (EDE) de Castelldefels i la realització d’una conferència a l’IES Mediterrània durant el segon i tercer trimestre del curs escolar 2019-2020 (de gener a juny).</t>
  </si>
  <si>
    <t>ASSOCIACIO MIMA TEATRE</t>
  </si>
  <si>
    <t xml:space="preserve">Dos sessions de contacontes de Ratolins de Biblioteca pels més petits de 0 a 3 anys, de l'espectacle "Les quatre estacions del petitó" el 18/01/20 </t>
  </si>
  <si>
    <t xml:space="preserve">ASSOCIACIO PER LA JUVENTUT ADOLESCENTS I PROJECTES PER A LA </t>
  </si>
  <si>
    <t>Taller de Futbol dins del programa JociJove del 15 de gener al 17 de juny de 2020.</t>
  </si>
  <si>
    <t>ASSOCIACIO PER LA VIDA INDEPENDENT</t>
  </si>
  <si>
    <t xml:space="preserve">Contractació de la formació pràctica vinculada l’obtenció del CERTIFICAT DE PROFESSIONALITAT  en la fase formativa  dels alumnes treballadors/res de la Casa d’Oficis Vista Alegre VII, en el mòdul d’atenció a les persones </t>
  </si>
  <si>
    <t>ASSOCIACIO REPUBLICA DE LA CULTURA</t>
  </si>
  <si>
    <t>Contractació de l’espectacle “ Ovidi 25 anys” pel 15 de febrer 2020, al Teatre Plaza</t>
  </si>
  <si>
    <t>Contractació del concert d’Ismael Serrano, 07/03/20 Teatre Plaza de Castelldefels</t>
  </si>
  <si>
    <t>ASSOCIACIO SOLIDANÇA</t>
  </si>
  <si>
    <t>Servei d'autoreparació Reparatruck de 3h el dia 13 de març</t>
  </si>
  <si>
    <t>ASSOCIACIO TALLER, D'ART, CULTURA I CREACIO</t>
  </si>
  <si>
    <t>Contractació de dos auxiliars de biblioteca per a l'obertura de les biblioteques escolars, dintre del programa Pla municipal de lectura, del dimarts 8 de gener al 29 de maig de 2020.</t>
  </si>
  <si>
    <t>Taller de K-POP al casal de Joves del 15 de gener al 17 de juny 2020.</t>
  </si>
  <si>
    <t>ASSOCIACIO ZERO WASTE BCN 2018 MALBRES</t>
  </si>
  <si>
    <t>Taller de cuina d'adults "Aprendre a fer seitan a casa" el 3/02/19 a la Biblioteca</t>
  </si>
  <si>
    <t>ATECHBCN, SL</t>
  </si>
  <si>
    <t>Servei de manteniment de les gòndoles neteja-vidres de l’edifici nou de l’Ajuntament i de la biblioteca</t>
  </si>
  <si>
    <t>AUTO-BOXES GINEL, S.L.U.</t>
  </si>
  <si>
    <t xml:space="preserve">Servei de 100 rentats individuals per a la neteja de vehicles de la flota automovilística de la Policia Local i vehicles dels serveis generals de l'Ajuntament per a l'any 2020. </t>
  </si>
  <si>
    <t>AUTOCARES JOSE TROYANO SL</t>
  </si>
  <si>
    <t>Servei de transport pels alumnes de les escoles del municipi per desplaçament al Parc Infantil de Trànsit, dins de les activitats d'Educació Vial de la Policia Local</t>
  </si>
  <si>
    <t>Servei d'autocar escolar per la campanya “Coneguem els nostres parcs”, de l'exercici 2020 amb un total de 10 sortides que es realitzaran entre març i juny de 2020.</t>
  </si>
  <si>
    <t>AUTOMATISMOS MAXI SL</t>
  </si>
  <si>
    <t>Despesa per al subministrament de 5 comandaments d’accionament de la porta del pàrquing de l’Ajuntament. Sol·licitat per la UI d'Edificis.</t>
  </si>
  <si>
    <t>CENTRE CÍVIC CANYARS – Reparació de la persiana metàl·lica enrotllable automatitzada que permet l’accés al centre. Treball ja realitzat degut a que tècnicament s’ha valorat inajornable</t>
  </si>
  <si>
    <t>AUTOMOTO 4 PER QUAD SL</t>
  </si>
  <si>
    <t>Subministramet de 2 Quads pel servei de platges de la Policia Local</t>
  </si>
  <si>
    <t>AUTORITAT DEL TRANSPORT METROPOLITA</t>
  </si>
  <si>
    <t>15 unitats títols de transport T-GRUP 1 ZONA per les activitats d'Educació Vial de la Policia Local</t>
  </si>
  <si>
    <t>AVANTGRUP SL</t>
  </si>
  <si>
    <t>Servei d’autocar per 3 rutes del Programa Acosta’t a la Cultura 2020 de febrer a maig. Les rutes són:
1.	Dissabte 28 de març de 2020 – Ruta a la Fàbrica Estrella Damm ( EL Prat del Llobregat)
2.	Dissabte 25 d’abril de 2020 – Castell de Miravet + Tortosa</t>
  </si>
  <si>
    <t>AXA SEGUROS GENERALES SA DE SEGUROS Y REASEGUROS</t>
  </si>
  <si>
    <t xml:space="preserve">Assegurança d’accidents, de tots els alumnes de la Casa d’Oficis Vista alegre VII, per a la fase formativa. </t>
  </si>
  <si>
    <t>ASSEGURANÇA D’ACCIDENTS DEL PROGRAMA UBICAT</t>
  </si>
  <si>
    <t>ASSEGURANÇA ACCIDENTS PER L’ACCIÓ FORMATIVA [SSCE01-3] Anglès (A1) 19/FOAP/443/0160278/001</t>
  </si>
  <si>
    <t>PÒLISSA D’ASSEGURANÇA D’ACCIDENTS PER A LES ALUMNES DE REGISTRES COMPTABLES –LÍNIA PANP-TREBALL I FORMACIÓ 2019.</t>
  </si>
  <si>
    <t>ASSEGURANÇA ACCIDENTS PER L’ACCIÓ FORMATIVA [SSCE03-3] Anglès (B1) 19/FOAP/443/0160278/002</t>
  </si>
  <si>
    <t>AZUL MARINO VIAJES SLU</t>
  </si>
  <si>
    <t>Fem un contracte menor per complementar el número 2020-722. 
FITUR 2020</t>
  </si>
  <si>
    <t>Assistència a la fira internacional de Turisme de Madrid a Fitur, el tècnic de l'àrea de Turisme,  els dies 21 i 22/01/2020.</t>
  </si>
  <si>
    <t xml:space="preserve">Encàrrec de bitlles d'avió d'anada i tornada a Madrid per l'assistència a Fitur 2020 de l'Alcaldessa, Regidora de Turisme Sra. Eva López i de la Regidora de Platges Sra. Clara Quirante. </t>
  </si>
  <si>
    <t>Ampliació AD 120200000002157 por suplemento en la tarifa de reserva billete ave Fitur 2020 del tècnic MA Vázquez</t>
  </si>
  <si>
    <t xml:space="preserve">Encàrrec de bitllets d´Ave i Hotel pel Sr. Jordi Planell, per assistència a la Fira de SICUR a Madrid a l'Agència de Viatges Azul Marino. Febrer de 2020. </t>
  </si>
  <si>
    <t>BAAB CONSULTING SL</t>
  </si>
  <si>
    <t>Assessorament per al disseny i millora de la comunicación i información a xarxes socialsde Governació i Policia Local</t>
  </si>
  <si>
    <t>BACH*COBACHO,ESTER</t>
  </si>
  <si>
    <t>Taller "Respiració conscient i automassatge per alliberar l'estrès" el 6/03/20 dintre de les Jornades de Vida Sana</t>
  </si>
  <si>
    <t>BALBOA*GARCIA,FELIX</t>
  </si>
  <si>
    <t xml:space="preserve">Docència mòdul Formació Complementària curs Anglès A1 (19/FOAP/443/0160278/001) </t>
  </si>
  <si>
    <t xml:space="preserve">Docència mòdul Formació Complementària curs Anglès B1 (19/FOAP/443/0160278/002) </t>
  </si>
  <si>
    <t>BALLET*MARTINEZ,MANUEL</t>
  </si>
  <si>
    <t>Col·locació d’agulla hidràulica a la caldera del Camp Esportiu Municipal Els Canyars.</t>
  </si>
  <si>
    <t>BARNA GOS K9, SLU</t>
  </si>
  <si>
    <t xml:space="preserve">Servei de 6 actuacions policials amb gos detector de substàncies i guia canina </t>
  </si>
  <si>
    <t>BASSONS*MARTINEZ,ALBERT</t>
  </si>
  <si>
    <t>Serveis formatius</t>
  </si>
  <si>
    <t>BCN SERVILUX SA</t>
  </si>
  <si>
    <t>Reserva de crèdit per a compra de material  i eines per al manteniment i bon funcionament de la part tècnica del Teatre Plaza</t>
  </si>
  <si>
    <t xml:space="preserve">BEDOS*BALSACH,MONICA </t>
  </si>
  <si>
    <t>Consultoria en gestió integrada de plagues arbrat i seguiment fauna auxiliar flora escocells-Castelldefels.</t>
  </si>
  <si>
    <t>BENAIM*ATTIAS,RICARDO</t>
  </si>
  <si>
    <t xml:space="preserve">4 Tallers de manualitats vinculats al món de la literatura.
- Jo de gran vull ser ... narrador/a d'històries el 18/01/20
- Disseny i construcción de targetes pop-up el 17/01/20
- De la cuina al paper el 28/02/20
- Lletres a la cuina el 20/03/20
</t>
  </si>
  <si>
    <t>BERBETOROS*SERRET,OLGA MARIA</t>
  </si>
  <si>
    <t xml:space="preserve">Taller "Customització de roba especial joves" el 24/01/20  </t>
  </si>
  <si>
    <t xml:space="preserve">Taller especial de Carnestoltes "Prepara't un divertit barret" el 15/02/20 </t>
  </si>
  <si>
    <t>Taler familiar "Fabricat el teu propi joc de memòria" el 06/04/20</t>
  </si>
  <si>
    <t>BERNAL*GONZALEZ,ANTONIO</t>
  </si>
  <si>
    <t>Tallers sobre astronomía i ciencia, PEAM-gener-juny 2020</t>
  </si>
  <si>
    <t>BESER*MARTIN,JAIME</t>
  </si>
  <si>
    <t>DR.TRUETA, 26 - Sanejat i pintat de parets i sostre del local.</t>
  </si>
  <si>
    <t>BIOSFERA, ASSOCIACIO D'EDUCACIO AMBIENTAL</t>
  </si>
  <si>
    <t xml:space="preserve">ACTIVITATS ” LA POSIDÒNIA, LA PLANTA DEL MAR” I “CUIDEM EL MAR. VOLEM UN MAR SENSE PLÀSTICS!!” A LA JUGATECA AMBIENTAL DE LA PLATJA DE LA PINEDA </t>
  </si>
  <si>
    <t>BLANCO CERRAJERIA RF 1973, SL</t>
  </si>
  <si>
    <t>Ampliació  de la AD: 2742/20, relativa a la reparació  de la porta de la nau que l’industrial  cedida gratuïtament , per al muntatge de les carrosses de Reis 2020.</t>
  </si>
  <si>
    <t>Creació d’una reserva de crèdit per poder dur a terme els diferents treballs de petites reparacions no repetitives de manyeria dels elements d’acer als equipaments municipals.</t>
  </si>
  <si>
    <t>Reparació de la porta de la nau de l'empresa  ROMERALFA SA,cedida gratuitament a l'Ajuntament, per al  muntatge de les carrosses de la Cavalcada de Reis 2020 i que va patir un incident durant l'esmentat muntatge.</t>
  </si>
  <si>
    <t>BLANCO*GARCIA,MANUEL</t>
  </si>
  <si>
    <t xml:space="preserve">Servei de Transcripcions dels Plens de l’Ajuntament dels mesos de gener, febrero, març i abril de 2020 </t>
  </si>
  <si>
    <t>BLAY*LANERO,ALBADA</t>
  </si>
  <si>
    <t xml:space="preserve">Taller familiar "Minimúsics: música en familia" per a infants de 0 a 3 anys, el 28/03/20 </t>
  </si>
  <si>
    <t>BOGA*MATO,ESTEL·LA</t>
  </si>
  <si>
    <t xml:space="preserve">Contracte menor per fer la reserva de crèdit de canastretes amb motiu del naixements de nadons de treballadors i treballadores de l'Ajuntament de Castelldefels. </t>
  </si>
  <si>
    <t>BOS 1964 SL</t>
  </si>
  <si>
    <t>Despesa per al subministrament de de mobiliari divers per a diferents àrees de l'Ajuntament, segons pressupost adjunt . Sol·licitat per UI Obres i Edificis Municipals.</t>
  </si>
  <si>
    <t>POLICIA LOCAL – Reparació de varis armaris / taquilles.</t>
  </si>
  <si>
    <t>BOURIO*RUIZ,ALEXIS</t>
  </si>
  <si>
    <t>Contractació de l’espectacle de la batucada Barné Batuqué , del 22 de febrer , dins dels actes del Carnaval  2020</t>
  </si>
  <si>
    <t>BUFET GARRIGOSA S L P</t>
  </si>
  <si>
    <t>Despeses d'honoraris de defensa i representació de l'ajuntament de Castelldefels en el recurs contenciós 499/2019 de procediment ordinari interposar contra liquidacions IIVTNU</t>
  </si>
  <si>
    <t>Despeses honoraris defensa jurídica i representació de l'Ajuntameent en recurs contenciós administratiu 111/2019-A interposat  contra liquidacions IIVTNU</t>
  </si>
  <si>
    <t>Despeses d'honoraris per la defensa jurídica en relació al recurs contenciós administratiu 462/2019-A</t>
  </si>
  <si>
    <t>Despeses honoraris defensa de l'Ajuntament en rel recurs contenciós administratiu 409/2019-1A</t>
  </si>
  <si>
    <t>CAL NARAS SL</t>
  </si>
  <si>
    <t xml:space="preserve">Subministrament de vestuari EPI's per a noves incorporacions d'agents cívics i material per a substitucions. Sol·licitat per D. O. i Règim Interior. </t>
  </si>
  <si>
    <t>CANALETAS, SA</t>
  </si>
  <si>
    <t>Manteniment i canvi de filtres de les fonts d'aigua dels Centres Frederic Mompou i Centre Cívic Canyars</t>
  </si>
  <si>
    <t>CANO*VALLES,ROSA MARIA</t>
  </si>
  <si>
    <t>Servei de dinamització de dos tertúlies literàries en anglès dels següents llibres:
11/02/20 The Guernsey Literaty and Potato Peel Pie Society de Mary Ann Shaffer &amp; Annie Barrows 
21/04/20 Manual for cleaning women de Lucia Berlin</t>
  </si>
  <si>
    <t>CAPRABO SA</t>
  </si>
  <si>
    <t>Compra de material d'experimentació per als centres educatius municipals 0 3, La casa dels infants</t>
  </si>
  <si>
    <t xml:space="preserve">Reserva de crèdit per a la compra d'aigües i productes per a càterings per a les activitats juvenils vàries,  programades per l'any 2020
</t>
  </si>
  <si>
    <t xml:space="preserve">Reserva de crèdit per a la compra d'aigües i productes per a càterings per a les activitats culturals vàries,  programades per l'any 2020
</t>
  </si>
  <si>
    <t xml:space="preserve">Reserva de crèdit per a la compra d'aigües i  productes d'alimentació per a caterings, dins de la programació de festes vàrias,  durant l'any 2020
</t>
  </si>
  <si>
    <t xml:space="preserve">Contracte menor per fer una reserva de crèdit per realitzar compres A Caprabo, S.A, per reunions i actes organitzats per l'Alcaldia. </t>
  </si>
  <si>
    <t>Reserva de crèdit per quan sigui necessari la compra d'aliments o estris pels taller de cuina o altres activitats que incorporen aliments, o per vernissatge de cloendes d'activitatss  (tovallons, paper cuina, etc...)</t>
  </si>
  <si>
    <t>CARTONLIFE SL</t>
  </si>
  <si>
    <t>Producció de lletres corporeas de 30 Cm  d'alçada de VIDA SANA i A TAULA per col.locar-les a la biblioteca o en l'escenari de la Sala Margarida Xirgu en els actes de les respectives jornades</t>
  </si>
  <si>
    <t>CASAFONT I*VILAR,MARIA ROSA</t>
  </si>
  <si>
    <t>Xerrada "El son i els somnis: un terç de la nostra vida dormint" el 4/03/20 dintre de les Jornades de Vida Sana 2020</t>
  </si>
  <si>
    <t>CASAS*ESTRADE,MONTSERRAT</t>
  </si>
  <si>
    <t xml:space="preserve">Encàrrec d'un Taller Educatiu Fotogràfic "La Imatge que parla" a la Biblioteca, en el marc de la Programació dels 40 Anys d'Ajuntaments Democràtics. (Calendari: 10/03/2020). </t>
  </si>
  <si>
    <t>Taller infantil "Jo de gran vull ser.... fotògraf professional" el 08/02/20</t>
  </si>
  <si>
    <t>CASAS*MERINO,ALFREDO</t>
  </si>
  <si>
    <t>DOCÈNCIA DE REGISTRES COMPTABLES –LÍNIA PANP-TREBALL I FORMACIÓ 2019</t>
  </si>
  <si>
    <t>CASASAYAS*GUILERA,MARTA</t>
  </si>
  <si>
    <t xml:space="preserve">Contracte menor per fer la reserva de crèdit per naixements pel primer trimestre de 2020. </t>
  </si>
  <si>
    <t>CELLER VALLES SL</t>
  </si>
  <si>
    <t>Taller de tast "Vins de Jerez" el 20/02/20 a la ´Biblioteca</t>
  </si>
  <si>
    <t>CELNET GASMA CASTELLDEFELS SL</t>
  </si>
  <si>
    <t>MATERIAL PER MANTENIMENT/CONSERVACIÓ CEMENTIRI A L'ANY 2020</t>
  </si>
  <si>
    <t>Subministrament de productes per a la bogaderia i neteja diaria dels centres educatius municipals 0 3, La casa dels infants</t>
  </si>
  <si>
    <t>Subministrament 5 unitats Ipsogel per a la Policia Local</t>
  </si>
  <si>
    <t>CENTRO GESTOR JAVIER, S.L.</t>
  </si>
  <si>
    <t>Duplicat documentació i canvi de nom NISSAN JUKE 1850HFK vehicle Policia Local</t>
  </si>
  <si>
    <t>CLICK-IT TECHNOLOGIES S.L.</t>
  </si>
  <si>
    <t xml:space="preserve">Contracte d’un servei de manteniment informàtic per les aules de formació ubicades a la Guaita, i de l’espai de coworking del Centre de Suport a l’Economia de Castelldefels </t>
  </si>
  <si>
    <t>COLT ESPAÑA, SA</t>
  </si>
  <si>
    <t>Correctius dels exutoris del teatre.</t>
  </si>
  <si>
    <t>COMERCIAL BLAUTEC SL</t>
  </si>
  <si>
    <t>Reparació dels panells de control de les piscines del Complex Esportiu Municipal de Can Roca</t>
  </si>
  <si>
    <t>Neutralitzador de clor per a les piscines del Complex Esportiu Municipal Can Roca</t>
  </si>
  <si>
    <t>Reparació de dos neteja fons de les piscines del Complex Esportiu Municipal Can Roca</t>
  </si>
  <si>
    <t>Compra de protectors de plàstic per a sabates per a les piscines del CEM Can Roca</t>
  </si>
  <si>
    <t>Subministrament de bombes de filtració per a la piscina polivalent del CEM Can Roca.</t>
  </si>
  <si>
    <t>COMERCIAL BOLSERA, S.L.</t>
  </si>
  <si>
    <t>330 Bosses de paper pel lliurament de material de sensibilització (gomes d’esborrar)  als centres educatius, el dia 29 de gener de 2020, en un acte institucional presidit per l’Alcaldessa, el regidor d’educació i el regidor de pau i solidaritat.</t>
  </si>
  <si>
    <t>COMERCIAL DE ELECTRICITAT INDUSTRIAL SA</t>
  </si>
  <si>
    <t>Despesa per el subministrament de material elèctric divers per impartir accions formatives des del Servei Local de Transició Escola al Treball. Sol·licitat per la UI Educació - Servei Local Transició Escola Treball /PFI-PTT</t>
  </si>
  <si>
    <t>Material elèctric per als diferents equipaments esportius de Castelldefels.</t>
  </si>
  <si>
    <t>COMIGRAF SL</t>
  </si>
  <si>
    <t>Impressió de triptic A5 per fer difusió de les Jornades de Vida Sana 2020 a la Biblioteca</t>
  </si>
  <si>
    <t>Impressió 1000 díptics promocionals del servei que ofereix la Oficina d'informació al Consumidor de Castelldefels</t>
  </si>
  <si>
    <t>Impressió 500 díptics informatius del servei de Mediació Ciutadana</t>
  </si>
  <si>
    <t>COMPANYIA DE TEATRE PARANOIA</t>
  </si>
  <si>
    <t>Creació dels diferents moments d’actuació de dansa i teatre per amenitzar la gala d’entrega de premis del concurs de curts “NodaIgual”</t>
  </si>
  <si>
    <t>CONSELL ESPORTIU DEL BAIX LLOBREGAT</t>
  </si>
  <si>
    <t>Coordinació col.laboradors per a la XVI Marató del Mediterrani RACC 2020 08/03/2020</t>
  </si>
  <si>
    <t>CONSILIARIA CONSULTING, SL</t>
  </si>
  <si>
    <t>Manteniment de la plataforma global per a la difusió del patrimoni documental conservat a l'arxiu de l'ajuntament de castelldefels</t>
  </si>
  <si>
    <t>CONSTRUCCIONES FELIPE JORDAN SL</t>
  </si>
  <si>
    <t>Apuntalament forjat finca Mezquita de Cordoba, 22</t>
  </si>
  <si>
    <t>CONSTRUCCIONES HNOS GARMAFELS, S.L.</t>
  </si>
  <si>
    <t>Subsidiària connexió clavegueram fecal a la finca Av. 346, 15</t>
  </si>
  <si>
    <t>CONSTRUCCIONES MEDITERRANEO 94 SL</t>
  </si>
  <si>
    <t>Subsidiària per connexió al clavegueram fecal al C. Freixe, 7</t>
  </si>
  <si>
    <t>Local Plaça Catalunya – Reforma del traster com a magatzem.</t>
  </si>
  <si>
    <t>CONSTRUCCIONES METALICAS CASTELLDEFELS SL</t>
  </si>
  <si>
    <t>Reparació provisional dels desperfectes causats pel temporal al pavelló de l'escola Antoni Gaudí</t>
  </si>
  <si>
    <t>Afectació temporal Gloria-Escola Antoni Gaudí-Reparació dels desperfectes causats pel temporal al pavelló de l'Escola.</t>
  </si>
  <si>
    <t>Reparació de fusteria exterior en edifici de l’Ajuntament i en el Sac</t>
  </si>
  <si>
    <t>Reparació de fusteria exterior en edifici de l’Ajuntament</t>
  </si>
  <si>
    <t>Creació d’una reserva de crèdit per poder dur a terme els diferents treballs de petites reparacions no repetitives de fusteria d’alumini i serralleria dels elements d’alumini als equipaments municipals.</t>
  </si>
  <si>
    <t xml:space="preserve">CONSTRUCCIONES Y OBRAS INTEGRALES NATURALES SL </t>
  </si>
  <si>
    <t xml:space="preserve">Reconfiguració de la cruïlla on es trova la Creu del Terme ( Passeig Mirador-Passeig Can Vinyes ) per tal de protegir el monument </t>
  </si>
  <si>
    <t>CONSTRU-ECO PARK, SL.</t>
  </si>
  <si>
    <t xml:space="preserve"> BIBLIOTECA – Reparació de les juntes de l’estructura del mur cortina que està provocant goteres a l’interior de l’edifici. Aquestes afecten a l’espai de la radio i de la biblioteca. Adjunto imatges.</t>
  </si>
  <si>
    <t>CONSULTING INTEGRAL EN FORMACION SL</t>
  </si>
  <si>
    <t>DOCÈNCIA CURSOS GESTIÓ LOGÍSTICA, GESTIÓ DE LA CADENA DE SUBMINISTRAMENTS I COMPRES, CONTROL I GESTIÓ D’ESTOCS, GESTIÓ MAGATZEMS I LEAN LOGISTIC. PROGRAMA OCUPACIÓ A LA INDÚSTRIA LOCAL</t>
  </si>
  <si>
    <t>CONSULTORIA METODES I TECNIQUES APLICADES</t>
  </si>
  <si>
    <t>Formació: Seguretat amb perspectiva de gènere per a la Policia Local</t>
  </si>
  <si>
    <t>CORDON*FUENTES,INMACULADA</t>
  </si>
  <si>
    <t>Compra de plantes per atendre celebracions de centenaris a la nostra ciutat</t>
  </si>
  <si>
    <t>Detall per als participants al concurs de disfresses del Ball de Carnaval de la Gent Gran del dia 23 de febrer</t>
  </si>
  <si>
    <t>COVAN OBRES PUBLIQUES, SL.</t>
  </si>
  <si>
    <t>Executar l'obra civil referent a les escomeses de Telefònica necessàries per arribar fins alguns edificis situats en els trams del C/Cervantes i del C/Andalusia que es van urbanitzar durant l'any 2017-2018</t>
  </si>
  <si>
    <t>CUCHARA ASSOCIACIO D'EMANCIPACIO ALIMENTARIA</t>
  </si>
  <si>
    <t>Taller de cuina per adults "Les kombutxes: que són  i quins beneficis tenen" el 20/02/20</t>
  </si>
  <si>
    <t>Taller "Begudes fermentades; que són i com es fan" el 10/03/20 dintre de les Jornades de Vida Sana 2020</t>
  </si>
  <si>
    <t>CUESTA*DEU,ANTONI</t>
  </si>
  <si>
    <t>Realització del concert "Sons de colors" dins de la programació de Ratolins de Biblioteca, l'hora del conte per nens de 0 a 3 anys, el 8/02/20</t>
  </si>
  <si>
    <t>CURCUMA SCCL ACCIO DIVERSITAT I TRANSFORMACIO AMB PERSPECTIV</t>
  </si>
  <si>
    <t>Tallers vinculats a Polítiques d’Igualtat de la Guia Educativa per al curs escolar 2019/2020 de l’Ajuntament de Castelldefels_CÚRCUMA</t>
  </si>
  <si>
    <t>DARRERA S A</t>
  </si>
  <si>
    <t>Manteniment i nou sistema de visualització de les dades de les estacions meteorològiques municipals</t>
  </si>
  <si>
    <t>DESFONT TRES SL</t>
  </si>
  <si>
    <t>Creació d’una reserva de crèdit per poder dur a terme els diferents treballs de petites reparacions no repetitives de desembossament de la instal·lació de sanejament dels interiors del edificis municipals</t>
  </si>
  <si>
    <t>DIVISEGUR CATALUNYA SL</t>
  </si>
  <si>
    <t>Finalització del projecte d´adequació a les tasques de prevenció d´incendis del vehicle dels guardes forestal.</t>
  </si>
  <si>
    <t>DOMINGO*MUNTANE,SARA</t>
  </si>
  <si>
    <t>1 actuació de teatre-mim per acompanyar l’acte de lliurament de material de sensibilització (gomes d’esborrar) als centres educatius, el dia 29 de gener de 2020, en un acte institucional presidit per l’Alcaldessa, el regidor d’educació i el regidor de pau</t>
  </si>
  <si>
    <t>DOUBLET IBERICA, SA</t>
  </si>
  <si>
    <t>Taulell d’atenció usuari i expositor al Complex Esportiu Municipal de Can Roca.</t>
  </si>
  <si>
    <t>DPUNTOS SCP</t>
  </si>
  <si>
    <t>Compra de 3 memòries USB extraible de 32 GB, com a regal per la seva participació com a Reis, a la Cavalcada 2020</t>
  </si>
  <si>
    <t>DURA*AGULLO,FERNANDO JOSE</t>
  </si>
  <si>
    <t>Servei per a la elaboració de 4 imatges virtuals (renders) del projecte nou carril bus i via ciclista a la carretera C-245 entre Castelldefels i Cornellà de Llobregat.</t>
  </si>
  <si>
    <t>E1DOS DINAMITZACIO SOCIAL SL</t>
  </si>
  <si>
    <t>Suport als espais informatius i deliberatius territorials  del procés participatiu PAM 2019-23</t>
  </si>
  <si>
    <t>ECTA 3 IMATGE S L</t>
  </si>
  <si>
    <t>Compra rotuladora Dymo letratag i dues cintes de recanvi</t>
  </si>
  <si>
    <t>Disposar d'una reserva de crèdit de 300 € per material de papereria per activitats de la biblioteca, en cas de necessitat imprevista,</t>
  </si>
  <si>
    <t>Adhesius en vinil per a senyalitzar les taquilles llogades al Complex Esportiu Municipal de Can Roca</t>
  </si>
  <si>
    <t>EDISTRIBUCION REDES DIGITALES SLU</t>
  </si>
  <si>
    <t>Abonament de taxes a Endesa per a treballs de descàrrec de línia elèctrica en centre de comandament d’enllumenat exterior.</t>
  </si>
  <si>
    <t>EDUCA MAS JUGAR I RIURE SL</t>
  </si>
  <si>
    <t>Tallers de sensibilització a les escoles Sant Ferran, Torre Barona i IES Josep Luis Sert .</t>
  </si>
  <si>
    <t>EDULIS ASSOCIACIO DIVULGACIO I ESTUDI CIENCIA I MEDIAMBIENT</t>
  </si>
  <si>
    <t>Activitats "Invertebrats marins" i "A vista d´ocell" a la Jugateca ambiental de la platja de la Pineda.</t>
  </si>
  <si>
    <t>EL CORTE INGLES S.A.</t>
  </si>
  <si>
    <t>Despesa per al subministrament de penja-robes i papereres per a diferents àrees de l'Ajuntament. Sol·licitat per UI Obres i Edificis Municipals.</t>
  </si>
  <si>
    <t>EL METROPOST, SL</t>
  </si>
  <si>
    <t>Contractació del servei de presentación (speaker)  Jornada “Reptes i experiències al voltant de la indústria 4.0".</t>
  </si>
  <si>
    <t>Contractació del servei de presentación (speaker)  de l’acte de reconeixement de la col•laboració empresarial amb la Guaita .</t>
  </si>
  <si>
    <t>EL MUNDO DEPORTIVO, SAU</t>
  </si>
  <si>
    <t>Renovació anual de la subscripció al diari el Mundo Deportivo per al casal de gent gran del Centre Cívic Canyars</t>
  </si>
  <si>
    <t>EL PERIODICO DE CATALUNYA, SLU</t>
  </si>
  <si>
    <t>Subscripció de febrer a desembre any 2020 diari El Periodico de dilluns a divendres per a l'Espai de mar_ Punt de Trobada"</t>
  </si>
  <si>
    <t>ELECNOR, S.A.</t>
  </si>
  <si>
    <t>Instalació i desinstalació filtre de color a façanes  amb motiu de les Jornades de les Dones del 2020</t>
  </si>
  <si>
    <t>Trasllat fanal en l'àmbit del gual situat al C. Industria, 48 bx 15D</t>
  </si>
  <si>
    <t>Trasllat fanal en l'àmbit del gual situat a l' Av. 346, 15</t>
  </si>
  <si>
    <t>ELECTRA MOLINS SA</t>
  </si>
  <si>
    <t>Reparació del grup electrogen del Pavelló de Can Vinader</t>
  </si>
  <si>
    <t>EMPRESA AUTOCARES CER SA</t>
  </si>
  <si>
    <t>Lloguer d'autocars per a les diferents caminades de la Gent Gran durant el 2020.</t>
  </si>
  <si>
    <t>EN ANTENA PRODUCCIONES SL</t>
  </si>
  <si>
    <t>Servei de manteniment del servei de servidor informatiucomarcal.com</t>
  </si>
  <si>
    <t>ENERGIVITY CONSULTING SL</t>
  </si>
  <si>
    <t xml:space="preserve">Impartició de la conferència “Les 12 úniques maneres de captar clients ”. </t>
  </si>
  <si>
    <t>ENERGY EFFICIENCY MANAGEMENT, S.L.L.</t>
  </si>
  <si>
    <t>Renovació de la llicencia del software de gestió energètica DexCell.</t>
  </si>
  <si>
    <t>ESCAICH CANADELL MESK3 SL</t>
  </si>
  <si>
    <t>Execucio subsidiaria anul·lacio fosa septica</t>
  </si>
  <si>
    <t>ESCOLA D'HOSTELERIA DE CASTELLDEFELS</t>
  </si>
  <si>
    <t>MUNTATGE, REALITZACIÓ, PRODUCCIÓ, GESTIÓ I DESMUNTATGE DE LA SARDINADA POPULAR DEL  26 FEBRER AMB MOTIU DEL CARNAVAL 2020</t>
  </si>
  <si>
    <t>ESCUELAB INNOVACION EDUCATIVA SL</t>
  </si>
  <si>
    <t>Taller educatiu científic- Posa't les piles!: quina fruita o verdura genera més electricitat ?, dins la programació l'Hora del Medi Ambient a la biblioteca</t>
  </si>
  <si>
    <t>ESTEBAN*MAGAÑA,RAMON</t>
  </si>
  <si>
    <t xml:space="preserve">Impartició de la conferència “Com ser un venedor efectiu” . </t>
  </si>
  <si>
    <t>ESTRUCTURE MEDIA SYSTEMS SL</t>
  </si>
  <si>
    <t>Renovació del manteniment i suport remot del sistema de gestió Luxor</t>
  </si>
  <si>
    <t>ESTUDIO INTEGRAL METRO S.L.</t>
  </si>
  <si>
    <t>Honoraris projectes llicència d'activitats destinades a l'museu i ús polivalent de l'espai ubicat al Turó del Castell.</t>
  </si>
  <si>
    <t>EUREST CATALUNYA SL</t>
  </si>
  <si>
    <t>Servei Vetllador Escola Torre Barona</t>
  </si>
  <si>
    <t>EUROCATALANA OBRES I SERVEIS SL</t>
  </si>
  <si>
    <t>Treballs complementaris diversos a l'interior dela Capella del Castell de Castelldefels</t>
  </si>
  <si>
    <t>EVENTOS Y PROMOCIONES CON IMAGINACION, SL</t>
  </si>
  <si>
    <t>Subministrament de 1885 unitats de Boc’n roll  amb lema de solidaritat</t>
  </si>
  <si>
    <t>EVENTUAL BCN INTEGRAL MANAGAMENT OF EVENTS SCP</t>
  </si>
  <si>
    <t>Contractació dels espectacles Freak Show Circus, Jules Verne i el Rei Carnestoltes, dins dels actes del Carnaval  2020</t>
  </si>
  <si>
    <t>EXAPRINT IBERIA SL</t>
  </si>
  <si>
    <t>Compra de targetes de visita.</t>
  </si>
  <si>
    <t>EXPLORIUM ASSOCIACIO DE LLEURE CIENT</t>
  </si>
  <si>
    <t>Tallers "fes el teu slime ecològic" i "descobrim la bee-bot", dins la programació de l'Hora del Medi Ambient a la biblioteca</t>
  </si>
  <si>
    <t>EXPOSITO*JORDAN,MANUEL</t>
  </si>
  <si>
    <t xml:space="preserve">Contracte menor per encarregar atrils històrics amb instal·lació per desenvolupar la ruta histórica amb Codi QR en diferents espais de la ciutat, activitat que forma part de la programació de 40 Anys d'Ajuntaments Democràtics de Castelldefels. </t>
  </si>
  <si>
    <t>Rotulació i instal·lació de vinils i directoris al Complex Esportiu Municipal de Can Roca</t>
  </si>
  <si>
    <t>5 impressions digitals sobre pancarta per a roll up existent amb la imatge de les jornades de les dones del març de 2020</t>
  </si>
  <si>
    <t>Impressió digital sobre pancarta per a les carpes del 7 de març de les jornades de les dones del març de 2020.</t>
  </si>
  <si>
    <t>Impressió i colocació de banderoles de promoció del Festival Rus-Català que se celebrarà l’1 de març al Castell de Castelldefels</t>
  </si>
  <si>
    <t>Impressió digital 2 pancartas per a estructura de roll up per la presentació del I Pla Local d'Igualtat LGTBI</t>
  </si>
  <si>
    <t>Impresión digital sobre Pancarta de larga duración. Incluye ollados.</t>
  </si>
  <si>
    <t>Roll-up exposició Espai Prehistòria a la sala Margarida Xirgu</t>
  </si>
  <si>
    <t xml:space="preserve">Compra dels vinils identificadors del programa  Casa d’Oficis Vista alegre VII . </t>
  </si>
  <si>
    <t>Pancarta informativa per a la preinscripció dels Programes de Formació Inserció- Pla de Transició al Treball (PFI-PTT) curs escolar 2020-2021, del Servei Local de Transició Escola Treball (SLTET).</t>
  </si>
  <si>
    <t xml:space="preserve">Pancarta i Roll- up per a publicitar actes del Dia Internacional de l’Holocaust </t>
  </si>
  <si>
    <t>F VIDAL SA</t>
  </si>
  <si>
    <t xml:space="preserve">Subministrament material oficina, segons pressupost adjunt. Sol·licitat per Logística. </t>
  </si>
  <si>
    <t>FAMAXFELS SCP</t>
  </si>
  <si>
    <t>AAVV CENTRE – Construcció i instal·lació de barana d’acer inoxidable.</t>
  </si>
  <si>
    <t>Creació d’una reserva de crèdit per poder dur a terme els diferents treballs de petites reparacions no repetitives de les fusteries metàl·liques.</t>
  </si>
  <si>
    <t>FARMACIA CHERTA-CHALMETA, CB</t>
  </si>
  <si>
    <t>Subministrament de productes làctics i medicaments per a usuaris de serveis socials en seguiment durant l'exercici 2020</t>
  </si>
  <si>
    <t>FARRERAS*COMPTE,ELENA</t>
  </si>
  <si>
    <t>Servei d’intèrpret de llengua de signes.</t>
  </si>
  <si>
    <t>FEDERACION DE ENTIDADES COLABORADORAS CON EL MINUSVALIDO</t>
  </si>
  <si>
    <t>Tallers de sensibilització a les escoles Can Roca, Garigot, IES Mediterrània i IES Sert</t>
  </si>
  <si>
    <t>FELIU*CASTELLS,MERITXELL</t>
  </si>
  <si>
    <t>1.000 unitats: gorres de cartró, pels alumnes de les escoles de Castelldefels participants en les activitats d'Educació Vial i mobilitat segura de la Policia Local (EDUMS)</t>
  </si>
  <si>
    <t>FERRE*VILA,MONTSERRAT</t>
  </si>
  <si>
    <t xml:space="preserve">ADJUDICACIÓ A FAVOR DEL DOCENT DE FORMACIÓ FOAP 2019_ CURS ANGLÈS A1 (19/FOAP/443/0160278/001) 
</t>
  </si>
  <si>
    <t>FERRER*MIQUEL,CRISTINA</t>
  </si>
  <si>
    <t xml:space="preserve">2 sessions de Ratolins de Biblioteca (Hora del conte pels més petits) amb l'espectacle "Riu riu primavera riu" el 14/03/20 </t>
  </si>
  <si>
    <t>FERRETERIA PEPIOL SA</t>
  </si>
  <si>
    <t>Subministrament de material de petit manteniment -ferretería-per als centres educatius municipals 0 3, La casa dels infants</t>
  </si>
  <si>
    <t>Subministrament de 8 rotllos (100 mts /rotllo) de corda i 7  carros  per a enrollar-les per la logística de diferents activitats culturals i festives</t>
  </si>
  <si>
    <t>subministrament de 33 carmanyoles-termos per als centres educatius municipals 0 3, La casa dels infants</t>
  </si>
  <si>
    <t>Subministrament  material de ferretería pel servei de Via Pública de la Policia Local</t>
  </si>
  <si>
    <t>Despeses per el subministrament de material de ferretería (eines, cargols, productes químics, ferramentes, etc.) per a petits treballs de manteniment dels edificis municipals. Sol·licitat per la UI d'Obres i Edificis.</t>
  </si>
  <si>
    <t>Despesa per a la compra de calçat per un peó de nova incorporació, 1 parell de sabates de seguretat. Sol·licitat per D. O. i  Règim interior.</t>
  </si>
  <si>
    <t>FIATC - MUTUA DE SEGUROS Y REASEGUROS A PRIMA FIJA</t>
  </si>
  <si>
    <t>Assegurança dels Voluntaris que munten les Carrosses de Carnaval. Assegurança temporal pels següents dies: Divendres 14 febrer de 18h a 22h; Dissabte 15 febrer de 10h a 14h i de 16h a 20h; Diumenge 16 febrer de 10h a 14h i de 16h a 20h; Dijous 20 de febre</t>
  </si>
  <si>
    <t>FOCALIZZA,ASSISTENCIA COMERCIAL I MARQUETING,S.L.</t>
  </si>
  <si>
    <t xml:space="preserve">Impartició de la conferència “Con elaborar un pla de formació i difusió del meu negoci” </t>
  </si>
  <si>
    <t>FOLK I SANCHEZ CONSULTORS, SC</t>
  </si>
  <si>
    <t>Fer una diagnosi educativa des de la perspectiva de la inclusió i l’equitat, recollides dins el marc de l’Educació 360, per identificar i fer front conjuntament com a ciutat educadora als reptes educatius de la ciutat.</t>
  </si>
  <si>
    <t>FONS CATALA DE COOPERACIO AL DESENVOLUPAMENT</t>
  </si>
  <si>
    <t>28 h de FORMACIÓ (preparació i impartició) en Metodologia sobre cicle de projectes de cooperació internacional a càrrec del FCCD els dies 2 i 4 de març, al SLTET i  a la Biblioteca RFJ de Castelldefels</t>
  </si>
  <si>
    <t>FORCADA*MARTIN,JOSE</t>
  </si>
  <si>
    <t>Fotos, revelat i còpies de fotografies per als centres educatius municipals 0 3, La casa dels infants</t>
  </si>
  <si>
    <t>FORMACION EN ALTURA Y SERVICIOS REALCIONADOS, SCCL</t>
  </si>
  <si>
    <t>Revisió de les línies de vida existents al CEM Can Roca.</t>
  </si>
  <si>
    <t>Teatre Plaza – Segellat de junta vertical en xapa metàl·lica.</t>
  </si>
  <si>
    <t>Afectació pel temporal Gloria – Escola Bressol Ca n’Aimeric – Col•locació de la xapa de coronació desancorada pel temporal a la coberta de l’Escola.</t>
  </si>
  <si>
    <t>FRITZ,JULIA FRIEDERICKE</t>
  </si>
  <si>
    <t xml:space="preserve">Taller d'adults "Como colgar un cuadro de forma recta y segura" el 13/02/20 </t>
  </si>
  <si>
    <t>FUNDACIO CATALANA AKWABA</t>
  </si>
  <si>
    <t>Realització de 52 tallers d’educació per la justícia global:  35 tallers de contes de pau i solidaritat per cicle infantil i 17 tallers de sensibilització per secundària, que es realitzaran en diferents centres escolars de Castelldefels de gener a abril d</t>
  </si>
  <si>
    <t>FUNDACIO CATALANA DE L'ESPLAI</t>
  </si>
  <si>
    <t>Servei de monitors de menjador a l’alumnat amb necessitats educatives especials (NEE) a diversos centres educatius públics de Castelldefels</t>
  </si>
  <si>
    <t xml:space="preserve">Servei social de monitors d’atenció directa a l’alumnat amb necessitats educatives especials (NEE) a la franja de menjador escolar del centre educatiu Margalló de Castelldefels. </t>
  </si>
  <si>
    <t>Activitats PEAM sobre prevenció de residus i coneixement del medi, diumenges verds i escoles verdes, gener a juny de 2020, fins a nou contracte de gestió de Cal Ganxo</t>
  </si>
  <si>
    <t>FUNDACIO ESCOLTA JOSEP CAROL</t>
  </si>
  <si>
    <t>Contractació de la formació especialitzada per a l’obtenció del títol de monitor de lleure en la fase formativa  dels alumnes treballadors/res de la Casa d’Oficis Vista Alegre VII, en el mòdul d’atenció a les persones .</t>
  </si>
  <si>
    <t>FUNDACIO ESPORTSALUS</t>
  </si>
  <si>
    <t>Tallers (2) de prevenció de drogodependències, dins del Programa d’Educació per la Salut, el 27 de febrer d'enguany, a l’Escola Frangoal.</t>
  </si>
  <si>
    <t>FUNDACIO NO SOMOS INVISIBLES</t>
  </si>
  <si>
    <t xml:space="preserve">Taller de sensibilització amb els alumnes del Servei Local de Transició Escola Treball </t>
  </si>
  <si>
    <t>FUNDACIO PIA AUTONOMA INSTITUT PERE TARRES D'EDUCACIO EN L'</t>
  </si>
  <si>
    <t>VETLLADOR PEL SERVEI DE MENJADOR DE L’ESCOLA EDUMAR (Castelldefels)</t>
  </si>
  <si>
    <t>FUNDACIO PRIVADA SOLIDARITAT UB</t>
  </si>
  <si>
    <t>2 Tallers de còmic sobre els drets humans que es realitzaran a l’escola Edumar al mes de febrer</t>
  </si>
  <si>
    <t>FUNDACIO PRIVADA USZHEIMER MALALTIES NEURODEGENERATIVES</t>
  </si>
  <si>
    <t xml:space="preserve">Realització de 12 tallers de memòria per als ciutadans de Castelldefels, al primer trimestre de 2020
</t>
  </si>
  <si>
    <t>FUNDACIO SANTA MAGDALENA</t>
  </si>
  <si>
    <t>Subministrament de tres fundes de matalàs, tovalloles i draps de cotó per a La Casa dels infants Ca n’Aimeric.</t>
  </si>
  <si>
    <t>FUNDACIO XARXA D'ESPECTACLE INFANTIL I JUVENIL</t>
  </si>
  <si>
    <t>Organització i coordinació del Carnaval Infantil, el 23 de febrer, a la Pl. de l’Església, dins del Carnaval 2020.</t>
  </si>
  <si>
    <t>FUNDACION LABORAL DE LA CONSTRUCCION</t>
  </si>
  <si>
    <t>Contractació de la formació especialitzada en electricitat i en Prevenció de Riscos laborals en el sector de la construcció en la fase formativa  dels alumnes treballadors de la Casa d’Oficis Vista Alegre VII, en el mòdul de manteniment i rehabilitació.</t>
  </si>
  <si>
    <t>GAP 3 SCP</t>
  </si>
  <si>
    <t>Bateria test psicotècnics i entrevistes d'armes pels agents de la plantilla de la Policia Local</t>
  </si>
  <si>
    <t>Entrevistes per competències convocatoria TS Arquitecte</t>
  </si>
  <si>
    <t>GARCIA*BELMONTE,JOSE</t>
  </si>
  <si>
    <t>BIBLIOTECA – Subministrament i col·locació de 150 lames de taulell de 1,61x9,5x2,2cm en pi tractat marró, substituint les lames malmeses per la humitat. Adjunto imatges.</t>
  </si>
  <si>
    <t>Creació d’una reserva de crèdit per poder dur a terme els diferents treballs de petites reparacions no repetitives de fusteria.</t>
  </si>
  <si>
    <t>GARCIA*CARBAJALES,JOSE</t>
  </si>
  <si>
    <t>Creació d’una reserva de crèdit per poder dur a terme els diferents treballs de petites reparacions no repetitives de les instal·lacions de fontaneria i sanejament.</t>
  </si>
  <si>
    <t>GARCIA*VIDAL,LIDIA</t>
  </si>
  <si>
    <t>Ampliació de l'oferta económica d'honoraris professionals de coordinació de seguretat i salut de les obres del projecte de Reurbanització del carrer Pep Ventura i dels espais annexes del municipi de Castelldefels</t>
  </si>
  <si>
    <t>GARRAF EVENTS &amp; AUDIOVISUALS, SL</t>
  </si>
  <si>
    <t>Actuació del grup Swing Family al Ball de Carnaval de la Gent Gran, del proper diumenge dia 23 de febrer al Centre Frederic Mompou</t>
  </si>
  <si>
    <t>GAVA-PUBLI PROMOCION 2035, 18 SL</t>
  </si>
  <si>
    <t>2000 pulseres de silicona personalitzades a un color de les jornades de les dones del març de 2020</t>
  </si>
  <si>
    <t>500 unitats - Samarretes técniques  pels alumnes participants en les activitats d'Educació Vial de la Policia Local</t>
  </si>
  <si>
    <t>GERMANS HOMS LLOGUER DE MAQUINARIA 1852, SL</t>
  </si>
  <si>
    <t xml:space="preserve">Subministrament de 2 escenaris (un a la Pl. de l'Estació  i  un altre a la Pl. de l'Església)  per a la celebració del Carnaval 2020. </t>
  </si>
  <si>
    <t>GESTIO DE RESIDUS I BIODIVERSITAT SL</t>
  </si>
  <si>
    <t>Gestió integral de la població d'aus urbanes, principalment dels coloms i cotorres, per tal de minimitzar les molèsties a la ciutadania i els danys als edificis i a la via pública</t>
  </si>
  <si>
    <t>GESTION INTEGRAL CEMENTIRIS DE NOMBER SL</t>
  </si>
  <si>
    <t>SERVEI DE RECOLLIDA DE RESIDUS DE FUSTES I ROBA PROCEDENTS DE LES REDUCCIONS DE RESTES, TRASLLAT DE CADÀVERS I AVACUACIÓ DE SEPULTURES I EL SEU POSTERIOR TRASLLAT A UN ABOCADOR AUTORITZAT</t>
  </si>
  <si>
    <t>GIBERT*FONT,GEMMA</t>
  </si>
  <si>
    <t>Impartició del taller "Lletres i flors: l'art de la filigrana" el 26/03/20</t>
  </si>
  <si>
    <t>GIRALT*CASTELLS,MARIA MARTA</t>
  </si>
  <si>
    <t>Presentació d’experta del pla local LGTBI de Castelldefels</t>
  </si>
  <si>
    <t>GOMEZ*LUCIA,CARLOS LUIS</t>
  </si>
  <si>
    <t>Manteniment dels caixers de cobrament automàtic de la policia i de l'oac per 2020</t>
  </si>
  <si>
    <t>GOMEZ*MARTIN,M. DOLORES</t>
  </si>
  <si>
    <t>DR. TRUETA, 26 - Instal·lació de cortinatge als finestrals.</t>
  </si>
  <si>
    <t>Creació d’una reserva de crèdit per poder dur a terme els diferents treballs de petites reparacions no repetitives de cortines existents en els diferents edificis municipals.</t>
  </si>
  <si>
    <t>GONZALEZ*BELLOC,RUBEN</t>
  </si>
  <si>
    <t>Coordinació de Seguretat i Salut dels treballs de Reordenació de la Creu del Terme.</t>
  </si>
  <si>
    <t>Coordinació de Seguretat i Salut dels treballs de Diverses actuacions obra civil.</t>
  </si>
  <si>
    <t>GONZALEZ*MATEOS,MARIA INMACULADA</t>
  </si>
  <si>
    <t>2 Tallers experimentals “El meu amic extraterrestre” incloent-t’hi material complementari , que es realitzaran en el mes de febrer en centres educatius de Castelldefels.</t>
  </si>
  <si>
    <t>GRADO INFOR Y GEST SL</t>
  </si>
  <si>
    <t xml:space="preserve">Formació per a la alfabetització en llegua castellana nivell A1 i A2 per a estrangers cinc grups any 2020 </t>
  </si>
  <si>
    <t>GRAFICA CROMOTIP, SL</t>
  </si>
  <si>
    <t>Edició  de:
- 1000 díptics (concurs de Fotografia )
- 500 díptics (programació)
per a la difusió de la festivitat de Sant Jordi 2020</t>
  </si>
  <si>
    <t>Sol.liictud 500 siluetes (cartolines) per a la realització d'exercicis a la galería de tir de la Policia Local</t>
  </si>
  <si>
    <t>Subminstrament de 1000 tríptics A5, per a la difusió del Concurs de fotografia, dins de la programació de SANT JORDI 2020</t>
  </si>
  <si>
    <t>GRAFIQUES VAROS SRL</t>
  </si>
  <si>
    <t>Impressió de 800 desplegables, 1.500 Llibrets i 8.000 revistes per la campanya de preinscripció escolar 2020-2021.</t>
  </si>
  <si>
    <t>Desplegable per fer difusió de totes les tertúlies o activitats vinculades amb la lectura  tant per infants com per adults durant que es duran a terme a la Biblioteca durant el primer semestre del 2020</t>
  </si>
  <si>
    <t xml:space="preserve">1000 unidades flyers "Exposició Espai Prehistòria"  </t>
  </si>
  <si>
    <t>Impressió de 500 pòsters i 5.000 tríptics de suport per a informar a la població
sobre les accions a fer davant la presència de paneroles a Castelldefels</t>
  </si>
  <si>
    <t xml:space="preserve">Impressió de 5.000 tríptics DIN A5 per la difussió de les activitats de Setmana Santa al municipi
</t>
  </si>
  <si>
    <t xml:space="preserve">Triptic i targetes "Exposició Espai Preshistoria" a la sala Margarida Xirgu  </t>
  </si>
  <si>
    <t>Impressió de 3.500 agendes joves del 2n trimestre de 2020</t>
  </si>
  <si>
    <t>Subministrament de flyers, díptics, quadríptics, fulls matricula i altres per a la informació, preinscripció i matricula a La casa dels infants 2020 2021.</t>
  </si>
  <si>
    <t>Subministrament 1.000 díptics, 1.000 flyers i 1.000 punts de llibre, per a la preinscripció dels Programes de Formació Inserció- Pla de Transició al Treball (PFI-PTT) curs escolar 2020-2021 i d'informació del Servei Local de Transició Escola Treball (SLTE</t>
  </si>
  <si>
    <t>Material de difusió d’Orientació Educativa (700 flyers i 1.000 desplegables), del Servei Local de Transició Escola Treball, per al mes d'abril.</t>
  </si>
  <si>
    <t>GRAU HOLLENSTEIN &amp; ASOCIADOS SL</t>
  </si>
  <si>
    <t>Organització i coordinació de la XVI Marató del Mediterrani RACC 2020. 08/03/2020</t>
  </si>
  <si>
    <t>GRUAS CASTELLDEFELS SL</t>
  </si>
  <si>
    <t>Servei de trasllat amb grua de les carrosses de les entitats, que van participar a la Cavalcada de Reis ,i que es trovan  emmagatzemades a la nau del l’Av. Constitució, 71, fins a la nau de la Brigada Municipal.</t>
  </si>
  <si>
    <t>GRUMBLATT*YELOVITZ,ENRIQUE</t>
  </si>
  <si>
    <t>Pintat de l'aula d'informàtica</t>
  </si>
  <si>
    <t>GRUP ASSOCIAT PELS SERVEIS DE SALUT</t>
  </si>
  <si>
    <t>Administració de tecnologies de la informació i la comunicació (TIC's) aplicades a la prevenció i 3 tallers preventius sobre el consum d'alcohol a impartir a l'Escola d'Hosteleria de Castelldefels</t>
  </si>
  <si>
    <t>GRUP EIRENE</t>
  </si>
  <si>
    <t>Realització de 17 tallers de Cinema  per la pau “Invisibles”  i “Mines antipersones, l’amenaça silenciosa” que es realitzaran en diferents centres de secundària durant el primer trimestre de l’any 2020.</t>
  </si>
  <si>
    <t>GRUPO MG REFORMAS BAIX LLOBREGAT S.C.P.</t>
  </si>
  <si>
    <t>CC CANYARS – Reparació del fals sostre i dels paraments afectats</t>
  </si>
  <si>
    <t xml:space="preserve"> La Guaita – Reparació del cel ras d’un dels lavabos de dones. </t>
  </si>
  <si>
    <t>Policia Local – Reparació forat parament dutxa del vestuari masculí.</t>
  </si>
  <si>
    <t>GRUPOS ELECTROGENOS AGRESA, SL</t>
  </si>
  <si>
    <t xml:space="preserve">Manteniment dels grups electrògens de les estacions de bombeig pluvials y residuals del municipi durant l'any 2020, servei 24 hores: Pau Casals, Av. Pineda, Pl. Estació, Av. Ciutat de Málaga, Pg. Maritim, c/ Estrella de Mar, Pg. Marítim cantonada c/ Perú </t>
  </si>
  <si>
    <t>GTS ELECTRONICA, S.L.</t>
  </si>
  <si>
    <t>POLICIA LOCAL – Manteniment preventiu-correctiu anual, amb reposició de materials, per l’any 2020 de la Galeria de Tir.</t>
  </si>
  <si>
    <t>HERRERIA CERRAJERIA HERNANDEZ SL</t>
  </si>
  <si>
    <t>Construcció i col·locació de tancament metàl·lic per a magatzem a la zona de maquines del CEM Can Roca</t>
  </si>
  <si>
    <t>Instal·lació de cortines a les oficines i sala d’activitats dirigides 1 del Complex Esportiu Municipal Can Roca</t>
  </si>
  <si>
    <t>Prestatgeries per a material de fitness al CEM Can Roca.</t>
  </si>
  <si>
    <t>HOMAR*MARTI,MARIA MERCE</t>
  </si>
  <si>
    <t>Impartició de dos tallers vinculats al món de la cuina: Taller de cuina per adults "Què són els prebiòtics? En quins aliments els trobem?" el 20/01/20 i Taller de cuina infantil "Dorayaquis saludables" el 24/01/20</t>
  </si>
  <si>
    <t>HOYO DEL*SANCHEZ,MATEO</t>
  </si>
  <si>
    <t>Reparacions de carácter urgent d'elements de protección situats a la Via Pública i que puguis suposar un perill per als vianants ( reparació de tapes de registre, tanques de protección. baranes …)</t>
  </si>
  <si>
    <t>IDIAP JORDI GOL</t>
  </si>
  <si>
    <t>Realització de 16 tallers de Sexualitat i afectivitat durant segon i tercer trimestre del curs escolar 2019-2020 (de gener a juny) per a l'alumnat de 3r de l'ESO del municipi, dins el programa d’atenció a la salut sexual i reproductiva (ASSIR) de l’ABS de</t>
  </si>
  <si>
    <t>IDONIA NATUR SL</t>
  </si>
  <si>
    <t>Servei de neteja i gestió de 22 unitats de contenidors higiènics femenins amb freqüència de canvi mensual per a les diferents instal·lacions esportives municipals</t>
  </si>
  <si>
    <t>IMPALA NETWORK SOLUTIONS, S.L.</t>
  </si>
  <si>
    <t>Manteniment bàsic xarxa municipal</t>
  </si>
  <si>
    <t>INAD-HOC HABITAT, SL</t>
  </si>
  <si>
    <t>Despesa per al subministrament de 17 cadires per a diferents àrees de l'Ajuntament, segons pressupost adjunt. Sol·licitat per UI Obres i Edificis Municipals.</t>
  </si>
  <si>
    <t>INBECA WELLNESS EQUIPMENTY, S.L.</t>
  </si>
  <si>
    <t>Equipament vestuaris abonats i abonades del Complex Esportiu Municipal de Can Roca</t>
  </si>
  <si>
    <t>Ampliació AD 1649 (C.M. Exp 2020/299) referent a la compra de penjadors i saboneres per a dutxes d'abonats (ppto.01/200004) i rellotge per a sauna seca (ppto.04/200009)</t>
  </si>
  <si>
    <t>Reparació de la banyera d'hidromassatge del Complex Esportiu Municipal de Can Roca</t>
  </si>
  <si>
    <t>Penjadors i saboneres per a dutxes d’abonats (ppto.01/200004) i Rellotge per a sauna seca (ppto.04/200009)</t>
  </si>
  <si>
    <t>INFOPRODUCTS SL</t>
  </si>
  <si>
    <t>Compra d'un portátil lenovo ThinkPad X390 LTE</t>
  </si>
  <si>
    <t>INFORDISA 2.0 SL</t>
  </si>
  <si>
    <t>Compra de 2 mcbook air per alcaldia</t>
  </si>
  <si>
    <t>Subscripció a una llicència de QuarkXPress per comunicació</t>
  </si>
  <si>
    <t>INSTALACIONES CUBERO SA</t>
  </si>
  <si>
    <t>Reparació de la fusteria d’alumini de separació bar-piscina i col·locació de molles per al tancament de portes al CEM Can Roca</t>
  </si>
  <si>
    <t>INTELLIGENCE PARTNER SL</t>
  </si>
  <si>
    <t>Compra de 50 llicències GSuite basic per a les videoconferències</t>
  </si>
  <si>
    <t>INTERNATIONAL STORE AND REMOVAL, SL</t>
  </si>
  <si>
    <t>Retirada maquinària de FITNESS de la Policia Local, recollida maquinària del  gimnàs de  Can Vinader i lliurament a l'edifici de la Policia Local de les mateixes</t>
  </si>
  <si>
    <t>INTIAM RUAI S.L.</t>
  </si>
  <si>
    <t>Tallers sobre energies renovables i eficiencia energética PEAM, GENER-JUNY 2020</t>
  </si>
  <si>
    <t>IRIF SL</t>
  </si>
  <si>
    <t xml:space="preserve">2 subscripcions  per a cadascun dels centres educatius municipals 0 3-, en total 8,  a les revistes Guix d’Infantil i Viure en Família. Any 2020 </t>
  </si>
  <si>
    <t>J 3 BUS, SL</t>
  </si>
  <si>
    <t>Servei de transport escolar en autobús per al Programa "Esport Blau" per a les escoles Torre Barona i Edumar des del 4 de febrer fins al 2 d'abril</t>
  </si>
  <si>
    <t>J.S INSTALACIONES INTEGRALES S.L</t>
  </si>
  <si>
    <t>Reparació dels quadres elèctrics de la coberta de l’edifici històric de l’Ajuntament per a adequar-los als requeriments establerts a la darrera inspecció d’indústria</t>
  </si>
  <si>
    <t>JAVINSTALA INSTALACIONES INTEGRALES 2006, SLU.</t>
  </si>
  <si>
    <t xml:space="preserve">Diverses actuacions a la instal·lació elèctrica, fontaneria i comunicació del CEM Can Roca </t>
  </si>
  <si>
    <t>JOGUINES PER VIURE, SL</t>
  </si>
  <si>
    <t>Subministrament de material pedagògic (cistells, anelles, cubilets, animals, sonalls, nins...) per a La casa dels infants Ca n’Aimeric</t>
  </si>
  <si>
    <t>JOSEP SELGA</t>
  </si>
  <si>
    <t>PLA DE GESTIÓ DEL RISC DE L’ARBRAT DE CASTELLDEFELS.</t>
  </si>
  <si>
    <t>JULIAN*RIOFRIO,MARIA GUADALUPE</t>
  </si>
  <si>
    <t xml:space="preserve">ADJUDICACIÓ A FAVOR DEL DOCENT DE FORMACIÓ FOAP 2019_CURS ANGLÈS B1 (19/FOAP/443/0160278/002) 
</t>
  </si>
  <si>
    <t>JUNYENT*REINE,IOLANDA</t>
  </si>
  <si>
    <t>Creació d’una línia gràfica per una col·lecció de dossiers monogràfics i elaboració de 10 gràfics o infografies explicatives</t>
  </si>
  <si>
    <t>Disseny imatge i maquetació material comunicació de les Jornades de les Dones</t>
  </si>
  <si>
    <t>KATANA COMUNICACION S.L.</t>
  </si>
  <si>
    <t>Subministrament 2.000 díptics  i 10 foams pel xecs guanyadors rua , per la difusió del  Carnaval 2020</t>
  </si>
  <si>
    <t>Edició de 3  Kapa (foam) de 10 mm imprès digitalment a 4+0 tintes pels cartells guanyadors de la campanya de publicitat del concurs de cartels Carnaval 2020.</t>
  </si>
  <si>
    <t>Flyers, 2000 unitats, amb el calendari de les diferents accions del procés participatiu del PAM</t>
  </si>
  <si>
    <t>Simulació en foam dels xecs dels premis del concurs “NoDaIgual”</t>
  </si>
  <si>
    <t>4000 quadríptics dinA5, 200 cartells din A3 i 100 cartells display din A4 amb la imatge i les activitats de les jornades de les dones del març de 2020.</t>
  </si>
  <si>
    <t>Materials de difusió procés participatiu Pla d'Actuació Municipal</t>
  </si>
  <si>
    <t>KILOENERGIA GRUPS ELECTROGENS I SERVEI, SL</t>
  </si>
  <si>
    <t>Lloguer equip electrògen pel concert de bandes locals del 15 de febrer,  a la Pl. de l’Estació.</t>
  </si>
  <si>
    <t>KM ALARABI SL</t>
  </si>
  <si>
    <t>Servei de traducció per declaracions de les persones incloses en les actuacions del servei d'inspecció de la Policia Local</t>
  </si>
  <si>
    <t>Servei d'interpretació a tots els idiomes dels diferents serveis que integren el SIAD</t>
  </si>
  <si>
    <t>KONEKTO COMUNICACIO GRAFICA, SL</t>
  </si>
  <si>
    <t xml:space="preserve">Encàrrec de 500 carpetes insitucionals per l'organització de l'Alcaldia i Protocol de l'Ajuntament de Castelldefels. </t>
  </si>
  <si>
    <t>LA CLEC COMUNICACIO SL</t>
  </si>
  <si>
    <t>Disseny d'una campanya de promoció i marketing turístic</t>
  </si>
  <si>
    <t>LA NAU ESPACIAL SL</t>
  </si>
  <si>
    <t>Impartició de dues xerrades sobre educació emocional i meditació: 
 "Tècniques de gestió emocional per a la vida quotidiana familiar" el 18/02/20 i "Aplicació de la meditació a la vida familiar" el 17/03/20</t>
  </si>
  <si>
    <t>LA VANGUARDIA EDICIONES, S.L.</t>
  </si>
  <si>
    <t>Renovació subscripció al periòdic La Vanguardia per a l'espai de lectura de la gent gran del Centre Cívic Canyars per l'any 2020</t>
  </si>
  <si>
    <t>Renovació subscripció al periòdic La Vanguardia per a l'espai de lectura de la gent gran del Centre Municipal Frederic Mompou per l'any 2020</t>
  </si>
  <si>
    <t>LAMUELA*ARCAS,JOSE</t>
  </si>
  <si>
    <t>Col.locació i retirada de cartells en comerços del nucleo urba de Castelldefels</t>
  </si>
  <si>
    <t>Enganxada de cartells de les jornades de les dones del març de 2020.</t>
  </si>
  <si>
    <t>L'APOSTROF, SCCL</t>
  </si>
  <si>
    <t>Disseny de la imatge gràfica i aplicacions per a la campanya de preinscripcions escolars</t>
  </si>
  <si>
    <t>LAVOLA 1981, SA</t>
  </si>
  <si>
    <t>Dinamització consell infància durant l'any 2020</t>
  </si>
  <si>
    <t>LEAN LEMON SL</t>
  </si>
  <si>
    <t>Contractació del servei d'enquestes de satisfacció a través de tauletes connectades que recullen les dades aportades pels visitants a les oficines de Turisme</t>
  </si>
  <si>
    <t>CONTRACTE ENQUESTES DE SATISFACCIÓ CIUTADANA (RATENOW)</t>
  </si>
  <si>
    <t>LIEBANA*JIMENEZ,MARIA ROSARIO</t>
  </si>
  <si>
    <t>Rentar la roba dels figurants de la Cavalcada de Reis 2020</t>
  </si>
  <si>
    <t>RENTAR VESTUARI DE LA CAVALCADA DE L'ESCOLA DE DANSA</t>
  </si>
  <si>
    <t>Servei  de gestió del espai CIBERCAST com a centre de divulgació de les noves tecnologies de la informació i la comunicació, del 8 de gener al 31 de maig 2020.</t>
  </si>
  <si>
    <t>LOPEZ*ANDRES,MONTSERRAT</t>
  </si>
  <si>
    <t>Repartiment de la revista El Castell pel mes de febrer de 2020.</t>
  </si>
  <si>
    <t>Repartiment de la revista El Castell pel mes de març de 2020.</t>
  </si>
  <si>
    <t>LOPEZ*CASTELL,JOSE MARIA</t>
  </si>
  <si>
    <t>Taller de guitarra al Casal de Joves del 16 de gener al 17 de juny 2020.</t>
  </si>
  <si>
    <t>MAGAZINE PUBLICACIONES MEDIA, SL</t>
  </si>
  <si>
    <t>Campanya publicitària a la revista turística “Turisme Catalunya” (2 publicacions els messos d'abril i maig)</t>
  </si>
  <si>
    <t>MAHIA*ALBA,ESTHER</t>
  </si>
  <si>
    <t>Formació de primers axilis i curs amb certificat oficial en SVB i DEA per a Entitats esportives de Castelldefels</t>
  </si>
  <si>
    <t>MANOLO ROVIRA SL</t>
  </si>
  <si>
    <t>Reparació de teulada al CRP i coronament faldons coberta CEIP Can Roca</t>
  </si>
  <si>
    <t>NAU BRIGADA – Reparació de la façana principal de la nau. Treball ja realitzat degut a que tècnicament s’ha valorat inajornable.</t>
  </si>
  <si>
    <t>Reparació de la cornisa de la façana posterior de l'edifici i de la impermeabilització del lluernari de consergeria. Treball ja realitzat degut a que tècnicament s'ha valorat inajornable.</t>
  </si>
  <si>
    <t>POLICIA LOCAL – Reparació de la canal de pluvials que ha quedat malmesa pel constant goteig d’aigua provinent d’un baixant de pluvials de la coberta. I recol·locació d’un perfil metàl·lic de façana en perill de despreniment. Adjunto imatges.</t>
  </si>
  <si>
    <t>Reparació de les subjeccions del passamà.</t>
  </si>
  <si>
    <t>Reparació de filtracions d'aigua a la sala de mestres, a la sala de calderes i al passadís en planta primera.</t>
  </si>
  <si>
    <t>L’ESPAI (Antiga Cruz Roja – Pl. Major) – Reparació de la coberta de plaques ondulades. Treball ja realitzat degut a que tècnicament s’ha valorat inajornable. Adjunto imatges</t>
  </si>
  <si>
    <t>Reparació de xemeneies i coronament de la coberta.</t>
  </si>
  <si>
    <t>Escola de Dansa – Reparacions varies en l’Escola, incloent el sanejament i impermeabilització de la zona de la terrassa que provoca les filtracions a l’interior de l’edifici.</t>
  </si>
  <si>
    <t>Reparació de goteres que estan afectant a l’ús de l’ascensor, ja que cau l’aigua directament a la caixa d’instal·lacions d’un dels ascensors. Treball ja realitzat degut a que tècnicament s’ha valorat inajornable</t>
  </si>
  <si>
    <t>Ajuntament històric – Reparació del mur de l’escala que baixa al pàrquing de l’edifici històric i col·locació del passamans</t>
  </si>
  <si>
    <t>MANTENIMIENTO INST INFORMATICA GMRI SL</t>
  </si>
  <si>
    <t>Compra de 3 toners Ricoh SP311HE i 2 Samsung D101  per les impressores del jutjat de pau</t>
  </si>
  <si>
    <t>MAP ASSESSORAMENT I SERVEIS, S.L.</t>
  </si>
  <si>
    <t>Contractació de la formació especialitzada per a l’obtenció del certificat de professionalitat d’auxiliar sociosanitari en la fase formativa  dels alumnes treballadors/res de la Casa d’Oficis Vista Alegre VII, en el mòdul d’atenció a les persones .</t>
  </si>
  <si>
    <t>MARCS ARIAS S.L.</t>
  </si>
  <si>
    <t xml:space="preserve">Despeses per al subministrament de guies per penjar quadres a la sala de consulta de l'arxiu municipal per a l’any 2020. Sol•licitat per la UI d'Obres i Edificis.
</t>
  </si>
  <si>
    <t>MARTI*CANTI,CARME</t>
  </si>
  <si>
    <t>Tertúlia literària guiada per la mateixa autora del llibre "El camí de les aigües" el 29/01/20</t>
  </si>
  <si>
    <t>MARTIN*IGLESIAS,SARA</t>
  </si>
  <si>
    <t>Material de pintura per als equipaments esportius municipals</t>
  </si>
  <si>
    <t>MARTIN*VARO,CRISTINA</t>
  </si>
  <si>
    <t xml:space="preserve">Encàrrec del disseny i realització d'una Gimcana "De Poble a Ciutat, 40 Anys d'Ajuntaments Democràtics". (Servei 21/03/2020). </t>
  </si>
  <si>
    <t>Contractació d’un servei de guia i audioguies per a la ruta del programa Acosta’t a la Cultura: “ Castell de Miravet i Tortosa ”,  25 d’abril de 2020.</t>
  </si>
  <si>
    <t>Contractació servei de guia i audioguies per a la ruta de Acosta’t a la Cultura: “ Colonia de Can Sedó i Abadia de Montserrat”, 30 de maig de 2020.</t>
  </si>
  <si>
    <t>Taller familiar "La Vella Quaresma" el 7/03/20</t>
  </si>
  <si>
    <t>Activitat Infantil. Coneixes els teus drets quan compres en Comerç Electrònic</t>
  </si>
  <si>
    <t>MEDIA MARKT GAVA VIDE-TV-HIFI-ELEKTRO-COMPUTER-FOTO,SA</t>
  </si>
  <si>
    <t>Subministrament d'un rentavaixelles per al menjador social del Centre Mompou. Sol·licitat per UI Serveis Socials, Depèndencia i Gent Gran</t>
  </si>
  <si>
    <t>Subministrament d'una assecadora per condensació BOSCH per a La casa dels Infants Can Vinader. Sol·licitat per la Secció de Educació Pau i Solidaritat.</t>
  </si>
  <si>
    <t>MEDIACION Y CONVIVENCIA SL</t>
  </si>
  <si>
    <t>Contractació AD 12020000031732  del servei de mediació i convivencia ciutadana 41.702,97 euros fins desembre 2020</t>
  </si>
  <si>
    <t>MEMBRADO*CANILLO,NURIA</t>
  </si>
  <si>
    <t>COMPRA DE LLIBRE D'ESTUDI PER AL CURS [SSCE03-3] Anglès (B1) 19/FOAP/443/0160278/002</t>
  </si>
  <si>
    <t>MERCURY BARCELONA, S.L.</t>
  </si>
  <si>
    <t xml:space="preserve">Compra d’una bateria per a un walkie del Teatre Plaza </t>
  </si>
  <si>
    <t>Compra de 5 microauriculars per als walkies del Teatre Plaza</t>
  </si>
  <si>
    <t>MESAS*MARTINEZ,ANTONIO</t>
  </si>
  <si>
    <t>Material de ferreteria per  als diferents equipaments esportius.</t>
  </si>
  <si>
    <t xml:space="preserve">Compra del material fungible per als treballs pràctics en la fase formativa i pràctica dels alumnes treballadors de la Casa d’Oficis Vista alegre VII en l’especialitat de manteniment i rehabilitació.  </t>
  </si>
  <si>
    <t>Compra de les caixes d’eines dels alumnes treballadors de la Casa d’Oficis Vista Alegre VII en l’especialitat de manteniment i rehabilitació</t>
  </si>
  <si>
    <t>Reserva de crèdit per a les compres de material per a petites reparacions de manteniment, còpies de claus o material pel bon funcionament de la biblioteca, al llarg del l'any 2020</t>
  </si>
  <si>
    <t>META4 SPAIN SAU</t>
  </si>
  <si>
    <t>Manteniment 2020 programa gestió de recursos humans i gestió de nòmina RH-SP</t>
  </si>
  <si>
    <t>METRO ELECTRONICA SL</t>
  </si>
  <si>
    <t xml:space="preserve">Subministrament de dos reproductors de CD STAGE-LINE CD-196 USB per a la Ràdio Castelldefels. Sol·licitat per Comunicació i Imatge. </t>
  </si>
  <si>
    <t>MILLAN*ALEGRET,JOAQUIM</t>
  </si>
  <si>
    <t>Organització i realització d'activitats commemoratives del dia d'Europa, 9 de maig</t>
  </si>
  <si>
    <t>MINORISA DE SISTEMAS INFORMATICOS Y DE GESTION SL</t>
  </si>
  <si>
    <t>Manteniment de l'entorn per allotjar el web wordspress oninnovem i l'infraestructura necessària per ubicar l'erp per a promoció económica</t>
  </si>
  <si>
    <t xml:space="preserve">MODIBAND PROJECTES CULTURALS, S.L. </t>
  </si>
  <si>
    <t>Organització de l'acció anomenada Petits Cinèfils a la Biblioteca, que es durà a terme el segon dilluns de cada mes de gener i fins al desembre de 2020 (exceptuant juny, juliol, agost i setembre) en total 8 sessions de cinema</t>
  </si>
  <si>
    <t>MOLECULA-LA XARXA DE PROFESSIONALS EN MUSEOGRAFIA</t>
  </si>
  <si>
    <t>Urna en vidre Laminat</t>
  </si>
  <si>
    <t>MOMENTUM LAB SL</t>
  </si>
  <si>
    <t>Suport als debats temàtics del procés participatiu PAM 2019-23</t>
  </si>
  <si>
    <t>MONREAL*CALPE,SERGIO</t>
  </si>
  <si>
    <t>Despeses per al manteniment ordinari i reparacions extraordinàries de motocicletes, ciclomotors i quads municipals.</t>
  </si>
  <si>
    <t>Despeses per al manteniment ordinari i reparacions extraordinàries de motocicletes, ciclomotors i quads municipals per a l'any 2020.</t>
  </si>
  <si>
    <t>MOORNING COOL THINGS SL</t>
  </si>
  <si>
    <t xml:space="preserve">Creació d’una infografia </t>
  </si>
  <si>
    <t>MORALES*MORALES,JOSE</t>
  </si>
  <si>
    <t>Lloguer de carpes, taules i rètols pera Sant Jordi Solidari, el 23 d’abril de 2020</t>
  </si>
  <si>
    <t>lloguer de 11 carpes per les activitats que es realitzaran en la plaça de l’església i dins del marc de les jornades de les dones del març de 2020</t>
  </si>
  <si>
    <t>MORENO*MORENO,BARTOLOME</t>
  </si>
  <si>
    <t>Servei d’assessorament i optimització de la presència de l’ajuntament a les xarxes socials</t>
  </si>
  <si>
    <t>MORILLO*GARRIGA,MARTA</t>
  </si>
  <si>
    <t>Taller "Què han de menjar els nostres fills i filles?" el 14/01/20</t>
  </si>
  <si>
    <t xml:space="preserve">TALLER “EL PLAT SALUDABLE”, dins la programació de l’Hora del Medi Ambient a la biblioteca. </t>
  </si>
  <si>
    <t>Xerrada "Alimentacio i microbiota intestinal" el 25/02/20 dintre de les Jorandes de Vida Sana 2020</t>
  </si>
  <si>
    <t>Xerrada "Més mites de l'alimentació" el dia 11/03/20 dintre de les Jornades de Vida Sana 2020</t>
  </si>
  <si>
    <t>MOTO STOP CARBO SA</t>
  </si>
  <si>
    <t>MTG PUBLIMAPS IBERICA GROUP SL</t>
  </si>
  <si>
    <t>Campanya publicitària a l’estació de Sants L3,  per promocionar Castelldefels com a destinació turística de qualitat.</t>
  </si>
  <si>
    <t>MUSICS DE CATALUNYA SCCL</t>
  </si>
  <si>
    <t>Taller familiar "Contes&amp;ioga" el 29/02/20</t>
  </si>
  <si>
    <t>NEXICA ECONOCOM SLU</t>
  </si>
  <si>
    <t>Intervenció inmediata per resoldre incidencia amb les còpies de seguretat</t>
  </si>
  <si>
    <t>Renovació llicències VMWare per 2020</t>
  </si>
  <si>
    <t>NIDEC, S.L.</t>
  </si>
  <si>
    <t>Subministrament de 6 càmeres policials individuals model AXON BODY 2</t>
  </si>
  <si>
    <t>NIVELL PUBLICITARI DIGITAL SL</t>
  </si>
  <si>
    <t>Subministrament de 45 oppis, per a la difusió del del Carnaval 2020 (del 22 al 26 de febrer)</t>
  </si>
  <si>
    <t>100 banderoles exposició Espai Prehistòria a la sala Margarida Xirgu</t>
  </si>
  <si>
    <t>NOLLA*MARLES,JOSEP RAMON</t>
  </si>
  <si>
    <t xml:space="preserve">Docència mòdul formació complementària curs Anglès A1, FOAP 2019, (19/FOAP/443/0160278/001) </t>
  </si>
  <si>
    <t xml:space="preserve">Docència mòdul formació complementària curs Anglès B1, FOAP 2019, (19/FOAP/443/0160278/002) </t>
  </si>
  <si>
    <t>NOVOQUIMICA ECOLOGICA SL</t>
  </si>
  <si>
    <t>Subministrament de EKO-KEM 479 (4x10: 4 garrafes de 10 litres) emulsió adhesiva guix, formigó i morter.</t>
  </si>
  <si>
    <t>Subministrament de diversos productes per la higiene i el manteniment a les diverses instal·lacions esportives de Castelldefels</t>
  </si>
  <si>
    <t>NUCLI ADVOCATS SLP</t>
  </si>
  <si>
    <t>Direcció lletrada en defensa de l'Ajuntament en el recurs d'apel·lació contra la sentencia núm. 249/2019, de 23 de desembre del Jutjat CA núm 13 de Barcelona</t>
  </si>
  <si>
    <t>OAK CINEMA S.L.</t>
  </si>
  <si>
    <t>Projecció de la pel·lícula “Una cuestión de género” dins del marc de les jornades de les dones del març de 2020.</t>
  </si>
  <si>
    <t>OBRAS Y PAVIMENTOS ESPECIALES, S.A.</t>
  </si>
  <si>
    <t>Servei de manteniment de la gespa artificial del Camp Esportiu Municipal Pitort</t>
  </si>
  <si>
    <t>OFIBAIX, SL</t>
  </si>
  <si>
    <t>MATERIAL FORMACIÓ – TREBALL I FORMACIÓ 2019 – Línia PANP.</t>
  </si>
  <si>
    <t>Compra de material per a 20 participants al Programa 30 plus amb núm. d’expedient SOC046/19/00011.</t>
  </si>
  <si>
    <t>Compra de material per a tots alumnes del Curs Lean Logístic</t>
  </si>
  <si>
    <t>Compra de material per a tots alumnes del Curs Gestió Logística</t>
  </si>
  <si>
    <t xml:space="preserve">Compra de material per a tots alumnes del Curs Anglès B1, 19/FOAP/443/0160278/002 </t>
  </si>
  <si>
    <t>OLAORTUA*PALLARES,CARLA</t>
  </si>
  <si>
    <t>Espectacle “Futur-oh i el nen que portes dins!”  a càrrec de la companyia Lali BeGood, el 23 de febrer, a la Pl. de l'Església, amb motiu del Carnaval 2020</t>
  </si>
  <si>
    <t xml:space="preserve">OLIVARES*VECIANA,XAVIER </t>
  </si>
  <si>
    <t xml:space="preserve">Impartició de la conferència “Vendes per no venedors:10 consells per superar el repte de vendre” </t>
  </si>
  <si>
    <t>ORACLE IBERICA, SRL</t>
  </si>
  <si>
    <t>Renovació llicències Oracle per 2020</t>
  </si>
  <si>
    <t>ORONA S. COOP.</t>
  </si>
  <si>
    <t>Contracte de manteniment del ascensor de la Masia Can Roca de Baix.</t>
  </si>
  <si>
    <t>Manteniment del ascensor situat al complex esportiu municipal Can Roca. Contracte de 1 de gener a 31 de desembre.</t>
  </si>
  <si>
    <t>OSERMA 1992 OBRES I SERVEIS SL</t>
  </si>
  <si>
    <t>Execució subsidiària dels treballs de retirada de la vorada gual i construcció de nou de la vorera a cota original  de l'Av. Primer de Maig, 7</t>
  </si>
  <si>
    <t>OSETE*GOMBAU,ELENA</t>
  </si>
  <si>
    <t>Servei de càtering amb begudes (refrescos i aigua) per a la presentació del pla local LGTBI de Castelldefels</t>
  </si>
  <si>
    <t>Servei de càtering  per oferir al jurat del concurs “NoDaIgual” durant les deliberacions</t>
  </si>
  <si>
    <t>OUSSEDIK*MAS,OURDIA SYLVIA</t>
  </si>
  <si>
    <t>Impartició de tres tertúlies literàries en francés:
27/01/20 L'education d'une fée de Didier van cauwlaert
16/03/20 Poèsie de Louis Aragon
18/05/20 L'énigme du retour de Dany Laferriere</t>
  </si>
  <si>
    <t>P&amp;B UNIFORMES I PUBLICITAT SL</t>
  </si>
  <si>
    <t xml:space="preserve">Compra dels uniformes de tots els i les alumnes treballadors/res de la Casa d’Oficis Vista alegre VII . </t>
  </si>
  <si>
    <t>PAIDOESPORT, SL</t>
  </si>
  <si>
    <t>Servei temporal de dinamització dels tallers i activitats infantils ubicats a l’Antiga Escola Vista Alegre</t>
  </si>
  <si>
    <t>PARDOS*RIPOLL I,ANNA</t>
  </si>
  <si>
    <t xml:space="preserve">Moderació del club de lectura juvenil "El Club 1214" que es realitzarà 1 sessió al més sobre diferents llibres  els dies:
- 27/01/20 Wolfang. El secret del para de Laia Aquilar
- 24/02/20 Dragon Boy de Guido Sgardoli
- 30/03/20 L'alè del drac de Maite </t>
  </si>
  <si>
    <t>PARIS LEZA,MERCEDES</t>
  </si>
  <si>
    <t>Sessió de contes dins del marc de les jornades de les dones del març de 2020.</t>
  </si>
  <si>
    <t>PEDRAGOSA*RODRIGUEZ,MANUEL</t>
  </si>
  <si>
    <t>Concert meditatiu amb gongs, bols tibetans i altres instruments ancestrals el 5/03/20 dintre de les Jornades de Vida Sana 2020</t>
  </si>
  <si>
    <t xml:space="preserve">PEMOSA TELECOM SL  </t>
  </si>
  <si>
    <t>Compra de cable de VGA a HDMI</t>
  </si>
  <si>
    <t>PENTACION SA</t>
  </si>
  <si>
    <t>Representació de l'espectacle "El Funeral" al Teatre Plaza de Castelldefels, amb motiu de la programació estable de teatre i música, el divendres 7 de febrer de 2020.</t>
  </si>
  <si>
    <t>PEÑARRUBIA*MARIA,ESTHER</t>
  </si>
  <si>
    <t>Taller "Higiene personal, neteja de la llar i cosmética residu zero" el 23/01/20</t>
  </si>
  <si>
    <t>PERCEPTION TECHNOLOGIES SL</t>
  </si>
  <si>
    <t xml:space="preserve">Contracte del servei de gestió, manteniment i venda d'entrades d'espectacles a través del sistema Entràpolis,  de l'1 de gener fins al 14 de desembre 2020
</t>
  </si>
  <si>
    <t>PEREZ*ALAMANCOS,PATRICIA</t>
  </si>
  <si>
    <t xml:space="preserve">ADJUDICACIÓ A FAVOR DEL DOCENT DE FORMACIÓ FOAP 2019_ CP ACTIVITATS ADMINISTRATIVES EN RELACIÓ AMB EL CLIENT (19/FOAP/443/0160278/003) 
</t>
  </si>
  <si>
    <t>PILOSTOP SL</t>
  </si>
  <si>
    <t>Manteniment preventiu de les pilones hidràuliques de control d'accés instal·lades en diversos carrers amb accés des del Passeig Marítim</t>
  </si>
  <si>
    <t>PIMIENTA COMUNICACION S.L.</t>
  </si>
  <si>
    <t>Contracte del servei de gestió de continguts i manteniment tècnic de la web del teatre Plaza de Castelldefels ( www.teatreplaza.org) de l’1 de gener al 31 de desembre de 2020.</t>
  </si>
  <si>
    <t>PLANETA MED SL</t>
  </si>
  <si>
    <t>Organització i difusió del projecte El Documental del Mes de gener a desembre de 2020 (exceptuant juny, juliol i agost) a la Biblioteca Ramon Fernández Jurado</t>
  </si>
  <si>
    <t>PRADOS*PEREIRA,RENATA</t>
  </si>
  <si>
    <t>Disseny, creació i maquetació per la campanya de Sanitat de prevenció de paneroles</t>
  </si>
  <si>
    <t>PRESA*ALAMILLOS,YOLANDA</t>
  </si>
  <si>
    <t xml:space="preserve">Impartició de la conferència “Coneix els requisits legals i fiscals de la venda on-line” </t>
  </si>
  <si>
    <t xml:space="preserve">Impartició de la conferència “10 coses que els autònoms han de saber i ningú els hi explica” </t>
  </si>
  <si>
    <t>PRODUCCIONES LASTRA SL</t>
  </si>
  <si>
    <t>Representació de l'espectacle "Polvo enamorado" al Teatre Plaza de Castelldefels, amb motiu de la programació estable de teatre i música, el diumenge 29 de març de 2020.</t>
  </si>
  <si>
    <t>PRODUCCIONES MIC, SL</t>
  </si>
  <si>
    <t>Anunci publicitari a la revista oficial de la fira internacional de turisme B-Travel de Barcelona</t>
  </si>
  <si>
    <t>PROICO MARTINEZ,  S.L.</t>
  </si>
  <si>
    <t>MASIA CAN VINADER – Substitució de plaques de policarbonat existents a la coberta per plaques de policarbonat opal.</t>
  </si>
  <si>
    <t>Casa de la Cultura – Reparació de la façana i la coberta de l’edifici degut a filtracions a l’interior.</t>
  </si>
  <si>
    <t>Casa de la Cultura – Reparació del cel ras de la zona que dona accés a l’espai del escoltes i a la zona dels lavabos i reparacions puntuals en diferents zones del casal.</t>
  </si>
  <si>
    <t>PROJECT FOLDER SL</t>
  </si>
  <si>
    <t>Contractació del ponent de l’acte de reconeixement de la col•laboració empresarial amb la Guaita .</t>
  </si>
  <si>
    <t>PROJECTES A INTERNET ENGINYERIA DE SOFTWARE SL</t>
  </si>
  <si>
    <t>SERVEI DE CONSULTORIA INFORMÀTICA PEL DESENVOLUPAMENT D’UNA PLATAFORMA PER LA GESTIÓ DOCUMENTAL I INDICADORS PEL SISTEMA DE QUALITAT DE L’AJUNTAMENT DE CASTELLDEFELS</t>
  </si>
  <si>
    <t>PROMOBAOBAB, SL</t>
  </si>
  <si>
    <t xml:space="preserve">Encàrrec d'etiquetes adhesives per les caixes dels obsequis amb motiu d'Ajuntaments Democràctics. </t>
  </si>
  <si>
    <t>PROSOL ISCAT S.L</t>
  </si>
  <si>
    <t>Manteniment post garantía cabines i servidors per 2020</t>
  </si>
  <si>
    <t>PROTECCION DE PATRIMONIOS, S.A</t>
  </si>
  <si>
    <t>Servei de vigilancia del parquin de l'UPC</t>
  </si>
  <si>
    <t>PUBLISERVEI</t>
  </si>
  <si>
    <t>3 pancartes amb col·locació i retirada, 6 pancartes genèriques, 16 cartells foam dinA”, 6 photocall, 20 venecianes, tot de les jornades de les dones del març de 2020.</t>
  </si>
  <si>
    <t>Subministrament i entrega de 45 opis per la preinscripció escolar curs 2020-2021</t>
  </si>
  <si>
    <t>Impressió, instal·lació i retirada de 200 banderoles, 20 pancartes de 300x150 cm, 3 Torretes amb 3 lones i 3 pancartes de 400x100 cm sense retirada, per la campanya de preinscripció escolar 2020-2021.</t>
  </si>
  <si>
    <t>15 Cartells amb motius turístics per l'oficina de Turisme,  sita en Doctor Trueta, núm 26,28</t>
  </si>
  <si>
    <t>banderoles, pancartes i roll ups del procés participatiu PAM 2019-23</t>
  </si>
  <si>
    <t>PUÇA ESPECTACLES, S.L.</t>
  </si>
  <si>
    <t>Servei de speaker de la rua de Carnaval i dinamització del lliurament de premis dels concursos de Carnaval 2020, el 22 de febrer.</t>
  </si>
  <si>
    <t>PUNSODA*RICART,ANNA</t>
  </si>
  <si>
    <t>Tertúlia literària Nova Collita del  llibre Els llits dels altres moderada per l'autora Anna Punsoda el 5/03/20</t>
  </si>
  <si>
    <t>QSL SERVEIS CULTURALS</t>
  </si>
  <si>
    <t>Realització de 13 Tallers de pau i solidaritat en diferents centres escolars de primària , de gener a maig 2020.</t>
  </si>
  <si>
    <t>QUADRANT ALFA SL</t>
  </si>
  <si>
    <t xml:space="preserve">Impartició de la conferència “El teu web WordPress. Taller pràctic de creació de webs corporatives”. </t>
  </si>
  <si>
    <t>RAINS CONTROL DE PLAGAS, SL</t>
  </si>
  <si>
    <t xml:space="preserve">Treballs de recolzament a equips municipals per inspeccionar el correcte estat constructiu de les arquetes de connexió privatives a xarxa de clavegueram i pluvials generals </t>
  </si>
  <si>
    <t xml:space="preserve">
Tractament contra la plaga de tèrmits a realitzar en l'edifici de la Guaita</t>
  </si>
  <si>
    <t>Servei de recollida de mostres, análisis d'aigua i ambient de les piscines del Complex Esportiu Municipal de Can Roca i servei d'anàlisi de control de legionel·la dels equipaments esportius municipals</t>
  </si>
  <si>
    <t>RECANVIS BRUGUES MOTOR SL</t>
  </si>
  <si>
    <t>Despeses per efectuar petites compres de material i complements per al manteniment de vehicles de la flota municipal per l'any 2020.</t>
  </si>
  <si>
    <t>REGASOIL SL</t>
  </si>
  <si>
    <t>Subministrament de gasoil per a la caldera de calefacció i aigua calenta del Camp Esportiu Via Fèrria</t>
  </si>
  <si>
    <t>RENOVACIONS TECNOLOGIQUES ESPORTIVES, S.L.</t>
  </si>
  <si>
    <t>Escola Antoni Gaudí – Substitució del tauler d’una cistella de bàsquet en la pista descoberta.</t>
  </si>
  <si>
    <t>Substitució dels taulers sota els seients de la pista esportiva del Complex Esportiu Municipal de Can Roca</t>
  </si>
  <si>
    <t>RESTAGAVA 2015 SL</t>
  </si>
  <si>
    <t>Sonorització de la fira lúdica i de l’espectacle de l’escola de dansa dins del marc de les jornades de les dones del març de 2020.</t>
  </si>
  <si>
    <t>Lloguer equipi  sonorització i il•luminació per a l'actuació del  Rei Carnestoltes, el dimecres 26 de febrer, a la Pl. l’Església dins del CARNAVAL 2020</t>
  </si>
  <si>
    <t>RICCI,MONICA OLGA</t>
  </si>
  <si>
    <t xml:space="preserve">Taller de 12h de Biodanza para la actividades de formación CIRD </t>
  </si>
  <si>
    <t>ROCA*FERNANDEZ,FCO JAVIER</t>
  </si>
  <si>
    <t>16200 cartutxos per a les practiques de tir dels agents de la Policia Local 2020</t>
  </si>
  <si>
    <t>RODRIGUEZ*LEYVA,PEDRO JAVIER</t>
  </si>
  <si>
    <t>Projecte per adequar la zona exterior de la piscina telescòpica i zona annexa al gimnàs al Complex Esporitu Municipal de Can Roca</t>
  </si>
  <si>
    <t>Redacció de projecte, direcció d’obra i coordinació de seguretat i salut per a reforma estructural per tancar lluernaris a les grades del Camp Esportiu Municipal de Can Vinader</t>
  </si>
  <si>
    <t>ROESTER, SL.</t>
  </si>
  <si>
    <t>subministrament productes d'higiene i neteja per a les diferents instal·lacions esportives de Castelldefels</t>
  </si>
  <si>
    <t>Subministrament productes d'higiene i neteja per a les diferents instal·lacions esportives de Castelldefels</t>
  </si>
  <si>
    <t>ROIG*CAVA,MIQUEL</t>
  </si>
  <si>
    <t>Plataforma tecnológica de partiipació ciutadana</t>
  </si>
  <si>
    <t>ROJALS*BUÑUEL,JORDI</t>
  </si>
  <si>
    <t xml:space="preserve">Contracte menor per fer a reserva de crèdit pels encàrrecs de flors per defuncions de familiars dels treballadors i treballadores de l'Ajuntament de Castelldefels. </t>
  </si>
  <si>
    <t>Obsequio a las participantes en la taula rodona de l'acte Central de les Jornades de les Dones</t>
  </si>
  <si>
    <t>ROJAS*MORALES,FRANCISCO JOSE</t>
  </si>
  <si>
    <t>Xerrades d'orientació educativa: "Identifica i entrena les teves competències" i "Orientar des de l'humor", que es realitzarà durant els mesos de febrer, març i abril de 2020, dins del marc de les V Jornades d’Orientació Educativa.</t>
  </si>
  <si>
    <t>ROMA*SALA,YOLANDA</t>
  </si>
  <si>
    <t>26 tallers d'alimentació saludable adreçats a la'lumnat de 4t de primària, i 1er i 3er d'ESO</t>
  </si>
  <si>
    <t>ROMA*SALVO,RAMON</t>
  </si>
  <si>
    <t>Ballaruca d’arreu del món, espectacle  d’animació de caire familiar, de cançons i balls, que se centra en  la diversitat cultural, la convivència i la solidaritat i que es realitzarà el 23 d’abril al pati del SLTET, en el marc de la Diada de Sant Jordi</t>
  </si>
  <si>
    <t>ROSARIO DEL*GILABERT,DAVID</t>
  </si>
  <si>
    <t xml:space="preserve">Xerrada inaugural de les 8enes Jornades de Vida Sana 2020 "Reeducar el cerebro descubre cómo funciona tu mente y tu organismo de forma práctica y 100% aplicable al dia a dia" el 26/02/20 </t>
  </si>
  <si>
    <t>ROSSETTI,MICHELE</t>
  </si>
  <si>
    <t xml:space="preserve">TALLERS SOBRE ENERGIA EÒLICA “EOLAB” PEAM – març 2020 </t>
  </si>
  <si>
    <t>ROTULPUBLIGRAF S.L.</t>
  </si>
  <si>
    <t>AJUNTAMENT Dept. Educació i Sala Consultes de l’Arxiu – Retolació amb vinil a l’àcid</t>
  </si>
  <si>
    <t>RUEDAS*LARA,JOSE JUAN</t>
  </si>
  <si>
    <t>RUFFO*MOLINA,ESTHER</t>
  </si>
  <si>
    <t>Subministrament de vestuari per a personal plan d'ocupació d'auxiliar de serveis Unitat d'Esports (Progama Enfeina't). Sol·licitat per Personal.</t>
  </si>
  <si>
    <t xml:space="preserve">Compra del uniforme del un treballador amb necessitats de talla adaptada de la Casa d’Oficis Vista alegre VII . </t>
  </si>
  <si>
    <t xml:space="preserve">S B S SEIDOR SL  </t>
  </si>
  <si>
    <t>Renovació de la subscripció 2 llicències creative cloud adobe per al departament de comunicació</t>
  </si>
  <si>
    <t>SACYR FACILITIES SA</t>
  </si>
  <si>
    <t>Substitució llums del galliner del teatre.</t>
  </si>
  <si>
    <t>Substitució de vas de expansió circuit ACS CEM Can Roca.</t>
  </si>
  <si>
    <t>Substitució de la caldera d’ACS de l’edifici de la Policia Local</t>
  </si>
  <si>
    <t>Substitució de les vàlvules de tres vies de les instal·lacions de calefacció i ACS de les escoles Can Roca i Torre Barona</t>
  </si>
  <si>
    <t>Substitució de 10 focus exteriors de l’edifici de l’escola Margalló</t>
  </si>
  <si>
    <t>SALAZAR*MARAVI,ANAISS ALMENDRA</t>
  </si>
  <si>
    <t>Taller d'autoestima per a les activitats de formació CIRD</t>
  </si>
  <si>
    <t>SALVIA*RIBERA,ANNA</t>
  </si>
  <si>
    <t>Xerrada "Com acompañar la sexualitat dels infants"</t>
  </si>
  <si>
    <t>SAMOA BLUE SL</t>
  </si>
  <si>
    <t xml:space="preserve">Despesa per a la compra extraordinària de material preventiu higiènic. Sol·licitat per D. O. i Règim Interior. </t>
  </si>
  <si>
    <t>SANARS DIVERS TRAMUNT, SL</t>
  </si>
  <si>
    <t>Campanya de publicitat a la revista Cap Catalogne</t>
  </si>
  <si>
    <t>SANCHEZ*GARCIA,MINERVA</t>
  </si>
  <si>
    <t>Subministrament pilotes de futbol pel taller de Futbol,dins del programa Joci Jove.</t>
  </si>
  <si>
    <t>SANCHEZ*RINCON,ANA MARIA</t>
  </si>
  <si>
    <t xml:space="preserve">Tertulies amb veus de dones. Les dates de les tertúlies són els dies 30 de gener, 27 de febrer, 26 de març i 30 d’abril. </t>
  </si>
  <si>
    <t>SANMARTIN*OLMO,ISABEL</t>
  </si>
  <si>
    <t>Servei d’interpretació de llengua de signes per a la presentació del pla local LGTBI de Castelldefels</t>
  </si>
  <si>
    <t>Servei d’interpretació de llengua de signes per activitats a les jornades de les dones del març de 2020.</t>
  </si>
  <si>
    <t>servei d’interpretació de llengua de signes per la gala del concurs “NoDaIgual”</t>
  </si>
  <si>
    <t>SAYTEL SERVICIOS INFORMATICOS SA</t>
  </si>
  <si>
    <t>Renovació de les llicències corporate Teamviewer</t>
  </si>
  <si>
    <t>Compra de 60 llicènices de Citrix per al teletreball</t>
  </si>
  <si>
    <t>SCASI SOLUCIONES DE IMPRESION SL</t>
  </si>
  <si>
    <t>Impressió de 1.000 flyers A5 amb contingut informatiu sobre higiene sanitària</t>
  </si>
  <si>
    <t>TRIPTICS ACTIVITATS IGUALTAT. HOJAS DE MEDIDAS 150 X 223mm EN PAPEL DE 115 GRAMOS IMPRESIÓN A 2 CARAS A FULL COLOR. PLEGADOS EN TRIPTICOS MEDIDA PLEGADOS 150X75mm</t>
  </si>
  <si>
    <t>Impressió 30 Vinils publicitaris subvencions comerç mides 210X 297mm.</t>
  </si>
  <si>
    <t>SCHNABEL*GIMENO,CARLES</t>
  </si>
  <si>
    <t>Observacions astronòmiques obertes al públic a l'observatori de Cal Ganxo 2020</t>
  </si>
  <si>
    <t>SCHOLA DIDACTICA ACTIVA SL</t>
  </si>
  <si>
    <t>Activitats familiars a l'exposició Origens situada a la Sala Margarida Xirgu de la Biblioteca els diez 27 de març, 7 d'abril i 5 de junyVisites guiades a l'exposició Origens el primer dissabte de cada mes des de març a desembre</t>
  </si>
  <si>
    <t xml:space="preserve">Visita la Exposició Origens Espai Prehistoria a la Sala Margarida Xirgu de 2 grups escolars </t>
  </si>
  <si>
    <t>SEGUFOC, S.L.</t>
  </si>
  <si>
    <t>Reposició del cristall d’una BIE al centre Frederic Mompou.</t>
  </si>
  <si>
    <t>Correctius equips contra incendis en les estacions de bombeig.</t>
  </si>
  <si>
    <t xml:space="preserve">SEGURIDAD Y LLAVES DASAI SL </t>
  </si>
  <si>
    <t>Despeses per el subministrament de còpies de claus per al manteniment dels edificis municipals per l'any 2020. Sol·licitat per la UI d'Obres i Edificis.</t>
  </si>
  <si>
    <t>SEGUROS CATALANA OCCIDENTE SA DE SEGUROS Y REASEGUROS</t>
  </si>
  <si>
    <t>Assegurança de les guinguetes de Salvament model AMB a la platja (Bravo 1.1; Bravo 1.2; Bravo 2; Bravo 3.1; Bravo 3.2) i dels 3 WC instal·lats a la sorra tot l’any A22; A23 i A25 des del mes de febrero de 2020 fins a la incorporació amb la resta d'assegur</t>
  </si>
  <si>
    <t>Assegurança de la Masia de Can Vinader que alberga serveis municipals d’Inspecció, oficines Brigada i Forestals. S'incorporarà a la pòlissa amb la resta dels edificis de l’Ajuntament a partir de l'01/05/2020.</t>
  </si>
  <si>
    <t>SERRA*VALLS I,MERCE</t>
  </si>
  <si>
    <t xml:space="preserve">TALLERS “SABONS NATURALS” I “PLANTES REMEIERES I PREPARATS”, dins la programació de l’Hora del Medi Ambient a la biblioteca. </t>
  </si>
  <si>
    <t>SERRAIMA*PETIT,ANNA</t>
  </si>
  <si>
    <t>DOCÈNCIA DEL CURS “COACHING, AUTOCONEIXEMENT, MOTIVACIÓ I RECURSOS PER UN MILLOR POSICIONAMENT PROFESSIONAL".</t>
  </si>
  <si>
    <t>SERVEIS REUNITS SA</t>
  </si>
  <si>
    <t>Servei de l´equip de manteniment i senyalització al municipi de Castelldefels per a la Marató del Mediterrani.</t>
  </si>
  <si>
    <t>SERVICIOS A LOS TERAPEUTAS DE MEDICINAS ALTERNATIVAS SL</t>
  </si>
  <si>
    <t>Formació al personal educatius dels centres educatius municipals per a infants i famílies 0 3, La casa dels infants</t>
  </si>
  <si>
    <t>SERVICIOS MICROINFORMATICA, SA</t>
  </si>
  <si>
    <t>Compra d’un mando pel projector de la sala de l’aula d’informàtica del Frederic Mompou. El que tenien s’ha trencat</t>
  </si>
  <si>
    <t>Compra de 2 impressores d’etiquetes Godex G530, 2 scanner Kodak Alaris S2070 i un transformador Godex per a la creació de dos nous llocs de treball d’atenció al ciutadà a Serveis Socials</t>
  </si>
  <si>
    <t>Subministrament de 3 discs durs de 2TB per l'arxiu d'àudio de la ràdio. Al no ser possible comprar aquesta marca i model a través de l’acord marc de l’associació catalana de municipis (ACM) es fa mitjançant contracte menor.</t>
  </si>
  <si>
    <t>Compra de 20 portàtils per al teletreball degut al coronavirus</t>
  </si>
  <si>
    <t>Compra de 50 webcam Logitech C310 per videoconferència, necessàries degut al coronavirus</t>
  </si>
  <si>
    <t>SIMON LIGHTING SA</t>
  </si>
  <si>
    <t>SUMINISTRAMENT DE TARGETES DE RECARREGA DE VEHICLES ELECTRICS (50 UNITATS)</t>
  </si>
  <si>
    <t>SINERGIA VALUE, SL.</t>
  </si>
  <si>
    <t>Taller formatiu “Com compartim el nostre projecte? Adreçat als centres educatius de Castelldefels en el marc de les accions de suport previstes per l’Ajuntament durant la campanya de preinscripció escolar 2020-2021. Es realitzarà el dia 7 de febrer de 202</t>
  </si>
  <si>
    <t>Realització d’una il·lustració que s’integri a la peça comunicativa “Com Fem equip tota la comunitat educativa”. Les característiques tècniques de la il·lustració seran: Il·lustracions axonomètriques. Colors plans. Estructura de plans connectats que detal</t>
  </si>
  <si>
    <t>SISTEMAS ESPECIALES DE INFORMACION, SA</t>
  </si>
  <si>
    <t>Manteniment del software del jutjat de pau per 2020</t>
  </si>
  <si>
    <t>SISTEMAS MANCLIMA SL</t>
  </si>
  <si>
    <t>Manteniment dels equips d’osmosis i descalcificació.</t>
  </si>
  <si>
    <t>SISTEMES DE SEGURETAT J.LIMA SL</t>
  </si>
  <si>
    <t>Instal·lació videoporter al casal de cultura.</t>
  </si>
  <si>
    <t>Canvi de detectors i activació de les sirenes a les sortides d'emergència al Complex Esportiu Municipal de Can Roca</t>
  </si>
  <si>
    <t>Instal·lació de seguretat al CC Frederic Mompou</t>
  </si>
  <si>
    <t>SKUM ACOUSTICS, SLU</t>
  </si>
  <si>
    <t>Tractament per a millorar el confort acústic de la recepció de la planta zero del CEM Can Roca.</t>
  </si>
  <si>
    <t>SOLER*GORCHS,MARTA</t>
  </si>
  <si>
    <t>Sessions de Ratolins de biblioteca (hora del conte pels més petits) els següets dies:
- 18/04/20 "Ra contes" 
- 09/05/20 " Glups!"</t>
  </si>
  <si>
    <t>SOLUCIONES TECNICAS 2000, SL</t>
  </si>
  <si>
    <t>Subministrament: 85 unitats de pinces de llum personal per a la Policia Local i Protecció Civil</t>
  </si>
  <si>
    <t>SOUPOR 2002 SLU</t>
  </si>
  <si>
    <t>40 hores Camió Grua MAN 10tn, per realitzar transports especials de material pesant, o moviments de gran envergadura.</t>
  </si>
  <si>
    <t>SUBMINISTRES SAMA SL</t>
  </si>
  <si>
    <t>Material de paleteria per als diferents equipaments esportius de Castelldefels.</t>
  </si>
  <si>
    <t xml:space="preserve">Compra del material fungible per als treballs pràctics dels participants en el mòdul de Manteniment dels alumnes treballadors de la Casa d’Oficis Vista alegre VII . </t>
  </si>
  <si>
    <t xml:space="preserve">Compra d’EPI’s per als alumnes treballadors participants en l’especialitat de manteniment i rehabilitació , de la casa d’Oficis Vista Alegre, per a les dues fases del programa. </t>
  </si>
  <si>
    <t>Despeses pel subministrament de materials sanitaris i elèctrics diversos (tubs fluorescents, llums, interruptors, flexo, leds,,etc.), materials de PVC i materials de construcción diversos per a petits treballs de manteniment dels edificis municipals per a</t>
  </si>
  <si>
    <t>Compra material per a pràctiques no laborals “Logística 4.0 Avançat”</t>
  </si>
  <si>
    <t>SULA MULTISERVICES S.L.</t>
  </si>
  <si>
    <t>Suport estratègic, monitorització i anàlisi de la difusió de les informacions a internet per tal d’ajustar al màxim el missatges que difonem a les xarxes socials durant la crisi sanitària ocasionada pel COVID19, per tal de mantenir informada la ciutadania</t>
  </si>
  <si>
    <t>SUM DEPORTIVOS MANUEL GIL E HIJOS SOCIEDAD LIMITADA</t>
  </si>
  <si>
    <t>Subministrament material de reparació del Futbolí  pel Casal de Joves</t>
  </si>
  <si>
    <t>SUMINISTROS ELECTRICOS ABC CASTELLDEFELS, S.L.</t>
  </si>
  <si>
    <t>Subministrament de  bombetes, llums leds i fluorescents i material electric per als centres educatius municipals 0 3, La casa dels infants</t>
  </si>
  <si>
    <t>Material de fontaneria per als diferents equipaments esportius de Castelldefels.</t>
  </si>
  <si>
    <t>Despeses per al subministrament de materials sanitaris i elèctrics diveros (tubs fluorescents, llums, interruptors, felxo, leds, etc.) per a petits treballs de manteniments dels edificis municipals. Sol·licitat per UI Obres i Edificis.</t>
  </si>
  <si>
    <t>SURT. FUNDACIO DE DONES. FUNDACIO PRIVADA.</t>
  </si>
  <si>
    <t>Contractació de l’assessorament i l’elaboració del document de l’estratègia Antirumors per a la Convivència de Castelldefels</t>
  </si>
  <si>
    <t>SYNLAB DIAGNOSTICOS GLOBALES SA</t>
  </si>
  <si>
    <t>Servei d'anàlisi de substàncies estupefaents intervingudes o denunciades per la Policia Local</t>
  </si>
  <si>
    <t>TANTIK SOLUCIONS S.L.</t>
  </si>
  <si>
    <t>Reparació d'un monitor del videoporter a l'escola Els Pins</t>
  </si>
  <si>
    <t>Reparació del sistema d’obertura del videoporter a l’escola bressol Can Vinader</t>
  </si>
  <si>
    <t>Reparació del videoporter de l'escola Margalló</t>
  </si>
  <si>
    <t>Reparació del videoporter de l'escola Torrebarona</t>
  </si>
  <si>
    <t>TAPATO SA</t>
  </si>
  <si>
    <t xml:space="preserve">230 unitats de Big Bags de “Barrecha, Arena i Zahorra” per a utilitzar en reparacions de via pública.
</t>
  </si>
  <si>
    <t>TATA INTI SCCL</t>
  </si>
  <si>
    <t>Servei de joc i cures activitat del PAM dia 14 de març de 2020</t>
  </si>
  <si>
    <t>TAXIFELS SL</t>
  </si>
  <si>
    <t>Servei de transport per que les dones puguin  assistir als diversos serveis que formen part del Circuit  per eradicar la violència de gènere a Castelldefels  a l'any 2020</t>
  </si>
  <si>
    <t>TEATRACCIO</t>
  </si>
  <si>
    <t>Obra de teatre col•loqui: "Enxarxats" al Centre Municipal Frederic Mompou, per a l'alumnat de l'INS Les Marines</t>
  </si>
  <si>
    <t>Tallers vinculats a Polítiques d’Igualtat de la Guia Educativa per al curs escolar 2019/2020 de l’Ajuntament de Castelldefels_Teatracció</t>
  </si>
  <si>
    <t>TECNITOP SOCIEDAD ANONIMA</t>
  </si>
  <si>
    <t>Aixecament topogràfic a l'Av. dels Banys amb la Plaça del Mar de Castelldefels</t>
  </si>
  <si>
    <t>TENNIS TAULA CASTELLDEFELS</t>
  </si>
  <si>
    <t>Monitoratge per a l'observació i conducta de les classes de Tennis Taula des del 7 de febrer fins al 27 de març de 2020</t>
  </si>
  <si>
    <t>THYSSENKRUPP ELEVADORES SLU</t>
  </si>
  <si>
    <t>Afectació per el temporal Gloria: Reparació de la plataforma elevadora de l’escola Can Roca.</t>
  </si>
  <si>
    <t>Afectació per el temporal Gloria: Reparació de l’ascensor del centre Club Nàutic</t>
  </si>
  <si>
    <t>Reparació de l'ascensor del centre Frederic Mompou.</t>
  </si>
  <si>
    <t>Reparació de l'ascensor del Teatre Municipal</t>
  </si>
  <si>
    <t>Reparacions als aparells elevadors de la Biblioteca Ramón Fernández Jurado</t>
  </si>
  <si>
    <t>T-INNOVA INGENIERIA APLICADA, SA</t>
  </si>
  <si>
    <t>Polseres i targetes de proximitat Mifare per l'accés dels usuaris al Complex Esportiu Municipal Can Roca</t>
  </si>
  <si>
    <t>Servei de reparació d’una porta d’accés a les instal·lacions del Complex Esportiu Municipal Can Roca</t>
  </si>
  <si>
    <t xml:space="preserve">Manteniment Deporwin i control d'accès al Poliesportiu, Hosting anual del domini castelldefelsfemesport i lloguer de les tablets </t>
  </si>
  <si>
    <t>TIRADO*TORRAS,MIRIAM</t>
  </si>
  <si>
    <t>Xerrada "Com acompayar en les emocions als nostres fills i filles" el 22/01/20</t>
  </si>
  <si>
    <t>TOI TOI SANITARIOS MOVILES SA</t>
  </si>
  <si>
    <t xml:space="preserve">Lloguer cabines sanitarias Toi pleople amb recirculació per a l'event UPC- Campus Baix Llobregat dia 5 de març </t>
  </si>
  <si>
    <t xml:space="preserve">Servei de lloguer de dos mòduls de WC químics portàtils standard per donar servei a la parada de taxis de la Plaça de l'Estació </t>
  </si>
  <si>
    <t>TOUR SERVEIS PROFESSIONALS SONORITZACIO I IL·LUMINACIO,S.L.</t>
  </si>
  <si>
    <t>Lloguer material per a les necessitats tècniquec (rider) de l’espectacle "OVIDI, 25 anys", per al  15 de febrer, al Teatre Plaza.</t>
  </si>
  <si>
    <t>Lloguer material tècnic  de sonorització pel rider de l’espectacle Concert D’ISMAEL SERRANO di al teatre Plaza dins de la Temporada de música ( 1er semestre 2020)</t>
  </si>
  <si>
    <t>Lloguer equip  d’il•luminació i màquines de fum per al Concert D’ISMAEL SERRANO  al teatre Plaza, el 7 de març d'enguany</t>
  </si>
  <si>
    <t>Lloguer d'equips per a la sonorització i la il•luminació de les activitats a la Plaça de l'Església, el 22 de febrer, dins del Carnaval  2020</t>
  </si>
  <si>
    <t>TOURISM EVENTS &amp; CULTURAL OUTSOURCING, SLU.</t>
  </si>
  <si>
    <t>Servei d'informació turística pel período comprés entre el 14 de gener fins al 29 de febrero per a les dues oficines de Turisme.</t>
  </si>
  <si>
    <t>Servei d'informació turística pel período comprés entre l'1 i 21 de març de 2020, de dilluns a diumenge oficina Turisme del centre i caps de setmana a la oficina de la platja.</t>
  </si>
  <si>
    <t>TRADELAB, SL</t>
  </si>
  <si>
    <t>Verificació obligatòria anual dels aparells acústics</t>
  </si>
  <si>
    <t>TRANSVALLAS ZAMORA SL</t>
  </si>
  <si>
    <t>Lloguer de 150  tanques baixes rectes 1’80 mts de seguretat pel CARNAVAL, FECHA 22 Y 23 FEBRERO</t>
  </si>
  <si>
    <t>Ampliació del contret AD:12020000010253, pel  lloguer de 100 tanques tanques més,  per al  Carnaval de Castelldefels 2020 ( 22 i 23 de febrer)</t>
  </si>
  <si>
    <t>UNIVERSITAT POLITECNICA DE CATALUNYA</t>
  </si>
  <si>
    <t>Desenvolupament del Projecte "Mart XXI" 2020, a finals del mes de gener.</t>
  </si>
  <si>
    <t>VAGI DE GUST SLU</t>
  </si>
  <si>
    <t>Servei de xocolatada per a 1.000 persones pel Carnaval d’adults ( Dissabte 22 de febrer  de 2020 ) a la plaça de l’Església</t>
  </si>
  <si>
    <t>Berenar pels nens assistents al Consell d'infants a la Casa de la Cultura el proper dia 21 de febrer.</t>
  </si>
  <si>
    <t>CATERING BERENAR ALUMNES I PROFESSORS INSTITUT DEL TEATRE. MOSTRA TALLERS INSTITUT AL TEATRE PLAZA. 6 DE MARÇ DE 2020</t>
  </si>
  <si>
    <t>VAIANA,MARIA CELESTE</t>
  </si>
  <si>
    <t xml:space="preserve">Formació grupal i observació de l'equip de professionals dels espais familiars de La casa dels infants
</t>
  </si>
  <si>
    <t>VALENCIA*VILLANUEVA,MARIA ALEJANDRA</t>
  </si>
  <si>
    <t>Activitat formativa de creació Art i medi ambient “SALVEM ELS OCEANS”, dins la programació de l’Hora del Medi Ambient a la biblioteca.</t>
  </si>
  <si>
    <t>VALENTIN*SOLARI,AURELIA</t>
  </si>
  <si>
    <t>Servei de càtering Exposició Cova del Rinoceront</t>
  </si>
  <si>
    <t xml:space="preserve">Contractació del servei de càtering per a l'acte de lliurament de diplomes del projecte de formació i treball Casa d’Oficis Vista Alegre en les edicions 2018 i 2019. </t>
  </si>
  <si>
    <t>Servei de càtering Jornada “Reptes i experiències al voltant de la indústria 4.0”</t>
  </si>
  <si>
    <t>Servei de càtering “Acte de reconeixement de la col.laboració empresarial amb la Guaita”</t>
  </si>
  <si>
    <t>VALLAS &amp; TOILETS SLU</t>
  </si>
  <si>
    <t>Lavabos portàtils per a activitat de dinamització de les cultures russa i catalana al Castell de Castelldefels, el pròxim 1/3/2020</t>
  </si>
  <si>
    <t>VEGA*GONZALEZ,OLIVER</t>
  </si>
  <si>
    <t>VERGE*MESTRE,TANIA</t>
  </si>
  <si>
    <t>Conferència experta per l’acte central al teatre Plaza del dia 12 de març i dins del marc de les jornades de les dones del març de 2020</t>
  </si>
  <si>
    <t>VIDAL AGULLO,MARIA</t>
  </si>
  <si>
    <t xml:space="preserve">Taller “CISTELLES PER A BICI I PATINET”, dins la programació de l’Hora del Medi Ambient a la biblioteca, edició especial pel Dia Mundial de la Bicicleta. </t>
  </si>
  <si>
    <t>VIDAL*ROCA,JORGE</t>
  </si>
  <si>
    <t xml:space="preserve">Compra del material fungible per als treballs pràctics de pintura dels participants en el mòdul de Manteniment dels alumnes treballadors de la Casa d’Oficis Vista alegre VII. </t>
  </si>
  <si>
    <t>Despeses per al subministrament de pintura i material de pintura destinada al projecte de pla d’ocupació per als edificis municipals per a l’any 2020. Sol·licitat per la UI d'Obres i Edificis</t>
  </si>
  <si>
    <t>VIVENTIAL VALUE CONSULTING SL</t>
  </si>
  <si>
    <t>Estudi reputació turística online.</t>
  </si>
  <si>
    <t>VOLSEURE L'AUXILIAR DE L'ESPECTACLE SL</t>
  </si>
  <si>
    <t>Tarima 10x7 a 50 cm d’alçada amb escala i faldó per actuació de dansa a les jornades de les dones del març de 2020</t>
  </si>
  <si>
    <t>ACO SOLIMATGE SL</t>
  </si>
  <si>
    <t>DOCÈNCIA ONLINE DEL CURS “S.O.S. FA MOLT TEMPS QUE NO FAIG UNA ENTREVISTA DE FEINA”</t>
  </si>
  <si>
    <t>ACTURA 12 S.L.</t>
  </si>
  <si>
    <t>Actuació musical online de Laura Repiso, el 9  de maig d'enguany, dins del programa Castelldefels Cultura, #jo em quedo a casa i del Festival El Baix és Cultura, amb motiu de  l’aturada derivada del COVID-19.</t>
  </si>
  <si>
    <t>ADO CERRAMIENTOS METALICOS SA</t>
  </si>
  <si>
    <t>Reparació tanca del pati del CEIP Can Roca.</t>
  </si>
  <si>
    <t>ADTENDE SL</t>
  </si>
  <si>
    <t>Contractació del servei OAC 360 EVOLUTION durant 5 mesos</t>
  </si>
  <si>
    <t>Activitat virtual de Showcooking “L’hora del vermut” el 10/05 d'11 a 12 h dintre del projecte Castelldefels Cultura, #jo em quedo a casa i del
Festival El Baix és Cultura.</t>
  </si>
  <si>
    <t>AIGUES DE BARCELONA, EMPR METROPOL.GESTIO CICLE INT.AIGUA SA</t>
  </si>
  <si>
    <t>Obra civil per a la reparació de quadres elèctrics del bombament del pas de Renfe provocats per avaries, com a conseqüència del temporal Glòria del mes de gener de 2020</t>
  </si>
  <si>
    <t>Obra civil per a l'eliminació de sifó col·lector fecal a l'Av. 307 cantonada amb l'Av. 302 i incorporació de 20 peces tipus bústia en els embornals de la part baixa de Montmar.</t>
  </si>
  <si>
    <t>COMPTADOR D'AIGUA DE REG BISBE URQUINAONA - AGBAR</t>
  </si>
  <si>
    <t>Subsidiària connexió clavegueram Rda. Ramon Otero Pedrayo, 65</t>
  </si>
  <si>
    <t>ALGECO CONSTRUCCIONES MODULARES, S.L.U.</t>
  </si>
  <si>
    <t>Lloguer de mòdul magatzem per a moto aquàtica del servei de salvament que fa el recolzament de la zona Kite-Surf de la platja.</t>
  </si>
  <si>
    <t>ALPHA PUBLICIDAD EXTERIOR</t>
  </si>
  <si>
    <t xml:space="preserve">Campanya de publicitat a un autobús de la línia L94 que travessa els municipis propers a Castelldefels fins arribar a Barcelona, aturant-se a zones d'alta concentració turística. </t>
  </si>
  <si>
    <t>ARIZA*TOLEDANO,MARIA JOSE</t>
  </si>
  <si>
    <t>Sessió online de robòtica, el 9 de maig d'enguany, dins del programa Castelldefels Cultura, #jo em quedo a casa i del Festival El Baix és Cultura, amb motiu de  l’aturada derivada del COVID-19.</t>
  </si>
  <si>
    <t>ARS GEOTECNICA, SL</t>
  </si>
  <si>
    <t>Direcció facultativa dels treballs de protecció contra despreniments del talús ubicat al carrer Joaquim Ruyra, com a conseqüència del temporal Gloria del mes de gener de 2020</t>
  </si>
  <si>
    <t>Actuació online,  de  Josep Maria Aiguadé, el 9 de maig d'enguany, dins del programa Castelldefels Cultura, #jo em quedo a casa i del Festival El Baix és Cultura, amb motiu de l’aturada derivada del COVID-19.</t>
  </si>
  <si>
    <t>ASCENSORES ENINTER SL</t>
  </si>
  <si>
    <t>Servei de manteniment de l’ascensor ubicat al C Cervantes cant. C/Garcia Lorca</t>
  </si>
  <si>
    <t>Modificació  renovació 15 autocad LT</t>
  </si>
  <si>
    <t>ASESORES PREVENCION GESTION RIESGOS LABORALES SL</t>
  </si>
  <si>
    <t>Cursos adreçats a les associacions de Castelldefels en referència a la Prevenció de Riscos generats per el COVID19</t>
  </si>
  <si>
    <t>ASOCC. PATT EGEA CREACIONS</t>
  </si>
  <si>
    <t>Representació de curts i espectacle de cabaret online, del 13 al 17 de maig d'enguany, dins del programa Castelldefels Cultura, #jo em quedo a casa i del Festival El Baix és Cultura, amb motiu de  l’aturada derivada del COVID-19.</t>
  </si>
  <si>
    <t>ASOCIACION CULTURAL "SUEÑO ANDALUZ"</t>
  </si>
  <si>
    <t>Classe online, d'iniciació al flamenc, el 8 de maig d'enguany, dins del programa Castelldefels Cultura, #jo em quedo a casa i del Festival El Baix és Cultura, amb motiu de  l’aturada derivada del COVID-19.</t>
  </si>
  <si>
    <t>Representació  online, de 3 espectacles, del 9 al 27 de maig d'enguany, dins del programa Castelldefels Cultura, #jo em quedo a casa i del Festival El Baix és Cultura, amb motiu de  l’aturada derivada del COVID-19.</t>
  </si>
  <si>
    <t>ASPRAT ASCENSORS S.L.</t>
  </si>
  <si>
    <t>Masia de CAL GANXO – Reparació ascensor i manteniment dels dos últims trimestres de l’any 2020.</t>
  </si>
  <si>
    <t>Tallers de manualitats infantils sobre Gianni Rodari a la Biblioplatja:
- Contes digitals el 3/8/20
- Animals fantàstics el 25/8/20</t>
  </si>
  <si>
    <t>Realització d’una representació teatral del Pirata Kim, amb l’espectacle narratiu: “Niti I el lleó” – contes africans, el divendres, 17 de juliol de 2020, a la Biblioplatja</t>
  </si>
  <si>
    <t>ATENEU SANTFELIUENC</t>
  </si>
  <si>
    <t>Contractació de l’actuació: “ MAR VILASECA” , el 10 de juliol, als Jardins del Castell dins del cicle CONTRABAIX 2020</t>
  </si>
  <si>
    <t>Contractació de l’actuació: “ MANCHA E PLATANO” per al 13 d’agost, al Castell dins del cicle CONTRABAIX 2020, i que s’emmarca al programa La Cultura no s’atura a l’estiu.</t>
  </si>
  <si>
    <t>OFICINA DE TURISME CENTRE – Reparació de la fotocèl·lula de la porta corredissa d’accés</t>
  </si>
  <si>
    <t xml:space="preserve"> AJUNTAMENT: Reparació de la porta del pàrquing.</t>
  </si>
  <si>
    <t>Substitució del motor de porta corredera al pati del CEIP Jacint Verdaguer.</t>
  </si>
  <si>
    <t>BACONFA, SL</t>
  </si>
  <si>
    <t>Inserció publicitària per la revista impresa El Llobregat amb motiu de l'emergència sanitària del COVID19 que sortirà al número de maig de 2020.</t>
  </si>
  <si>
    <t>Campanya publicitària de Castelldefels com a destinació turística a la publicació El Llobregat prevista per a l'edició de juny de la revista i per a l'especial Estiu al Baix 2020 que sortirà al juliol.</t>
  </si>
  <si>
    <t>BARCELONA ESPAI DE SUPERVISIO SL</t>
  </si>
  <si>
    <t>Formació sobre el funcionament grupal de les professionals que desenvolupen funcions directives als centres educatius municipals per a infants i famílies 0 3, La casa dels infants.  Primer semestre de 2020</t>
  </si>
  <si>
    <t>BARNA PORTERS SL</t>
  </si>
  <si>
    <t>Servei d'auxiliars de controls d'instal.lacions per a la revetlla de Sant Joan</t>
  </si>
  <si>
    <t>DOCÈNCIA  DEL CURS “EXCEL” AMB EINES TELEMÀTIQUES</t>
  </si>
  <si>
    <t xml:space="preserve">Impartició de taller familiar de manualitats dintre de la programació Biblioplatja 2020
 - 30/07/2020. «Taller familiar: Punt de llibre ratolí de biblioteca» fent relació al conte «El ratolí que es menja els gats» del llibre Contes per telèfon de Gianni </t>
  </si>
  <si>
    <t>Oficina de Turisme Platja – Treballs de repàs de pintura interior i exterior</t>
  </si>
  <si>
    <t>Servei de reparacions vàries d'una porta de la nau on es van muntar les carrosses de les entitats que van participar al Carnaval  del 2020.</t>
  </si>
  <si>
    <t>BLAUTER PRODUCCIONS, SL</t>
  </si>
  <si>
    <t>Impartició en modalitat online de la formació: Comunicació personal i virtual.</t>
  </si>
  <si>
    <t>Subministrament de vestuari d'estiu del personal de manteniment de la secció d’Esports. Sol·licitat per Personal.</t>
  </si>
  <si>
    <t>CALZADOS CANOS GARCIA, SL</t>
  </si>
  <si>
    <t>Calçat de dotació per a l'equipament dels agents de la Policia Local</t>
  </si>
  <si>
    <t>SERVEI DE MANTENIMENT DE LA FONT D'AIGUA M-66ALV NS-122844 AMB M-105 FILTRE DE PLASTIC  EN PUNT DE TROBADA DE L'ESPAI DEL MAR SITUAT AL CARRER 514_  BAIXOS DEL CLUB NAUTIC.</t>
  </si>
  <si>
    <t>Material manteniment/ conservació sanitària i neteja cementiri</t>
  </si>
  <si>
    <t xml:space="preserve">CENTRO CULTURAL ANDALUZ AL ALBA </t>
  </si>
  <si>
    <t>Classe online d'iniciació a la Rumba, el 8 de maig d'enguany, dins del programa Castelldefels Cultura, #jo em quedo a casa i del Festival El Baix és Cultura, amb motiu de  l’aturada derivada del COVID-19.</t>
  </si>
  <si>
    <t>Matriculació de 2 quads, vehicles de la Policia Local</t>
  </si>
  <si>
    <t>CESARI,JOEL JUAN ANDRES</t>
  </si>
  <si>
    <t xml:space="preserve">Disseny, gravació, edició i muntatge d'un video de promoció turística com a element integrador de la campanya de promoció turística que es posa en marxa des de l'àrea de Turisme de l'Ajuntament per impulsar el sector turístic de Castelldefels, cabdal per </t>
  </si>
  <si>
    <t>Disseny, gravació, edició i muntatge d'un video promocional del comerç de Castelldefels per incentivar les visites als seus establiments, per donar-los suport després de la crisi sanitària i econòmica derivada del Covid-19 que ha fet que molts d'aquests e</t>
  </si>
  <si>
    <t>COIGES GLOBAL BUSINESS SIGLO XXI S.L.</t>
  </si>
  <si>
    <t>Inserció d'un banner informatiu dels nous canals de comunicació municipals sobre la pandèmia del COVID19.</t>
  </si>
  <si>
    <t>Subministrament de reactius per al control de la qualitat de l’aigua de les piscines del CEM Can Roca</t>
  </si>
  <si>
    <t>Material divers per a les piscines del Complex Esportiu Municipal de Can Roca</t>
  </si>
  <si>
    <t>Compra de 500 bosses de paper pel lliurament dels llibres prestats als usuaris de la Biblioteca</t>
  </si>
  <si>
    <t>Impressió de 3.500 tríptics per fer difusió de les activitats de la biblioteca de la platja 2020</t>
  </si>
  <si>
    <t>Representació online de l'espectacle "Fo: homenatge a Dario Fo", del 6 al 10 de maig d'enguany, dins del programa Castelldefels Cultura, #jo em quedo a casa i del Festival El Baix és Cultura, amb motiu de  l’aturada derivada del COVID-19.</t>
  </si>
  <si>
    <t>COMPANYIA FORESTAL DE SABADELL, S.L.</t>
  </si>
  <si>
    <t>Treballs forestals a les parcel·les del Fons de Bellmar/Pg. Panoràmic de Castelldefels a causa del temporal Glòria</t>
  </si>
  <si>
    <t>CONDE*PASCUAL,M. DOLORES</t>
  </si>
  <si>
    <t>Taller virtual d'Origami el 09/05 de 19.25 a 19.55 h dintre del projecte Castelldefels Cultura, #jo em quedo a casa i del
Festival El Baix és Cultura.</t>
  </si>
  <si>
    <t>Realització de dos tallers virtuals:
-Especial revetlla de Sant Joan i tradicions catalanes el 16/06/20
-Activitat complementaria al foment de la lectura-comiat dels curs anual dels Clubs de Lectura Infantil i Juven el 29/06/20</t>
  </si>
  <si>
    <t>Impartició de 6 tallers infantils de manualitats dintre de la programació de la Biblioteca de la Platja 2020:
BALDUFA CONTACONTES Dilluns, 6 de Juliol
TAURÓ BUTXAQUES Dijous, 16 de Juliol
RELLOTGE BOIG Dimarts, 21 de Juliol
ATRAPASOMNIS Dilluns, 27 de</t>
  </si>
  <si>
    <t>Subsidiària connexió clavagueram al C. 17, 2</t>
  </si>
  <si>
    <t>Subsidiària connexió clavegueram Av 301, 1 bis</t>
  </si>
  <si>
    <t>Afectació temporal Gloria - Escola Antoni Gaudí – Reparació dels desperfectes
causats pel temporal al pavelló de l’Escola, detectats amb posterioritat a l’adjudicació de
reparació inicial.</t>
  </si>
  <si>
    <t>Confecció i instal·lació d'armari per guardar els cotxets a l’exterior a l'escola bressol Ca N’Aymerich.</t>
  </si>
  <si>
    <t xml:space="preserve">Centre Cívic Canyars – Desmuntatge dels elements sanitaris d’un bany de l’Espai Montserrat Roig per habilitar-lo com a magatzem. </t>
  </si>
  <si>
    <t>Contractació dels treballs de tancament del lucernaris de les grades del Camp Esportiu Municipal de Can Vinader</t>
  </si>
  <si>
    <t>CC FREDERIC MOMPOU – Reparació de goteres varies</t>
  </si>
  <si>
    <t>AJUNTAMENT EDIF. HISTÒRIC – Reparació del fossat de l’ascensor per garantir el correcte funcionament d’aquest.</t>
  </si>
  <si>
    <t>contractació del servei de Punts Liles per la revetlla de Sant Joan</t>
  </si>
  <si>
    <t>COPYDUPLO COPISTERIA I ROTULS, S.L.</t>
  </si>
  <si>
    <t xml:space="preserve">Subministrament de vinils i mampares per a la gestió del Complex Esportiu Municipal de Can Roca per la crisis del COVID-19 </t>
  </si>
  <si>
    <t>DIPUTACIO DE BARCELONA</t>
  </si>
  <si>
    <t>AGENDES I CALENDARIS ESCOLARS DE MEDI AMBIENT curs 2020-2021, DIPUTACIÓ DE BARCELONA</t>
  </si>
  <si>
    <t xml:space="preserve">Treballs d’instal·lació de les llums leds blaves de seguretat i dels armariets de persiana (HARD TOP ) en el vehicle municipal de vigilància d’incendis forestals (Nissan Navara) </t>
  </si>
  <si>
    <t>Pals de senyalització per a l'orientació dels usuaris del Complex Esportiu Municipal de Can Roca</t>
  </si>
  <si>
    <t>Compra de 15 cavallets de senyalització per al Complex Esportiu Municipal de Can Roca.</t>
  </si>
  <si>
    <t>DRAGER SAFETY HISPANIA, S.A</t>
  </si>
  <si>
    <t>Revisió oficial ALCOTEST 7110, etilòmetre  de la Policia Local</t>
  </si>
  <si>
    <t>Servei urgent de revisió etilòmetres ALCOTEST de la Policia Local per no disposar de cap en funcionament actualment</t>
  </si>
  <si>
    <t>DURO*LIMIA,SONIA</t>
  </si>
  <si>
    <t>CONTRACTACIÓ PONENT TERCER WEBINAR  I TAULA RODONA DEL PROJECTE: DISTRIBUCIÓ I LOGÍSTICA COM A MOTOR DE LA COMPETITIVITAT A LA ZONA DELTA DEL BAIX LLOBREGAT, PROGRAMA OCUPACIÓ A LA INDÚSTRIA LOCAL (OIL)</t>
  </si>
  <si>
    <t>ECOTECH CLIMA SOLUTIONS S.L.</t>
  </si>
  <si>
    <t>Reparacions i millores al sistema de climatització de la piscina telescópica del Complex Esportiu Municipal de Can Roca</t>
  </si>
  <si>
    <t>Redacció, disseny i programació de web estemambvosaltres.org amb menú específic de l'oficina virtual de Serveis Socials de l'Ajuntament de Castelldefels.</t>
  </si>
  <si>
    <t xml:space="preserve">Servei de comunicació sobre el Pacte de Ciutat per afrontar la crisi econòmica i social provocada per la pandèmia del Covid19
</t>
  </si>
  <si>
    <t>Creació de la web Pacte de Ciutat, inclou conceptualització, desenvolupament i adaptació dels continguts així com el manteniment d'aquesta fins el desembre de 2020.</t>
  </si>
  <si>
    <t xml:space="preserve">Contractació d'un espai de publicitat al suplement especial de El Periodico de Catalunya d'agraïment als serveis essencials durant l'estat d'alarma pel COVID19. </t>
  </si>
  <si>
    <t>Campanya publicitària de Castelldefels com a destinació turística a publicacions del grup El Periódico. La campanya inclou dues insercions en juny i juliol d'una pàgina a El Periódico de Catalunya, i una inserció a juliol a l'Especial 'Catalunya al teu ab</t>
  </si>
  <si>
    <t>Servei de muntatge i desmuntatge de quadre provisional connectat al circuit elèctric la nit de sant joan</t>
  </si>
  <si>
    <t>ENDESA DISTRIBUCION ELECTRICA, SLU</t>
  </si>
  <si>
    <t xml:space="preserve">Sol•licitud de descàrrec elèctric al carrer Lola Anglada per a substitució de quadre d’enllumenat.
</t>
  </si>
  <si>
    <t>ESCOLA NAUTICA GARBI, SL</t>
  </si>
  <si>
    <t>Servei d'atenció al públic i comprovació d'acreditacions de nivell i tarja federativa a la zona de kitesurf per a la temporada de platja 2020 (des del 15 de juny fins al 25 de setembre).</t>
  </si>
  <si>
    <t>ESTEL SAFETY SL</t>
  </si>
  <si>
    <t>Despesa pel subministrament d'EPI's per la incorporació d’un nou agent forestal. Sol·licitat per D. O. i Règim Interior.</t>
  </si>
  <si>
    <t>Reparación de los daños ocasionados por la humedad existente en el interior de la Iglesia del Castell de Castelldefels</t>
  </si>
  <si>
    <t>Impartició d'activitats infantils a la Biblioteca
- Taller "Fes el teu moc Slime" el 8 juliol 2020
- Taller "Desencriptem un missatge secret" 1 de juliol 2020</t>
  </si>
  <si>
    <t>Retolació amb el logotip de l'Ajuntament de Castelldefels de dos vehicles de la Secció d'Esports</t>
  </si>
  <si>
    <t xml:space="preserve">Impressió i col.locació de vinils a les portes d'emergència de la Biblioteca </t>
  </si>
  <si>
    <t>Subministrament cartellera suport informació normes d’ús de les platges en condicions de distanciament i seguretat davant de la COVID19.</t>
  </si>
  <si>
    <t>Renovació dels suports de senyalització de les oficines de turisme del centre i platja per deteriorament dels elements existents. Renovació de la bandera identificativa de servei d'informació turística a l'oficina del centre, i renovació d'un cubell de se</t>
  </si>
  <si>
    <t>Centre Cívic Canyars – Subministrament i instal·lació de quatre directoris per l’Espai Montserrat Roig.</t>
  </si>
  <si>
    <t>Despesa per al subministrament de 150 mampares per a la protecció enfront del COVID-19 per als edificis municipals. Sol·licitat per la UI d'Edificis.</t>
  </si>
  <si>
    <t xml:space="preserve">Oficina de Turisme Platja – Reparació de vidres trencats, repàs de la totalitat de les balconeres ubicades en l’annex de l’oficina de turisme i segellat de les juntes per evitar les filtracions d’aigua.
</t>
  </si>
  <si>
    <t>Despesa per al subministrament de 77 mampares per a la protecció enfront del COVID-19 per als edificis municipals. Sol·licitat per la UI d'Edificis.</t>
  </si>
  <si>
    <t>FEDERAL SIGNAL VAMA, S.A.</t>
  </si>
  <si>
    <t>Rotulació i equipament policial dels 2 nous quads (vehicles policials)</t>
  </si>
  <si>
    <t>2 llanternes per a vehicle patrulla de la Policia Local</t>
  </si>
  <si>
    <t>Subministrament de vinils pel servei de Via Pública de la Policia Local</t>
  </si>
  <si>
    <t>FERNANDEZ*VENTURA,JUAN IGNACIO</t>
  </si>
  <si>
    <t>Coordinació de Seguretat i Salut de les feines de manteniment de la Via Publica del municipi de Castelldefels durant l’any 2020, de les parelles d’operaris de l'empresa JOSE BARRO BAÑAL i OSERMA + 20 visites d'obra</t>
  </si>
  <si>
    <t>Honoraris per realitzar les tasques de coordinador de seguretat i salut en fase d’execució. Es contractaran 20 visites a l’obra a l’any.</t>
  </si>
  <si>
    <t>Coordinació de seguretat i salut de l'obra civil associada a les connexions elèctriques per a la reparació dels quadres elèctrics del bombeig del pas sota vies de RENFE, a la Plaça de l'Estació, com a conseqüència del temporal Gloria del mes de gener de 2</t>
  </si>
  <si>
    <t xml:space="preserve">Coordinació de seguretat i salut de l'obra civil per a l'eliminació del sifó del col·lector fecal a l'Av. 307 cantonada Av. 302 i incorporació de 20 peces tipus bústia en els embornals de la part Baixa de Montmar </t>
  </si>
  <si>
    <t>Oficina de Turisme Platja – Reparació i segellat de la coberta metàl·lica (coberta de l’espai annex)</t>
  </si>
  <si>
    <t>Realització tallers virtuals adreçats a les associacions de Castelldefels per ensenyar les mesures a portar a terme davant la situació causada per a COVID19</t>
  </si>
  <si>
    <t>Frederic Mompou – Substitució de les fustes de l’ampit de les finestres de la zona de jocs.</t>
  </si>
  <si>
    <t>Confecció i col.locació d'armari per matalassos per l’estança blanca de l'escola bressol Ca N’Aymerich.</t>
  </si>
  <si>
    <t>Masia de CAL GANXO – Reparació de finestres i balconeres de fusta per evitar les filtracions d’aigua</t>
  </si>
  <si>
    <t>Substitució d’una porta del jardí a la Casa dels Infants La Muntanyeta.</t>
  </si>
  <si>
    <t>GARCIA*RUIZ,FRANCISCO MANUEL</t>
  </si>
  <si>
    <t>Contractació de l’actuació de “THE RED PIG CROSSING” per al 17 de juliol, als Jardins del Castell,  dins del cicle LA CULTURA NO S’ATURA A L’ESTIU 2020</t>
  </si>
  <si>
    <t>Actuación Trío Red Pig Bluegrass Trío a la Biblioteca de la Platja el 28 agost</t>
  </si>
  <si>
    <t>GAVI TECNOLOGY, S.L.</t>
  </si>
  <si>
    <t>Subministrament i col•locació de 45 postes i senyals amb les normes d’ús de les platges en condicions de distanciament i seguretat davant de la COVID19.</t>
  </si>
  <si>
    <t>Subministrament de 30 senyals per col•locar a la sortida dels pluvials de la Platja per informar de les zones on es pot veure alterada la qualitat d’aigua de bany segons les indicacions de PROCICAT per la seguretat davant de la COVID19.</t>
  </si>
  <si>
    <t>Subministrament de 50 tapes de poliestirè per als nínxols del Cementiri Municipal</t>
  </si>
  <si>
    <t>GODO STRATEGIES SL</t>
  </si>
  <si>
    <t>Contractació d'un espai de publicitat al suplement especial "Tornarem" de La Vanguardia de difusió de missatge positiu de superació de la pandemia provocada per el Covid-19</t>
  </si>
  <si>
    <t>Instal·lació de cortines a les oficines i sala d’activitats dirigides 1 del Complex Esportiu Municipal de Can Roca</t>
  </si>
  <si>
    <t>Serveis Socials – Subministrament i instal·lació de cortinatge.</t>
  </si>
  <si>
    <t>GONZALEZ*ASENSIO,EVA</t>
  </si>
  <si>
    <t>Espectacle de conta contes "Els sons robats" el 23/07/20 dintre de la programació d'activitats de la Biblioteca de la Platja 2020</t>
  </si>
  <si>
    <t>Pintat dels espais de La Casa dels Infants de Ca N’Aymerich.</t>
  </si>
  <si>
    <t>Pintat dels espais del CEIP Antoni Gaudí.</t>
  </si>
  <si>
    <t>CM VISTA ALEGRE – Reparacions d’elements en mal estat degut a petites incidències.</t>
  </si>
  <si>
    <t>Reparació de tanca exterior del camp esportiu municipal de Can Vinader per danys degut a la caiguda d’un arbre per la ventada del dia 2 de març de 2020.</t>
  </si>
  <si>
    <t>Reparació porta d’accés als vestuaris al Camp Esportiu Municipal de la Via Fèrria</t>
  </si>
  <si>
    <t xml:space="preserve">Reparació de barana protectora del lateral costat muntanya Avinguda Constitució amb la Plaça Colom.
</t>
  </si>
  <si>
    <t>Manteniment de portes de ferro en armaris comptadors i altres treballs de serralleria
en àmbit de platges.</t>
  </si>
  <si>
    <t>INACCES GEOTECNICA VERTICAL, S.L.</t>
  </si>
  <si>
    <t>Treballs d'estabilització i protecció contra despreniments al talús ubicat al carrer Joaquim Ruyra, com a conseqüència del temporal Gloria del mes de gener de 2020.</t>
  </si>
  <si>
    <t>INDAEL SL</t>
  </si>
  <si>
    <t>CONTRACTACIÓ PONENT PRIMER WEBINAR  I TAULA RODONA DEL PROJECTE: DISTRIBUCIÓ I LOGÍSTICA COM A MOTOR DE LA COMPETITIVITAT A LA ZONA DELTA DEL BAIX LLOBREGAT, PROGRAMA OCUPACIÓ A LA INDÚSTRIA LOCAL (OIL)</t>
  </si>
  <si>
    <t>Compra d'un portátil Dell XPS 15 7590 per a l'emissió dels plens.</t>
  </si>
  <si>
    <t>Compra de 50 càmeres usb 1080p Full Hd per a videoconferències</t>
  </si>
  <si>
    <t>INFORMATICA I COMUNICACIONS DE TARRAGONA, S.A</t>
  </si>
  <si>
    <t>Compra de 20 cintes de seguretat  LTO-6 MP 2,5Tb</t>
  </si>
  <si>
    <t>INGENIERIA DE MANTENIMIENTO ELECTRICO DE CENTROS DE ALTA TEN</t>
  </si>
  <si>
    <t>Servei de manteniment anual elèctric dels elements de protecció i control de dos centres de transformació d'alta tensió ubicats al Pg. Marítim amb carrer Estrella de Mar i Pg. Marítim cantonada amb carrer Perú</t>
  </si>
  <si>
    <t>INNOVIA COPTALIA, SAU</t>
  </si>
  <si>
    <t>Manteniment preventiu dels pous de bombeig dels Serveis Higiènics (wc) i els mòduls de Salvament i Socorrisme a les platges de Castelldefels, de juny a setembre (fi de la temporada alta).</t>
  </si>
  <si>
    <t>INSIGNA UNIFORMES, SL</t>
  </si>
  <si>
    <t>Vestuari d'estiu per a la plantilla de la Policia Local</t>
  </si>
  <si>
    <t>Subministrament de vestuari per a la Policia Local (caporal C-39 i agent de mobilitat 1009)</t>
  </si>
  <si>
    <t>Dotació de vestuari de protecció civil per incorporació d'un agent de reforç per temporada d'estiu</t>
  </si>
  <si>
    <t>Vestuari per l'acte de graduació dels agents de la PL que actualment estan realitzant el curs a l'Escola de Policia</t>
  </si>
  <si>
    <t>INSTAL.LACIONS CARDONER 3, S.L.</t>
  </si>
  <si>
    <t>Instal•lació de sondes de CO2 en les màquines recuperadores de calor del Complex Esportiu Can Roca.</t>
  </si>
  <si>
    <t>Reparació portes d'emergències del Pavelló de Can Vinader</t>
  </si>
  <si>
    <t>INSTITUT CARTOGRAFIC DE CATALUNYA</t>
  </si>
  <si>
    <t>Seguiment geològic i geotècnic dels talussos urbans de Castelldefels durant el 2020</t>
  </si>
  <si>
    <t>INTELINOVA SOFTWARE S.L.</t>
  </si>
  <si>
    <t>Subministrament de tauletes per al control d'accessos i aforament al Complex Esportiu Municipal de Can Roca</t>
  </si>
  <si>
    <t>IPSATIVA COMUNICACION Y MARKETING S.L.</t>
  </si>
  <si>
    <t xml:space="preserve">Campanya publicitària al Diari Ara prevista per al 28 de juny dins de l'especial de Turisme a Catalunya que treurà aquesta publicació. La campanya inclou un anunci al diari ARa en paper i una campanya online al web ara.cat </t>
  </si>
  <si>
    <t>Servei de trasllat en autocar dels veïns de Castelldefels del barri de Baixador per a la nit del dia 23 al 24 de juny.</t>
  </si>
  <si>
    <t>Adequació instal•lacions a l’aula medialab del CEIP Edumar.</t>
  </si>
  <si>
    <t>Substitució de les aixetes dels vestuaris i lavabos de les treballadors/es del Complex Esportiu Municipal Can Roca</t>
  </si>
  <si>
    <t>Subministrament i instal·lació d’una rentadora al Complex Esportiu Municipal de Can Roca</t>
  </si>
  <si>
    <t xml:space="preserve">Instal·lació de cablejat per a la connexió del sistema de cita previa per a les activitats esportives al Complex Esportiu Municipal de Can Roca
</t>
  </si>
  <si>
    <t>Instal·lació de control de l’aforament al Complex Esportiu Municipal de  Can Roca per a compliment de les mesures de prevenció de contagi de COVID19</t>
  </si>
  <si>
    <t>JUAN*LOPEZ,KILIAN</t>
  </si>
  <si>
    <t>Cortines per a les finestres del gimnàs del Complex Esportiu Municipal Can Roca</t>
  </si>
  <si>
    <t>Disseny i maquetació dels diferents materials per la campanya de difusió dels nous serveis d'atenció municipal amb cita prèvia i cita concertada i promocionar els tràmits telemàtics i telefònics pre prevenir la difusió de la COVID-19.</t>
  </si>
  <si>
    <t>Contractació servei de disseny gràfic dels materials informatius de la temporada de platja 2020.</t>
  </si>
  <si>
    <t xml:space="preserve">Impressió i subministrament de 300 cartells DinA3 i 27.000 triptics per la campanya Ajuntament a casa teva.
</t>
  </si>
  <si>
    <t>LA PRENSA MAGAZINE, SL</t>
  </si>
  <si>
    <t>Inserció d'una pàgina d'anunci per informar la ciutadania dels nous mecanismes de relació amb l'Ajuntament arran la crisi de la Covid-19.</t>
  </si>
  <si>
    <t>LGAI TECHNOLOGICAL CENTER, S.A.</t>
  </si>
  <si>
    <t>Certificació oficial calibració balança ALCOTEST 7110, etilòmetre de la Policia Local</t>
  </si>
  <si>
    <t>Verificació post-reparació etilòmetre evidencial de la Policia Local mod. 7110 ARUN-0002</t>
  </si>
  <si>
    <t>Verificació post-reparació etilòmetre evidencial de la Policia Local model 7510 ARMC-1393</t>
  </si>
  <si>
    <t>LLORENS*CORBELLA,ANDREU</t>
  </si>
  <si>
    <t>Actuació online del mag Selvin, el 9  de maig d'enguany, dins del programa Castelldefels Cultura, #jo em quedo a casa i del Festival El Baix és Cultura, amb motiu de  l’aturada derivada del COVID-19.</t>
  </si>
  <si>
    <t>Col·locació i retirada de 300 cartells DinaA3 i repartiment de 27.000 tríptics a les bústies del municipi per la campanya Ajuntament a casa teva.</t>
  </si>
  <si>
    <t>L'OPINIO DEL BAIX LLOBREGAT SL</t>
  </si>
  <si>
    <t xml:space="preserve">Inserció publicitària a la revista impresa l'Opinió amb motiu de l'emergència sanitària del COVID19.
</t>
  </si>
  <si>
    <t>Reparació alicatat de parets en l'ESC Antoni Gaudí i l'Escola d'Adults.</t>
  </si>
  <si>
    <t xml:space="preserve">Cementiri Municipal –  Reparació de les filtracions d’aigua a l’interior de les oficines – Treball considerat d’urgència en relació amb el COVID-19, ja realitzat.
</t>
  </si>
  <si>
    <t>Substitució de la porta principal i de la porta del Carrer Arcadi Balaguer per portes de vidres automàtiques. Treball considerat d’urgència en relació amb el COVID-19.</t>
  </si>
  <si>
    <t>Aigüera al pati de La Casa dels Infants de Ca N’Aymerich.</t>
  </si>
  <si>
    <t>Redistribució i adequació de l’accés al laboratori al CEIP Jacint Verdaguer.</t>
  </si>
  <si>
    <t>Construcció rampa accés hort CEIP Can Roca.</t>
  </si>
  <si>
    <t>MAPFRE ESPAÑA COMPAÑIA DE SEGUROS Y REASEGUROS SA</t>
  </si>
  <si>
    <t>Renovació de l'assegurança d'aviació (Dron) pel període des del 26/07/2020 fins al 25/07/2021</t>
  </si>
  <si>
    <t>MARTIN*GARCIA,ESTEFANIA</t>
  </si>
  <si>
    <t>Projecte direcció i coordinació per a la col·locació d'urgència de xarxes de seguretat als merlets del castell de Castelldefels</t>
  </si>
  <si>
    <t>Impartició de diferents tallers de manualitats durant els mesos de juliol i agsot a la Biblioteca
- TALLER A LA BIBLIOTECA RFJ 10 de juliol: Llibretes de fantasia 
- TALLERS A LA BIBLIOPLATJA
14 de juliol taller festes del mar: Converteix-te en pirata,</t>
  </si>
  <si>
    <t>MEDIABAIX SCP</t>
  </si>
  <si>
    <t>Inserció publicitària per la revista impresa La Premsa del Baix amb motiu de l'emergència sanitària del COVID19 per l'edició 121 d'abril de 2020.</t>
  </si>
  <si>
    <t>Compra de llibres per ampliació i actualització del fons de la Biblioteca</t>
  </si>
  <si>
    <t>Material de Ferreteria necessari pel manteniment del Centre Municipal Frederic Mompou</t>
  </si>
  <si>
    <t xml:space="preserve">Microones i nevera per l'oficina de turisme del centre, per tal que els informadors turístics puguin conservar aigua i menjar, donat que cobreixen el servei amb jornada partida.  </t>
  </si>
  <si>
    <t>Renovació manteniment  programa gestió de recursos humans i gestió de nòmina RH-SP fins 31/12/20</t>
  </si>
  <si>
    <t>MIRAMONTGO SL</t>
  </si>
  <si>
    <t>Campanya de posicionament en xarxes socials i a l'entorn online (SEO, SEM) per promocionar turísticament la destinació Castelldefels, després de la crisi sanitària provocada pel Covid-19. Centrada en una promoció de proximitat tenint en compte que serà el</t>
  </si>
  <si>
    <t>MIRAVALLS*MARTIN,CARMEN</t>
  </si>
  <si>
    <t>Realització de 10 Cursos/tallers de formació online dirigits als comerciants locals, un dels sector més afectats per la crisi generada pel Covid-19, ja que han tancat els seus locals i han vist greument afectada la seva facturació.</t>
  </si>
  <si>
    <t>Formació per l'equip de turisme i comerç a cerca de la  plataforma de marketing online 'Mailchimp' per  poder realitzar projectes de promoció dirigits als establiments del sector turístic i comercial.</t>
  </si>
  <si>
    <t>Assessorament i reforç en l'aportació de continguts als perfils institucionals de les xarxes socials Facebook i Instagram i creació de continguts gràfics per als nous canals de comunicació institucional a les plataformes de missatgeria instantània Whatsap</t>
  </si>
  <si>
    <t>MOSAICS CAPDEVILA, S.A.</t>
  </si>
  <si>
    <t>L’objecte del present Contracte Menor és la compra de material divers per a manteniment de Via Publica: 128 ut de llosa abuixardada amb bisell 40x40x4 negre, 180 ut de peça raspallada tipus berroqueño 30x30x4, 600 ut de llosa de formigó llisa sense bisell</t>
  </si>
  <si>
    <t>Realització de dos espectacles a la Biblioplatja 2020
- Contes de la mar salada el 9 de juliol
- Contes de monstres monstruosos el 6 d'agost</t>
  </si>
  <si>
    <t>MYLVA, S.A.</t>
  </si>
  <si>
    <t>Compra de desinfectant per aplicar a les instal·lacions esportives municipals de Castelldefels</t>
  </si>
  <si>
    <t>NASCOR FORMACION, SLU</t>
  </si>
  <si>
    <t>CONTRACTACIÓ PLATAFORMA – MOODLE PER A DOCÈNCIA  FORMACIONS FOAP2019</t>
  </si>
  <si>
    <t>CONTRACTACIÓ PLATAFORMA MOODLE PER A LA DOCÈNCIA DE FORMACIONS DE CASA D’OFICIS VISTA ALEGRE VII</t>
  </si>
  <si>
    <t>NATURA LOCAL SL</t>
  </si>
  <si>
    <t>Manteniment App NATURA LOCAL - CASTELLDEFELS 2020</t>
  </si>
  <si>
    <t>NIETO*ALVAREZ,ANA ESTHER</t>
  </si>
  <si>
    <t xml:space="preserve">Impartició de tres tallers de manualitats infantil dintre de la programació Biblioplatja 2020:
- Story cubes 18 agost 
- Creació històries absurdes 21 agost 
- Enquadernació creativa 24 agost </t>
  </si>
  <si>
    <t xml:space="preserve">Fabricació i subministrament de 200 banderoles, 45 opis i 32 vinils per la campanya Ajuntament a casa teva, inclou instal·lació i retirada.
</t>
  </si>
  <si>
    <t>Impressió, col.locació i retirada de material gràfic com a part de la  campanya d’imatge del comerç de Castelldefels per incentivar les visites als seus establiments, per donar-los suport després de la crisi sanitària i econòmica derivada del Covid-19 que</t>
  </si>
  <si>
    <t>NO LIMITS MEDIA SOLUTIONS SL</t>
  </si>
  <si>
    <t xml:space="preserve">Campanya de promoció turística de la destinació Castelldefels a 41 suports publicitaris de Barcelona i el seu entorn.  </t>
  </si>
  <si>
    <t>Subministrament de gel hidroalcohòlic i dispensadors per a les diferents instal·lacions esportives municipals de Castelldefels</t>
  </si>
  <si>
    <t>NUEVAS TECNICAS DEL REVESTIMIENTO SA</t>
  </si>
  <si>
    <t>Subministrament de 144 sacs de Microformigó Lanko Road 714 SCELFLASH (sac 25kg) i 192 sacs de Morter Lanko Road (sac 25kg)</t>
  </si>
  <si>
    <t>OCA GLOBAL</t>
  </si>
  <si>
    <t>Inspecció periòdica de la instal·lació de alta tensió, d’acord amb el Reglament d’Alta Tensió, de l’estacio de bombeig Estrella de Mar i de l’estació de bombeig Perú.</t>
  </si>
  <si>
    <t>COMPRA D’EXPOSITOR EXTERIOR PER A LES OFERTES DE FEINA DE LA BORSA DE TREBALL</t>
  </si>
  <si>
    <t>OMEGA-3 ESTUDI MEDIACIO, SL</t>
  </si>
  <si>
    <t>Servei de redacció justificatiu del compliment de la normativa d’incendis i gestió de la tramitació documental davant la Direcció General de Prevenció, Extinció d’incendis i Salvaments (DGPEIS) de la Generalitat i de l’Organisme de Control delegat per fer</t>
  </si>
  <si>
    <t>Retirada de pantalles digitals de la via pública ubicades a la Pl. de les Palmeres i a l'Av. Banys</t>
  </si>
  <si>
    <t>OZCARIZ*RAVENTOS,IÑAKI</t>
  </si>
  <si>
    <t xml:space="preserve">Increment d'honoraris de la Direcció Facultativa de l'obra del parc del fons de Ca N'Aymerich </t>
  </si>
  <si>
    <t>P R S MARKETING SERVICES SL</t>
  </si>
  <si>
    <t>Campanya promocional turística de la destinacio "Castelldefels"per promoure visites tan bon punt acabi la situació de confinament per la crisis sanitària COVID 19.</t>
  </si>
  <si>
    <t>PAVIESPORT 2000 SL</t>
  </si>
  <si>
    <t>Reparació del paviment del pavelló del Complex Esportiu Municipal de Can Roca</t>
  </si>
  <si>
    <t>PAVIMENTS MILLARET SLU</t>
  </si>
  <si>
    <t>L’objecte del present Contracte Menor és el subministrament de 20 palets de paviment de panot 20x20x4 gris, 4 pastilles classe 1a i de 20 palets de paviment de panot 25x25x3 gris 13 estries classe 1a.</t>
  </si>
  <si>
    <t>PERFORMING ARTS</t>
  </si>
  <si>
    <t>Representació online de l'espectacle "Dar mas. Fama", del 20 al 24 de maig d'enguany, dins del programa Castelldefels Cultura, #jo em quedo a casa i del Festival El Baix és Cultura, amb motiu de  l’aturada derivada del COVID-19.</t>
  </si>
  <si>
    <t>PIANOS CATALUNYA, SL</t>
  </si>
  <si>
    <t>Lloguer d’un piano de cua 3/4, per l’espectacle “ Dreams” d'Albert Guinovart &amp; Miquel Bofill, el 19 de setembre  d'enguany,  a la Sala Margarida Xirgu</t>
  </si>
  <si>
    <t>Lloguer d’un piano 1/2 cua, per a l’espectacle de MAR VILASECA, el 10 de juliol, als Jardins del Castell dins del cicle CONTRABAIX 2020.</t>
  </si>
  <si>
    <t>EDICIÓ, POSTPRODUCCIÓ FESTIVAL ON LINE ESCOLA DANSA</t>
  </si>
  <si>
    <t>Manteniment del Web de la Biblioteca RFJ durant el periode de juliol a desembre 2020</t>
  </si>
  <si>
    <t>Disseny, desenvolupament, i adaptació als diferents materials de promoció, d’una campanya d’imatge del comerç de Castelldefels per incentivar les visites als seus establiments, per donar-los suport després de la crisi sanitària i econòmica derivada del Co</t>
  </si>
  <si>
    <t>Disseny de cartells informatius per ubicar a les façanes de les dues oficines de turisme, per actualitzar la informació existent, donat que el servei ha canviat els seus horaris d'atenció al públic. A l’oficina del centre (carrer Pintor Serrasanta), el ca</t>
  </si>
  <si>
    <t>PREMSA I COMUNICACIO DEL BAIX LLOBREGAT, S.A.</t>
  </si>
  <si>
    <t>Inserció publicitària per la revista impresa El Far amb motiu de l'emergència sanitària del COVID19 que sortirà al número del 24 d'abril de 2020.</t>
  </si>
  <si>
    <t>PRO-ACTIVA SERVEIS AQUATICS, S.L.</t>
  </si>
  <si>
    <t>Servei de salvament per a la zona de Kitesurf per a la temporada de platja 2020 (des del 15 de juny fins al 25 de setembre)</t>
  </si>
  <si>
    <t>Ajuntament (Edifici nou) –  Execució de registres en el cel ras per poder accedir a l’instal•lació de climatització i ventilació per realitzar les mesures recomanades pel Departament de Salut.</t>
  </si>
  <si>
    <t>Instal•lació d’elements de recollida d’aigües pluvials i execució d’una solera de formigó al Centre de Recursos Pedagògics.</t>
  </si>
  <si>
    <t>Servei de Servei d’instal·lació i retirada de 17 venecianes.</t>
  </si>
  <si>
    <t>PUCHADES*CHACON,MONTSERRAT</t>
  </si>
  <si>
    <t>Restauració del gran llibre i álbum de fotos del Manuel Girona del Castell de Castelldefels de 1898</t>
  </si>
  <si>
    <t>Instalació i manteniment de Sistema termigard contra termites al Cementiri- DC121596</t>
  </si>
  <si>
    <t>Desinfecció dels equipaments esportius municipals per a la seva posada en marxa</t>
  </si>
  <si>
    <t>RED CIVIL, SL</t>
  </si>
  <si>
    <t>Coordinació de seguretat i salut dels treballs de protecció contra despreniments del talús ubicat al carrer Joaquim Ruyra, com a conseqüència del temporal Gloria del mes de gener de 2020</t>
  </si>
  <si>
    <t>REFLEXES SCCL</t>
  </si>
  <si>
    <t>Servei de Suport a l’Èxit Educatiu a l’Estiu, als centres d'educació secundària des del 29/06/2020 fins al 31/08/2020.</t>
  </si>
  <si>
    <t>Subministrament de gasoil a la caldera de Can Vinader,  l’antiga masia Jarfels</t>
  </si>
  <si>
    <t>Reparació i instal·lació de porteria de futbol al pati del CEIP Can Roca</t>
  </si>
  <si>
    <t>Instal·lació de postes i xarxa de protecció al Ceip Antoni Gaudi</t>
  </si>
  <si>
    <t>Subministrament de 8 cascos de protecció auditiva destinats a la galeria de tir de la Policia Local</t>
  </si>
  <si>
    <t>Subministrament parcial de vestuari d'estiu per al vigilant forestal Alexandre Carafí (nova incorporació). Sol·licitat per Personal.</t>
  </si>
  <si>
    <t>ROIG*GALLO,ALFONSO</t>
  </si>
  <si>
    <t>CONTRACTACIÓ DINAMITZADOR TAULA RODONA, ÚLTIM  WEBINAR  DEL PROGRAMA: DISTRIBUCIÓ I LOGÍSTICA COM A MOTOR DE LA COMPETITIVITAT A LA ZONA DELTA DEL BAIX LLOBREGAT, PROGRAMA OCUPACIÓ A LA INDÚSTRIA LOCAL (OIL)</t>
  </si>
  <si>
    <t>Impressió, subministrament i col·locació de 141 opis al municipi per la campanya de comunicació relativa a les mesures sanitàries i de prevenció del COVID19.</t>
  </si>
  <si>
    <t>Senyalística de la temporada de platja 2020</t>
  </si>
  <si>
    <t>RSM GASSO CIMNE ENERGY SL</t>
  </si>
  <si>
    <t>Servei de gestió dels consums i subministraments energètics mitjançant el Sistema d'Informació Energètica (SIE),  any 2020</t>
  </si>
  <si>
    <t>Subministrament de vestuari d'estiu per al personal de Cementiri. Sol·licitat per Personal.</t>
  </si>
  <si>
    <t>Vestuari del personal de les oficines d’informació turística del centre i platja.</t>
  </si>
  <si>
    <t xml:space="preserve"> compra de mascaretes higièniques reutilizables</t>
  </si>
  <si>
    <t>SABORIT INTERNATIONAL SOCIEDAD LIMITADA</t>
  </si>
  <si>
    <t>Subministrament  test de drogues per detectar diferents tipus de substàncies (Policia Local)</t>
  </si>
  <si>
    <t>SALAN*BALLESTEROS,MARIA NURIA</t>
  </si>
  <si>
    <t>CONTRACTACIÓ PONENT SEGON WEBINAR  I TAULA RODONA DEL PROJECTE: DISTRIBUCIÓ I LOGÍSTICA COM A MOTOR DE LA COMPETITIVITAT A LA ZONA DELTA DEL BAIX LLOBREGAT, PROGRAMA OCUPACIÓ A LA INDÚSTRIA LOCAL (OIL)</t>
  </si>
  <si>
    <t>SANROMAN*TORREJON,PABLO</t>
  </si>
  <si>
    <t>Agustina d’Aragó, 23 – Intervenció per conèixer l’estat de la coberta del local ocupat pel Grup de Dones de Castelldefels, per tal de solucionar les filtracions d’aigua al local.</t>
  </si>
  <si>
    <t>Reparació escomesa de l’edifici del Servei Local de Transició Escola de Treball (SLTET).</t>
  </si>
  <si>
    <t>Implantació Microsoft teams</t>
  </si>
  <si>
    <t>Activitat familiar a l'exposició Origens situada  a la Sala Margarida Xirgu de la Biblioteca, els dies 15 i 29 de juliol.</t>
  </si>
  <si>
    <t>Manteniment dels elements de protecció contra incendis a les instal·lcions esportives municipals</t>
  </si>
  <si>
    <t>SELLES*PUIG,ROSER</t>
  </si>
  <si>
    <t>DOCÈNCIA ONLINE DEL CURS “SI LA CRISI ET DÓNA LLIMONES, FES LLIMONADA”</t>
  </si>
  <si>
    <t>SEÑALES GIROD SL</t>
  </si>
  <si>
    <t>Execució de diverses actuacions d’obra civil a diferents barris del municipi: anul·lació d’embornals, nous embornals, adaptació de voreres, execució de xarxa de drenatge, formació de llosa de formigó.</t>
  </si>
  <si>
    <t>SERVEIS INTEGRALS DE FINQUES URBANES, SL</t>
  </si>
  <si>
    <t>Remodelació de la sala de bombes de la font de la Muntanyeta per tal de complir la lley de prevenció de riscos laborals.</t>
  </si>
  <si>
    <t>Remodelació de la sala de bombes de la font de la Granota per tal de complir la llei de prevenció de riscos laborals.</t>
  </si>
  <si>
    <t>Servei equip de manteniment i senyalització  revetlla de Sant Joan PL</t>
  </si>
  <si>
    <t>SERVEIS VIALS DEL VALLES, S.L.U</t>
  </si>
  <si>
    <t>Subministrament de 80 tanques metàl·liques per a exterior. Sol·lictat per la UI Obres i Edificis Municipals.</t>
  </si>
  <si>
    <t>SERVICIOS DE CONTROL E INSPECCION S A</t>
  </si>
  <si>
    <t>Masia de CAL GANXO – Realització de la inspecció periòdica d'ascensor i tramitació en la Direcció General d'Indústria de la Comunitat Autònoma.</t>
  </si>
  <si>
    <t>SERVICIOS GENERALES MFR, SLU</t>
  </si>
  <si>
    <t>REPARACIÓ IL·LUMINACIÓ DEL CAMP ESPORTIU DE LA VIA FÈRRIA</t>
  </si>
  <si>
    <t>Implantació del Sistema de videoconferència i vot telemàtic.</t>
  </si>
  <si>
    <t>Assessorament en les dues següents sessions de ple</t>
  </si>
  <si>
    <t>Assessorament per a dues sessions més de ple</t>
  </si>
  <si>
    <t>Masia de CAL GANXO – Reparació de la instal·lació contra intrusió</t>
  </si>
  <si>
    <t xml:space="preserve">Treballs de substitució de bateries i carregador amb tecnologia GEL per a l’alimentació de les càmeres de videovigilància ubicades a dipòsit Alfa de policia local i a Av. Constitució, 207.
</t>
  </si>
  <si>
    <t>STAR BOOKS &amp; KIDS SL</t>
  </si>
  <si>
    <t>Compra de llibres per ampliació i actualització del fons de llibres de la biblioteca</t>
  </si>
  <si>
    <t>L’objecte del present Contracte Menor és la compra de tubs de PVC de diferents diàmetres i accessoris per a manteniment de Via Publica, segons pressupost adjunt: 7 tubs de 3m de PVC de diàmetre 110; 7 tubs de 3m de PVC de diàmetre 90; 20 colzes a 45° de d</t>
  </si>
  <si>
    <t>SULZER PUMPS WASTEWATER SPAIN SA</t>
  </si>
  <si>
    <t>Reparació de l’equip de bombeig d’aigües fecals del Teatre Plaza</t>
  </si>
  <si>
    <t>TAGLIAFICO*PEREZ,LIDIA LAURA</t>
  </si>
  <si>
    <t>Inserció d'un anunci a la revista La Voz, secció especial agraïments serveis essencials mergència sanitària COVID-19.</t>
  </si>
  <si>
    <t>TALABE MANTENIMENTS, SL</t>
  </si>
  <si>
    <t>Treballs d’arranjaments de camins forestals de Castelldefels  malmesos pel temporal Glòria</t>
  </si>
  <si>
    <t>TALEIA CULTURA SL</t>
  </si>
  <si>
    <t>3 sessions d'espectacles de contes de Gianni Rodari a la Biblioplatja
- Capses per explicar el 3 de juliol, Contes per telèfon el 13 d'agost i Gianni Rodari contes per la revolta el 27 d'agost 
1 sessió d'espectacle sobre Rodari a la Bibliotea RFJ
- Gi</t>
  </si>
  <si>
    <t>TELEX, SA</t>
  </si>
  <si>
    <t>Obres d’adequació de la xarxa de dades de la Masia de Can Roca de Baix a les necessitats derivades de la seva utilització parcial com a espai de treball municipal.</t>
  </si>
  <si>
    <t>TRADESEGUR SA</t>
  </si>
  <si>
    <t>Verificació de l'analitzador test de drogues ALERE de la Policia Local</t>
  </si>
  <si>
    <t>TRATAMIENTO, ACONDICIONAMIENTO DE LADERAS Y OBRAS,S.A.</t>
  </si>
  <si>
    <t>Treballs de reforç i consolidació ( estabilització ) d'un tram de la Cova del Rinoceront</t>
  </si>
  <si>
    <t>TRENCHSALVIC, S.L.</t>
  </si>
  <si>
    <t>Nova obertura, des del final del camí del fondo de Ca N´Aimeric, fins a l´entrada de la llar d´infants de Ca N´Aimeric.</t>
  </si>
  <si>
    <t>TUBOPACK, S.A.</t>
  </si>
  <si>
    <t xml:space="preserve">Subministrament de 1000 tubs de cartró TPG50x60x600 mm per a facilitar el trasllat de fèretres dins el Cementiri Municipal  </t>
  </si>
  <si>
    <t>CONTRACTE DE SERVEI DE FORMACIÓ ESPECÍFICA PEL PERSONAL DE LES ESCOLES BRESSOL</t>
  </si>
  <si>
    <t>Reparació tanca del pati del CEIP Torre Barona.</t>
  </si>
  <si>
    <t>AGAL, S.L.</t>
  </si>
  <si>
    <t>Triptics per a la programació d'activitats de la temporada 2020-2021 al Complex Esportiu Municipal Can Roca</t>
  </si>
  <si>
    <t>Taller de cuina "Comunicándonos con el chocolate. Descubrir las mejores técnicas, aplicaciones y combinaciones gustativas.  Ideas, trucos y consejos. Y muchos secretos más" el 13/10/20</t>
  </si>
  <si>
    <t>Taller Cocina y Pastelería “Guia y Secretos de los Frutos Secos y Confitados del Invierno”. 15 Setembre 2020</t>
  </si>
  <si>
    <t>AGLOMERADOS DOS R, SL</t>
  </si>
  <si>
    <t>Subministrament de 96 envasos de 25kg d'aglomerat asfàltic en fred.</t>
  </si>
  <si>
    <t>AIGUES DEL PRAT, SA</t>
  </si>
  <si>
    <t>Anàlisis de control d’aigües pluvials.</t>
  </si>
  <si>
    <t>ALPE POOLS, S.L.</t>
  </si>
  <si>
    <t>Bateries per l’elevador de piscines per a persones amb mobilitat reduïda del Complex Esportiu Municipal Can Roca</t>
  </si>
  <si>
    <t>AL-TOP TOPOGRAFIA, S.A.</t>
  </si>
  <si>
    <t>Calibració anual, estació total i compra de estaques per a topografía</t>
  </si>
  <si>
    <t>Impartició de 3 tallers relàcionats amb la fotografia:
- Fotografía con cámara reflex el 21/10/20
- Que es la nube y como utilizarla el 18/11/20
- Composición fotografica desde el móvil el 9/12/20</t>
  </si>
  <si>
    <t>AMSA ARQUITECTURA SLP</t>
  </si>
  <si>
    <t>Redacció del projecte bàsic de reforma de les oficines y cafeteria del Camp Esportiu Municipal de la Via Ferria</t>
  </si>
  <si>
    <t>Servei de consultoria i assistència tècnica per a la redacció de projecte de millora d’accés amb rampa i escales fins al pont de l’Avinguda del Canal Olímpic</t>
  </si>
  <si>
    <t>AN CONNECT 05, SL</t>
  </si>
  <si>
    <t>Equip de gravació e integració de 30 càmeres de videovigilància pels controls de la Policia Local</t>
  </si>
  <si>
    <t>ANTIK MORAVIA SL</t>
  </si>
  <si>
    <t>Adquisició material de l’època de la Guerra Civil i dels Brigadistes Internacionals, per l’espai dels Brigadistes internacionals del Centre d’Interpretació del castell</t>
  </si>
  <si>
    <t>APLICACIONES ELECTRICAS ENE SA</t>
  </si>
  <si>
    <t>Servei de manteniment anual correctiu i preventiu del sistema de gravació de videovigilància de la Policia Local.</t>
  </si>
  <si>
    <t>Compra d'un soport pel sostre per moure la tele del servei del gestor de cues de Serveis Socials</t>
  </si>
  <si>
    <t>Taller de Robòtica i programació amb Tokymaker, a càrrec d'Escola Futura. El gravaran abans i el retransmetrem  online, el 16 d’agost pel Canal de Youtube de l’Ajuntament, dins de la Festa Major d'Estiu 2020</t>
  </si>
  <si>
    <t>Disseny de la imatge i maquetació dels diferents elements comunicatius per la campanya de la Festa Major 2020.</t>
  </si>
  <si>
    <t>ASFALTOS BARCINO SL</t>
  </si>
  <si>
    <t>Crear nous passos o accessos de vianants a equipaments diversos (CAP, col·legis i centres esportius) per esponjar a la gent i evitar aglomeracions en temps de COVID</t>
  </si>
  <si>
    <t>ASOCIACION DE EDUCACION AMBIENTAL Y DEL CONSUMIDOR ADEAC</t>
  </si>
  <si>
    <t>COMPRA D'UNA BANDERA BLAVA ADDICIONAL PER LA PLATJA DE CASTELLDEFELS</t>
  </si>
  <si>
    <t>Taller teatre jove, els dies 6, 13, 20, i 27 de juliol, al Casal de joves, dins de la programació Jovesiu 2020.</t>
  </si>
  <si>
    <t>ASSOCIACIO CULTURAL LLOBREGAT BLOCK PARTY</t>
  </si>
  <si>
    <t>Taller freestyle de rap, els dies : 6, 15, 22 i 29 de juliol, al Casal de Joves, dins de la programació Jovestiu 2020</t>
  </si>
  <si>
    <t>ASSOCIACIO EDUCATIVA DIVER-ESPORT</t>
  </si>
  <si>
    <t>Servei de monitors de suport per afavorir la inclusió en les activitats d’estiu en funció de les particularitats dels nens/es inscrits/es al Casal del Jacint Verdaguer, als Casals d'estiu 2020.</t>
  </si>
  <si>
    <t>ASSOCIACIO HAVANERES MONTJUIC</t>
  </si>
  <si>
    <t>Actuació grup Havaneres Montjuic, el 16 d'agost, al Castell de Castelldefels, dins de la Festa Major d'Estiu 2020</t>
  </si>
  <si>
    <t>ASSOCIACIO MUSICAL DE CASTELLDEFELS</t>
  </si>
  <si>
    <t xml:space="preserve">L'Àrea d'Alcaldia encarregarl' Actuació  de l’Associació Musical de Castelldefels amb motiu de la Diada del dia 11.09.2020 als Jardins del Castell.  </t>
  </si>
  <si>
    <t>Taller de Kpop al Kasal de Joves de l’1 d’octubre al 18 de desembre</t>
  </si>
  <si>
    <t>Tallers de K-Pop, Break Dance  Graffitti i expresió corporar, del 7 al 30 de juliol, al Casal de joves, dins de la programació Jovestiu 2020</t>
  </si>
  <si>
    <t>Contractació de l’actuació “ THE LINDY HOOPER BAND”  pel divendres 7 d’agost  2020,  als Jardins del Castell dins del cicle LA CULTURA NO S’ATURA A L’ESTIU</t>
  </si>
  <si>
    <t>Contractació de l'espectcle “ GANZÁ”  pel divendres 24 de juliol, als Jardins del Castell dins del cicle CONTRABAIX 2020, que forma part de la programació de  "La Cultura no s'atura"</t>
  </si>
  <si>
    <t>Complementària de l’Expedient 428/20 (Núm. AD 2154) pel servei de neteja de vehicles de la flota automobilística de la Policia Local i vehicles dels serveis generals de l'Ajuntament per a l'any 2020</t>
  </si>
  <si>
    <t>Policia Local – Reparació porta accés principal TREBALL URGENT</t>
  </si>
  <si>
    <t>AYMERICH ESTRATEGIA I COMUNICACIO S.L.</t>
  </si>
  <si>
    <t>Realització d’una campanya de difusió i comunicació de l’espai dunar de nova creació. L'objectiu de la campanya serà donar a conèixer l’espai dunar museïtzat i posar en valor del paisatge dunar , aquest missatge es modularà en funció dels públics i dels c</t>
  </si>
  <si>
    <t>Anunci institucional en la publicació comarcal Esport Baix 2020 que recollirà els recursos esportius de la comarca.</t>
  </si>
  <si>
    <t>BEN VIL, SA</t>
  </si>
  <si>
    <t>Compra de llibres per ampliació i actualització del fons de la biblioteca</t>
  </si>
  <si>
    <t>Taller de manualitat  “Cuentos efímeros basados en un binomio fantástico” el 28 de juliol a la biblioplatja</t>
  </si>
  <si>
    <t>Ajuntament Edifici Nou – Treballs de repàs de pintura</t>
  </si>
  <si>
    <t>Pintat del nou forjat de tancament de les lluernes dels vestidors al Camp Esportiu de Can Vinader</t>
  </si>
  <si>
    <t>BLANCH*ITXART,JORDINA</t>
  </si>
  <si>
    <t xml:space="preserve">Participació audiovisuals de tres grups musicals: Orelles de Xocolata, Travis Birds i La Salseta del Poble sec al Dissabte Solidari en línia ( xarxes). El material es farà servir els dies 25 i 26 de juliol de 2020, dacord amb les condicions especificades </t>
  </si>
  <si>
    <t>Antiga escola Vista Alegre – Reparació de les persianes de diferents estances del centre.</t>
  </si>
  <si>
    <t>Reserva de crèdit manyeria.</t>
  </si>
  <si>
    <t>Subministrament de pupitres per al Servei Local de Transició Escola al Treball (SLTET). Sol·licitat per la UI Obres i Edificis Municipals.</t>
  </si>
  <si>
    <t>Encàrrec redacció informe jurídic pe resoldre expedients d'impugnació contra liquidacions d'Impost sobre l'Increment de Valor de Terrenys de Naturalesa Urbana- IIVTNU-</t>
  </si>
  <si>
    <t xml:space="preserve">Subministrament de vestuari d'alta visibilitat (EPI's) d'estiu per als agents cívics. Sol·licitat per D. O. i Règim Interior. </t>
  </si>
  <si>
    <t>Reparació de la font d'aigua pública situat al Centre Cívic de Canyars</t>
  </si>
  <si>
    <t>Taller-cata  “Cómo se elabora una cerveza artesana. Preguntale directamente  al productor" el 29/10/20</t>
  </si>
  <si>
    <t>Taller  “Corpinnat: una nova forma d’entendre els espumosos” el 24/09/20</t>
  </si>
  <si>
    <t>Despeses per al pagament de petites compres puntuals i/o urgents de material de drogueria per a l’ús de neteja, desinfecció, etc., necessàries per a tasques de la Brigada Municipal per a l’any 2020. Sol·licitat per UB de Brigada Municipal.</t>
  </si>
  <si>
    <t>CENTAÑO MANAGEMENT D'ESPECTACLES, SL.</t>
  </si>
  <si>
    <t>Actuació del grup musical "Made in Black", el 14 d'agost, als Jardins del Castell, dins de la Festa Major d'Estiu 2020</t>
  </si>
  <si>
    <t>CENTRE MEDIC CASTELLDEFELS SERVEIS PROPIS SL</t>
  </si>
  <si>
    <t>Revisions mèdiques convocatòria Sotsinspector</t>
  </si>
  <si>
    <t>Proves mèdiques de la convocatòria de 7 agents de Policía Local</t>
  </si>
  <si>
    <t>CENTRO ORTOPEDICO CASTELLDEFELS, S.L</t>
  </si>
  <si>
    <t>Subministrament de llitera per a la farmaciola del Camp Esportiu de Can Vinader</t>
  </si>
  <si>
    <t>Contractació de la gravació d'un vídeo promocional de comerç, i de diferents vídeos curts, per realitzar el tancament de la campanya de promoció comercial "Més de 1.500 petites raons per comprar al nostre gran comerç" que estem desenvolupant en les darrer</t>
  </si>
  <si>
    <t>CIRCULA CULTURA, SCCL</t>
  </si>
  <si>
    <t>Contractació de la dinamització de les sessions del consell de la infància</t>
  </si>
  <si>
    <t xml:space="preserve">Ampliació AD expedient 2020/287. Contracte de servei de manteniment informàtic </t>
  </si>
  <si>
    <t>CLIMESA</t>
  </si>
  <si>
    <t>100 saques de runa model “GRANESAC 2 - 91x91x90 cm, Plastificado, 1000 kg, 6:1”.</t>
  </si>
  <si>
    <t>Reparació dels equips de dosificació automàtica de productes químics per a les piscines i desinfecció per UV al Complex Esportiu Municipal de Can Roca</t>
  </si>
  <si>
    <t>Conjunt filtrat per a la piscina telescòpica del Complex Esportiu Municipal Can Roca</t>
  </si>
  <si>
    <t>Impressió de 3.000 díptics, tancat en A5, imprès a 4+4 tintes, en estucat mat de 115gr; En relació amb la campanya de comunicació cap a la ciutadania de l´afectació de les obres dels Trams 4 i 5 (obres de la C245).</t>
  </si>
  <si>
    <t>Espectacle "Duetwo", el 15 d'agost, al Castell, dins de la Festa Major d'Estiu 2020</t>
  </si>
  <si>
    <t>Taller d'estampació de bosses de tela per els clubs de lectura infantil i juvenil, el 26/09/20</t>
  </si>
  <si>
    <t>Taller “Fes el teu booknook, un aparador literari dins de la prestatgeria” el 22/10/20</t>
  </si>
  <si>
    <t>Taller infantil especial Castanyada “Portaretrat amb els colors de la tardor”  el 30/10/20</t>
  </si>
  <si>
    <t>CONSTRUCCIONES FERTRES, S.L.</t>
  </si>
  <si>
    <t>Contractació de les obres de “Millora de seguretat i accessibilitat de l’entorn de l’edifici Lògic”.</t>
  </si>
  <si>
    <t>Policia Local – Substitució de les finestres no practicables per unes que permetin la apertura i que afavoreixin la ventilació natural dels espais.</t>
  </si>
  <si>
    <t>Substitució del mecanisme d’obertura de les finestres de les estances de La Casa dels Infants de Ca N’Aymerich.</t>
  </si>
  <si>
    <t xml:space="preserve"> POLICIA LOCAL – Reparació de goteres i creació de pendents a coberta.</t>
  </si>
  <si>
    <t>AJUNTAMENT EDIF. HISTÒRIC – Reparació fals sostre i pintar les oficines</t>
  </si>
  <si>
    <t>Ampliació AD 54973 (C.M. Exp 2020/3461) referent al tancament dels lucernaris de les grades del Camp Esportiu Municipal de Can Vinader</t>
  </si>
  <si>
    <t xml:space="preserve"> Teatre Plaza – Desmuntatge de l’aplacat de xapa perforada per a la inspecció del suport a les sales del soterrani del Teatre.</t>
  </si>
  <si>
    <t>Impermeabilització de la fossa de l’ascensor del Teatre Plaza per al seu correcte funcionament.</t>
  </si>
  <si>
    <t>Impermeabilització i reparació del sostre de l’arxiu de la Guaita.</t>
  </si>
  <si>
    <t>Adhesius per a compliment de mesures de distanciament  per la COVID19 a les grades dels equipaments esportius</t>
  </si>
  <si>
    <t>Ampliació AD 62585 (C.M. Exp 2020/6001) referent a la compra de vinils i mampares per a la gestió del Complex Esportiu Municipal de Can Roca per la crisis del COVID-19.</t>
  </si>
  <si>
    <t>Senyalització al Camp Esportiu Municipal de Can Vinader</t>
  </si>
  <si>
    <t>CRISTALERIAS VILADECANS SL</t>
  </si>
  <si>
    <t>Substitució de vidres trencats al CEIP Edumar.</t>
  </si>
  <si>
    <t>CTAIMA OUTSORUCING &amp; CONSULTING, S.L.</t>
  </si>
  <si>
    <t>COMPRA D'UN SOFTWARE ESPECÍFIC PER FER UN CONTROL DELS REQUISITS LEGALS EN TEMES DE PREVENCIÓ DE RISCOS LABORALS</t>
  </si>
  <si>
    <t xml:space="preserve">Taller de cuina "Fermentats vegetals” el 6/10/20 </t>
  </si>
  <si>
    <t>CUSIDO*GARI,ADA</t>
  </si>
  <si>
    <t>Sessions de contacontes a la Biblioplatja i a la RFJ
 - 20 juliol, taller i conte “Les butxaques del mar” 
-  20 agost, l'hora del conte “Contes barrejats” 
- 19 setembre, 2 sessions de ratolins de biblioteca "La granja no s'adorm"</t>
  </si>
  <si>
    <t>DAPLAST SL</t>
  </si>
  <si>
    <t>Subministrament de seients per a les grades dels camps esportius municipals de Canyars i Can vinader</t>
  </si>
  <si>
    <t xml:space="preserve">Subministrament de valles de plàstic per al CEM Can Roca </t>
  </si>
  <si>
    <t>10 bústies de suggeriments pel projecte del Consell dels infants de participació
des de les escoles.</t>
  </si>
  <si>
    <t>Reparació equip ALCOTEST 7110 ARUN 002 de la Policia Local</t>
  </si>
  <si>
    <t>DUNAMAR2017 CASTELLDEFELS SL</t>
  </si>
  <si>
    <t>Taller  “Habilitats per la vida personal i professional. La comunicació intel·ligent” Dimarts 6 i 13 (2 sesions).</t>
  </si>
  <si>
    <t>EIXOS SL</t>
  </si>
  <si>
    <t xml:space="preserve">Taller familiar Jo de gran vull ser.... dibuixant de còmic el 18/04/20 </t>
  </si>
  <si>
    <t>Gestió de comunicació de la página web de la Secció d'Esports així com de les diferents xarxes socials amb motiu de la crisi sanitària del COVID-19</t>
  </si>
  <si>
    <t>Contractació  del servei de gestió de comunicació del servei Promoció Econòmica</t>
  </si>
  <si>
    <t>Disseny i creació de la WEB informativa sobre les obres de remodelació de la C-245</t>
  </si>
  <si>
    <t>Creació de video-capsules explicatives dels beneficis de la transformació urbana de la C-245.</t>
  </si>
  <si>
    <t>Disseny, maquetació i redacció de continguts (per trams), necessaris, per a la realització de la Campanya de difusió de les obres de transformació de l'Avinguda de la Constitució, així com la seva difusió a les xarxes socials.</t>
  </si>
  <si>
    <t>Subsidiària per trasllat provisional i tornada a ubicació inicial de punt de
llum i semàfor per obres</t>
  </si>
  <si>
    <t>Legalització, muntatge i desmuntatge de quadre provisional elèctric al pàrquing ubicat al Passeig Marítim (davant carrer 9) per la celebració d’un cicle de cinema a l’aire lliure de dinamització turística entre les dates 08/07/2020 i 30/09/2020</t>
  </si>
  <si>
    <t>Trasllat fanal per gual obres</t>
  </si>
  <si>
    <t>Instal·lació enllumenat aparcament central</t>
  </si>
  <si>
    <t>EMC BOMBAS SL</t>
  </si>
  <si>
    <t>Reparació d’una de les bombes de la piscina telescòpica del CEM Can Roca.</t>
  </si>
  <si>
    <t>ERGOKIDS, S.L.</t>
  </si>
  <si>
    <t>Subministrament de 25 contenidors de bolquers per a La casa dels infants Can Vinader</t>
  </si>
  <si>
    <t>ESCOZ ESPORTS, S.L.</t>
  </si>
  <si>
    <t>Subministrament de xarxes per als equipaments esportius municipals</t>
  </si>
  <si>
    <t>ESTERLI*SANLLEHY,SERGI</t>
  </si>
  <si>
    <t>DOCÈNCIA DEL CURS “ UTILITZA EL TEU SMARTPHONE EN LA RECERCA DE FEINA”</t>
  </si>
  <si>
    <t>Direcció i Coordinació per a la col·locació d’urgència de xarxes de seguretat als merlets del Castell de Castelldefels</t>
  </si>
  <si>
    <t>Substitució de tram baixant de Coure al Castell de Castelldefels</t>
  </si>
  <si>
    <t>IMPRESSIÓ DE TARGETES DE VISITA PER CARLES PÉREZ</t>
  </si>
  <si>
    <t>Con motivo de la celebración del acto de la Diada el día 11/09/2020, encargamos a Visualsign 
una plancha de cartón pluma con cinta de doble cara rotulada con impresión digital sobre
vinilo. 
Medida: 100 x 170 cms.</t>
  </si>
  <si>
    <t>Masia CAN VINADER – Col·locació franjes porta principal de vidre</t>
  </si>
  <si>
    <t>Portafolis magnètics per al Complex Esportiu Municipal de Can Roca</t>
  </si>
  <si>
    <t>atril histôric com a homenatge a totes les persones que han mort durant la pandêmia i de reconeixement dels col·lectius que han estat a primèra línia</t>
  </si>
  <si>
    <t>Impressió, col.locació i retirada de lona 4x2 mts 1+0, a la plaça de l’església,  com a part de la  campanya d’imatge  del comerç de Castelldefels per incentivar les visites als seus establiments, per donar-los suport després de la crisi sanitària i econò</t>
  </si>
  <si>
    <t>Pancarta per situar-la al parking del carrer Mèxic a l'alçada del C/ 9, promocionar l’activitat de cinema a l’aire lliure a la platja, durant els mesos de juliol, agost i setembre. 
Es tracta d'1 pancarta i inclou col·locació i retirada.</t>
  </si>
  <si>
    <t xml:space="preserve">Vinil per substituir cartell amb información desfassada sobre l’horari del servei d’informació turística a l’Oficina de Turisme del Centre de Castelldefels. </t>
  </si>
  <si>
    <t>Subministrament d’un Cartell Informatiu del Rellotge de Sol Equatorial, ubicat a la Platja de La Pineda de Castelldefels, per a la seva renovació.</t>
  </si>
  <si>
    <t>Subministrament de 4  rotllos aironfix  pel servei de manteniment de Via Pública de la Policia Local</t>
  </si>
  <si>
    <t xml:space="preserve">Reparació de porta de sortida al terreny de joc del Camp Esportiu Municipal de Can Vinader
</t>
  </si>
  <si>
    <t>FARMARAPID 24, S.L.</t>
  </si>
  <si>
    <t>Subministrament de material farmacèutic de prevenció (50 cremes solars i 50 repel·lents de mosquits). Sol·licitat per D.O. i Règim Interior</t>
  </si>
  <si>
    <t>Subministrament de material de primers auxilis per a les diferents instal·lacions esportives municipals.</t>
  </si>
  <si>
    <t>Interpretació en llengua de signes acte públic d'homenatge a les persones que van morir durant el confinanment del COVID-19</t>
  </si>
  <si>
    <t>FERRANTUCOACH SL</t>
  </si>
  <si>
    <t>DOCÈNCIA DEL CURS “CREACIÓ DE LA MEVA MARCA PERSONAL A INTERNET. VALOR ÚNIC PERCEBUT.”</t>
  </si>
  <si>
    <t>FERRER*VILARRUBLA,JOSEP</t>
  </si>
  <si>
    <t>Cobertura de 20 esdeveniments i realització de les respectives cròniques informatives per a Ràdio Castelldefels.</t>
  </si>
  <si>
    <t>Subministrament de material divers, eines i complements destinats al manteniment de la via pública, equipament de vehicles i dependències de la Policia Local.</t>
  </si>
  <si>
    <t>Despeses per al pagament de petites compres puntuals i/o urgents de productes de ferreteria, recanvis, reparacions de maquinàries destinats al taller de Brigada municipal per al seu funcionament per a l’any 2020. Sol·licitat per UB de Brigada Municipal.</t>
  </si>
  <si>
    <t>FIELDTURF POLIGRAS, SA</t>
  </si>
  <si>
    <t>Manteniment de la gespa sintètica del terreny de joc al Camp Esportiu Municipal de Canyars</t>
  </si>
  <si>
    <t>FLEXLIGUIA, SL</t>
  </si>
  <si>
    <t>Preinstalación y oferta del sistema de audioguías automatizado para el centre d’interpretació dins del Conjunt Patrimonial del Castelldefells</t>
  </si>
  <si>
    <t>CEMENTIRI – Instal·lació base de nínxols 225 i 229 del Bloc 06</t>
  </si>
  <si>
    <t>FUNBRAIN S L</t>
  </si>
  <si>
    <t xml:space="preserve">DINAMITZACIÓ DE L’ACTIVITAT DE CASAL D’ESTIU MEDIAMBIENTAL 2020 </t>
  </si>
  <si>
    <t>Servei de monitors de suport per afavorir la inclusió en les activitats d’estiu en funció de les particularitats dels nens/es inscrits/es al Casal de l’Escola Edumar, del 20 al 31 de juliol 2020</t>
  </si>
  <si>
    <t>FUSIC-FUNDACIO SOCIETAT I CULTURA</t>
  </si>
  <si>
    <t>Concert “MÚSICA AMB ÀNIMA” amb el trio EN CLAU DE TRES, el 31 de juliol de 2020, a la Biblioteca a la platja.</t>
  </si>
  <si>
    <t>GAMA EXTERIORES SL</t>
  </si>
  <si>
    <t>Manteniment de la gespa sintètica del terreny de joc al Camp Esportiu Municipal Pitort</t>
  </si>
  <si>
    <t>Proves psicotècniques i entrevistes competencials convocatoria Sotsinspector</t>
  </si>
  <si>
    <t>Proves psicotècniques i entrevista competencial convocatoria Sergent</t>
  </si>
  <si>
    <t>Contractació de l’actuació de “ ES LO QUE HAY + FRANK MERCADER” ,  el 31 juliol  2020,  als Jardins del Castell dins del cicle LA CULTURA NO S’ATURA A L’ESTIU</t>
  </si>
  <si>
    <t>Actuació del grup musical Mala Vida, que gravarà al Teatre Plaza, el 4 d'agost i després es restransmetrà online, el 16 d'agost, dins de la Festa Major d'Estiu 2020</t>
  </si>
  <si>
    <t>GECKO CLIMBING WALLS, S.L</t>
  </si>
  <si>
    <t>Comprobar l'estat actual del boulder de l'Av Pineda i fer els assaigs per tal de tornar a tenir la homologació al dia</t>
  </si>
  <si>
    <t>Anunci publicitari a l'especial Què Fem de La Vanguardia del divendres 3 de juliol de 2020 per promocionar Castelldefels com a destinació de turisme familiar, esportiva, segura, amb una gastronomia de referencia.</t>
  </si>
  <si>
    <t>Coordinació de Seguretat i Salut dels treballs de “Millora de seguretat i accessibilitat de zones d’estacionament provisional per a facilitar la mobilitat durant les obres de transformació de la C-245”.</t>
  </si>
  <si>
    <t>GONZALEZ*COLINO,PEDRO</t>
  </si>
  <si>
    <t xml:space="preserve">Encàrrec del servei de megafonía a Electrònica Gonzalez, amb motiu de l'acte de la Diada del dia 11/09/2020. </t>
  </si>
  <si>
    <t>Producció de video "El Meu Amic Extraterrestre" pel desenvolupament d'activitats taller online, dins el Programa d'Educació per la Pau i la Solidaritat a les escoles.</t>
  </si>
  <si>
    <t>GONZALEZ*MIÑO,JESICA MARIA</t>
  </si>
  <si>
    <t xml:space="preserve">Subministrament de 500 Mascaretes higièniques doble teixit amb promoció de Castelldefels Comerç.
Amb un pes de 360 grms, permeten 60 rentades. Personalitzades a 1 tinta.
</t>
  </si>
  <si>
    <t>Impressió de tríptics informatius sobre el Servei de Primera Acollia a persones estrangeres de l’Ajuntament de Castelldefels</t>
  </si>
  <si>
    <t xml:space="preserve">Impressió de 260 cartells DIN A3  com a part de la  campanya d’imatge  del comerç de Castelldefels per incentivar les visites als seus establiments, per donar-los suport després de la crisi sanitària i econòmica derivada del Covid-19 que ha fet que molts </t>
  </si>
  <si>
    <t xml:space="preserve"> 1000 vanos en paper estucat amb impressió d’informació del Punts SAI i de denúncia de la LGTBI-fòbia</t>
  </si>
  <si>
    <t>Impressió de 27.000 desplegables (A3, plegat en A4 i replegat en A5) a color i doble cara de les obres de la C-245</t>
  </si>
  <si>
    <t>Impressió a tot color de 27.000 cartes, a dues cares. Mida A4 obert, A5 tancat, plegat i en paper 90 gr.</t>
  </si>
  <si>
    <t>Pintat d’emplafonat a la Casa dels Infants de Can Vinader.</t>
  </si>
  <si>
    <t>RAFAEL CASANOVA 33 – Reparació de rajoles i fals sostre.</t>
  </si>
  <si>
    <t>Reparació de rajoles i fals sostre del Centre Cívic Frederic Mompou.</t>
  </si>
  <si>
    <t>Reparació forat parament dutxa del vestuari femení de la Policia Local.</t>
  </si>
  <si>
    <t xml:space="preserve">Tasques de reparació del grup electrògen a l'estació de bombament d'Estrella de Mar </t>
  </si>
  <si>
    <t>GUIL ACCESORIOS MUSICA SOCIEDAD LIMITADA</t>
  </si>
  <si>
    <t xml:space="preserve">Adquisició tarima per a la Sala del Mirador </t>
  </si>
  <si>
    <t>GUINOVART*MINGACHO,ALBERT</t>
  </si>
  <si>
    <t>Contractació de l’espectacle “ Dreams” amb Albert Guinovart i Miquel Bofill  el 19 de setembre  2020, a la Sala Margarida Xirgu</t>
  </si>
  <si>
    <t>GUIZ*BUENO,DIEGO</t>
  </si>
  <si>
    <t>Servei de, gravacions, sonoritzacions i il•luminacions, dels espectacles online i directes de la Festa Major d'Estiu 2020:
- Gravacions:Dies 4 i 8 d'agost, al Teatre Plaza i als Jardins Castell
- So i il.luminacions espectacles del 14 al 16 d'agost, als</t>
  </si>
  <si>
    <t>Diverses actuacions de ferreria al Complex Esportiu Municipal Can Roca</t>
  </si>
  <si>
    <t>Reparació de la tanca perimetral del Camp Esportiu de Can Vinader (pressupost 186-20) i reparació del sostre del passadís de vestuaris al Camp Esportiu Municipal de la Via Fèrria (pressupost 187-20)</t>
  </si>
  <si>
    <t>Reparació dels postos de les xarxes per a pilotes, ubicades al costat del pàrquing del camp Esportiu de la Via Fèrria.</t>
  </si>
  <si>
    <t>HIL*MORGADES,CELIA</t>
  </si>
  <si>
    <t>DOCÈNCIA DEL CURS “ DOMINA TWITTER PER ACONSEGUIR UNA OCUPACIÓ”</t>
  </si>
  <si>
    <t>HORIZOON SOFTWARE, SL</t>
  </si>
  <si>
    <t>Modificació del programa informàtic per a tickets d’incidències de la Secció d’Esports.</t>
  </si>
  <si>
    <t>Substitució (fabricació i instal·lació) de reixes d’embornals en diferents punts del
municipi de Castelldefels: Carrer Julivert 38; C Julivert rotonda de Can Roca; Pont Pau Casals,
per reixes fetes a mida tipus religa amb obertures inferiors a 1x1cm per</t>
  </si>
  <si>
    <t>IARSA OBRES I PROMOCIONS, S.L.</t>
  </si>
  <si>
    <t>Cementiri – Execució de dues cales d’inspecció en la fonamentació del bloc 13 i treballs de fontaneria per sectoritzar la instal•lació de fontaneria</t>
  </si>
  <si>
    <t>Castell – Execució de nou tram de barana en els jardins del Castell. La solució ha sigut plantejada amb el departament de Medi Ambient i Serveis Urbans (Marian Sardà).</t>
  </si>
  <si>
    <t>Recalçament de fonamentació en bloc 13 i 12 del cementiri. Treballs d'urgència.</t>
  </si>
  <si>
    <t>Reparació de la fuita d’aigua a la Casa dels Infants La Muntanyeta.</t>
  </si>
  <si>
    <t>IBERICA DE ESTRATIFICADOS SL</t>
  </si>
  <si>
    <t>Subministrament de recanvis pels mecanismes dels màstils Banderes Certificacions Platges.</t>
  </si>
  <si>
    <t>IBER-MICAR SL</t>
  </si>
  <si>
    <t>Reparació de la cistella elevadora de la Secció d'Esports</t>
  </si>
  <si>
    <t>ICONOLOGICS SL</t>
  </si>
  <si>
    <t xml:space="preserve">Disseny de la Campanya de Vacunació contra la Grip 2020, incloent diferents materials de comunicació. </t>
  </si>
  <si>
    <t>IDEA 10 INTEGRAL SL</t>
  </si>
  <si>
    <t>Coordinació de Seguretat i Salut de la campanya de manteniment de paviments asfàltics del municipi.</t>
  </si>
  <si>
    <t>Coordinació de Seguretat i Salut dels treballs de “Millora de seguretat i accessibilitat de l’entorn de l’edifici Lògic”.</t>
  </si>
  <si>
    <t>IMAGO SERVEIS PUBLICITARIS SL</t>
  </si>
  <si>
    <t>SUBMINISTRAMENT DE 400 AMPOLLES DE 100ml DE GEL HIDROALCOHÒLIC PER A LES PERSONES QUE PARTICIPIN EN LA MARATÒ DE DONACIONS DE SANG DE CASTELLDEFELS.</t>
  </si>
  <si>
    <t>Compra de mascaretes protectores per a la Festa Major d’Estiu 2020 ( 9.470 unitats)</t>
  </si>
  <si>
    <t>IMPREGNACION DE MADERAS S.A.</t>
  </si>
  <si>
    <t>Subministrament de pals de fusta de pi polit diàmetre 8 cm, i 150 cm de llargària, acabats en punta, amb tractament autoclau nivell IV i mecanitzats amb forat per passar corda.</t>
  </si>
  <si>
    <t>INFORMATICA EL CORTE INGLES, S.A.</t>
  </si>
  <si>
    <t>Adaptació de les sales multimèdia a videoconferència. Sala de juntes,  3a planta, 4a planta edifici nou i una tele de prèstec.</t>
  </si>
  <si>
    <t>Compra de tablets per als alumnes treballadors/res de Casa d’Oficis per poder seguir la formació semipresencial en la plataforma d’aprenentatge virtual fins a fi de programa.</t>
  </si>
  <si>
    <t>Treballs de reparació i millora de la xarxa d’aigües a la platja.</t>
  </si>
  <si>
    <t>Vestuari hivern 2020 pels agents de plantilla de la Policia Local</t>
  </si>
  <si>
    <t>Espatlleres pels comandaments de la Policia Local, 2 jocs de sotsinspector i 6 jocs de sergents</t>
  </si>
  <si>
    <t>Subministrament d'un pantaló d'estiu per a l'agent D-118 de la Policia Local</t>
  </si>
  <si>
    <t>INTIMUS INTERNATIONAL IBERICA, SAU</t>
  </si>
  <si>
    <t>Despesa pel manteniment i reparació referent a l’ensobradora Pitney Bowes, situada a Logística, des de setembre de 2020 fins agost de 2021.</t>
  </si>
  <si>
    <t>Manteniment fins a 31 de desembre de la direccionadora ubicada a logística</t>
  </si>
  <si>
    <t>IÑIGO*PEREZ,AIXA MARIA</t>
  </si>
  <si>
    <t xml:space="preserve">TALLER “MENJADORES PER OCELLS”, dins la programació de tardor de la Jugateca Ambiental de la Platja de la Pineda. </t>
  </si>
  <si>
    <t>ISTEM S.L.</t>
  </si>
  <si>
    <t>Legalització instal·lació mòdul de Salvament i Socorrisme per poder connectar el mòdul a instal·lació elèctrica pròpia.</t>
  </si>
  <si>
    <t>Adequació de la instal•lació elèctrica del CEIP Antoni Gaudí.</t>
  </si>
  <si>
    <t>Adequació instal•lacions a l’aula d’informàtica del SLTET.</t>
  </si>
  <si>
    <t>Adequació parcial de la instal•lació elèctrica i de dades del CEIP Margalló.</t>
  </si>
  <si>
    <t>Reforma parcial de la instal·lació elèctrica de baixa tensió al Camp Esportiu Municipal de Canyars</t>
  </si>
  <si>
    <t>Instal•lació de detectors de fum en el lluernari i més lluminàries a la sala d'activitats dirigides de la planta d'accés al Complex Esportiu Can Roca.</t>
  </si>
  <si>
    <t>Reforma parcial de la instal·lació elèctrica de baixa tensió del Camp Esportiu Municipal de Canyars</t>
  </si>
  <si>
    <t>Servei de maquetació de la revista El Castell, 24 pàgines pel mes d'octubre.</t>
  </si>
  <si>
    <t>Disseny i maquetació de la imatge per diferents elements gràfics en homenatge a les víctimes de la COVID19 i els treballadors i treballadores dels serveis essencials.</t>
  </si>
  <si>
    <t>Adaptació del disseny i maquetació del triptic per les activitats programades del CEM Can Roca 2020-2021.</t>
  </si>
  <si>
    <t xml:space="preserve">Disseny de la imatge i maquetació dels diferents elements comunicatius de la campanya excepcional sobre el respecte per les mesures de seguretat de la Covid19.
</t>
  </si>
  <si>
    <t>Producció i impressió d’uns  talons (imitació) en foam, de 42 cm x 20 x 5mm, per a la difusió de les activitats de la Festa Major d'Estiiu 2020</t>
  </si>
  <si>
    <t>Impressió en cartró-ploma de dos quadres (un mapa gegant de Castelldefels i una foto promocional de Castelldefels) per a l’oficina tècnica de turisme de l’Ajuntament de Castelldefels.</t>
  </si>
  <si>
    <t xml:space="preserve">Servei d'interpretació </t>
  </si>
  <si>
    <t xml:space="preserve">Inserció d'una página de publicitat amb motiu de la Festa Major d'Estiu a la revista La Prensa Magazine
</t>
  </si>
  <si>
    <t>LAIETANA DE LLIBRETERIA, S.L.</t>
  </si>
  <si>
    <t>Compra de llibres per a l'ampliació del fons de la biblioteca</t>
  </si>
  <si>
    <t>Compra de fons de llibres per la Biblioteca</t>
  </si>
  <si>
    <t>LAVANDERIA BELLAMAR SCP</t>
  </si>
  <si>
    <t>Servei de bugaderia del vestuari de la Policia Local 2020</t>
  </si>
  <si>
    <t>LD3 SERVEI SANITAT AMBIENTAL, SL</t>
  </si>
  <si>
    <t>Masia de CAL GANXO – Legionel•la i control clor</t>
  </si>
  <si>
    <t>Masia de CAL GANXO – Anàlisis Potabilitat i subministrament 25 kg clor</t>
  </si>
  <si>
    <t>SERVEI. Masia de CAL GANXO – Anàlisis Potabilitat TREBALLS URGENT</t>
  </si>
  <si>
    <t>Masia de CAL GANXO – Legionel·la Agost 2020</t>
  </si>
  <si>
    <t>Servei de 3 maquinades de  bugada, de roba variada, del Teatre Plaza.</t>
  </si>
  <si>
    <t>LIFTISA, SL</t>
  </si>
  <si>
    <t>Manteniment preventiu de la plataforma elevadora ubicada al Teatre Municipal</t>
  </si>
  <si>
    <t>Espectacle de màgia online, amb el Mag Selvin i Maria Altés,  gravat amb antel.lació al Teatre Plaza, sense assistència de públic, per al dia 14 d'agost, dins de la Festa Major d'Estilu 2020</t>
  </si>
  <si>
    <t>Repartiment del díptic informatiu de les zones afectades per les obres de remodelació de la C245 (trams 4 i 5) ; així com l´enganxada de cartells als comerços.</t>
  </si>
  <si>
    <t>Repartiment (bustiada) de 27.000 desplegables (A3, plegat en A4 i replegat en A5) per tot el municipi de Castelldefels.</t>
  </si>
  <si>
    <t xml:space="preserve">Servei d’enganxada i retirada dels 220 cartells de campanya de paneroles </t>
  </si>
  <si>
    <t>Enganxada i retirada de 300 cartells DinA3, corresponent al BAN informatiu sobre el respecte per les mesures de seguretat de la COVID19.</t>
  </si>
  <si>
    <t>Impressió sobres A5 i ensobrat de cartes + quadríptics (27.000 unitats), de informació de les obres de la C-245.</t>
  </si>
  <si>
    <t>Taller de guitarra els dies 9,16,23,30 de juliol, al Casal de Joves, dins de la programació Jovestiu 2020</t>
  </si>
  <si>
    <t xml:space="preserve">Inserció de 1/2 pàgina publicitat d'un anunci per la Festa Major Estiu 2020 a la revista l'Opinió del Baix.
</t>
  </si>
  <si>
    <t>MANAGEMENT I SERVEIS MUSICALS S.L.</t>
  </si>
  <si>
    <t>Actuació al Teatre Plaza del grup Sandalo, el 4 d’agost de 2020. A porta tancada, sense públic i posteriorment retransmès, online, el dia 13 d’agost dins de la Festa  Major d’Estiu 2020</t>
  </si>
  <si>
    <t>MANEJO INTEGRADO DE PLAGAS Y PATOLOGIAS SL</t>
  </si>
  <si>
    <t xml:space="preserve">Masia de CAL GANXO – Eliminació d’organismes nocius. </t>
  </si>
  <si>
    <t>Instal·lació marxapeu.</t>
  </si>
  <si>
    <t>Reparació del registre d’una arqueta situada al pati del CEIP Can Roca.</t>
  </si>
  <si>
    <t>Reparació del sostre del vestuari del pavelló del CEIP Antoni Gaudí.</t>
  </si>
  <si>
    <t>Reparació de la xarxa de sanejament sota el menjador del CEIP Antoni Gaudí.</t>
  </si>
  <si>
    <t>Adequació lavabos del CEIP Margalló.</t>
  </si>
  <si>
    <t>Construcció rampa al pati del CEIP Edumar.</t>
  </si>
  <si>
    <t>Compra de toner Ricoh per al jutjat de pau</t>
  </si>
  <si>
    <t>MARIN*PUJADAS,JOSEP MARIA</t>
  </si>
  <si>
    <t xml:space="preserve">Activitat de cinema a l'aire lliure durant els mesos de juliol, agost i setembre per dinamitzar turísticament la platja de Castelldefels, amb nou exhibicions de pel•lícules de caràcter familiar que es podran veure en pantalla gegant al pàrquing ubicat al </t>
  </si>
  <si>
    <t>Compra d’sprays de pintura, per a la realització d’un mural a la terrassa del Casal de Joves, del 23 al 30 juliol, com a finalització del taller de Graffiti,i inclòs dins del Programa JOVESTIU 2020.</t>
  </si>
  <si>
    <t>Taller especial Castanyada  “Quina castanya de llapis”  Divendres 30 (2 sessions).</t>
  </si>
  <si>
    <t>Taller infantil pinta un mocador de  la Festa Major, el divendres 14 d'agost, (tallers per fer a casa). En directe, a les 17,30, per lInstagram Cultura@castelldefelscultura, dins de la Festa Major d'Estiu 2020.</t>
  </si>
  <si>
    <t>Taller infantil de decoració de la façana de l’Ajuntament,  partir del divendre,s 7 d’agost i fins el diumenge 16 d’agost de 2020, dins de la Festa Major d'Estiu 2020</t>
  </si>
  <si>
    <t>Subministrament d'una rentadora Samsung per a La Casa dels Infants Can Vinader. Sol·licitat per la Secció d’Educació Pau i Solidaritat.</t>
  </si>
  <si>
    <t>MEDVEDOVSKY*MUNIZ,JAVIER ANDRES</t>
  </si>
  <si>
    <t xml:space="preserve"> Taller “Introducción al Rawfood: su historia, las técnicas de cocina, su efecto en el organismo y en el medio ambiente” a càrrec de Javier Medvedovsky de Espiritualchef. Divendres 25 de setembre</t>
  </si>
  <si>
    <t>Llibres per ampliació del fons de la biblioteca</t>
  </si>
  <si>
    <t>Compra de llibres per ampliar i actualitzar el fons de la biblioteca</t>
  </si>
  <si>
    <t>Compra de llibres com a premi del Concurs de cartells de Carnaval, per al 2020, segons regulació de la convocatòria específica. A_2144/20</t>
  </si>
  <si>
    <t>MENDEZ*ACHELL,FERNANDO</t>
  </si>
  <si>
    <t>Adequació banys del CEIP Edumar.</t>
  </si>
  <si>
    <t>Despesa per a la compra d’un parell de sabates de seguretat d’estiu per al personal del Cementiri. Sol·licitat per D. O. i Règim interior.</t>
  </si>
  <si>
    <t>Despeses per al pagament de petites compres puntuals i/o urgents de material divers de ferreteria destinats al taller de Brigada municipal per al seu funcionament (petites eines, fils, cintes, cargols, etc.) per a l’any 2020. Sol·licitat per UB de Brigada</t>
  </si>
  <si>
    <t>Jornades d'assessorament per a poder fer front al pagament dels endarreriments  derivats de la sentencia 1721/2020 del Tribunal Superior de Justicia de Cataluña</t>
  </si>
  <si>
    <t>METALCO, S.A.</t>
  </si>
  <si>
    <t>Despesa per al pagament de petites compres puntuals i/o urgents de productes especials industrials i de construcció per a la reparació o manteniment d'elements de la via pública per a l'any 2020. Sol·licitat per UB de Brigada Municipal.</t>
  </si>
  <si>
    <t>MGS, SEGUROS Y REASEGUROS, S.A.</t>
  </si>
  <si>
    <t>Accidents dels usuaris del Pavelló Municipal de Can Roca 01/09/2019 fins al 31/08/2020</t>
  </si>
  <si>
    <t xml:space="preserve">Assessorament pel desenvolupament i optimització de la presència de l'Ajuntament a xarxes socials (agost a desembre 2020).
</t>
  </si>
  <si>
    <t>MOTOR ALBET SL</t>
  </si>
  <si>
    <t>Compra de material fungible i peces de recanvi, de la maquinària forestal dels guardes.</t>
  </si>
  <si>
    <t>Subministrament EPI's (Pantalons ergonòmics, Botes, Guants, Casc i Canyelleres) per al personal de Protecció Civil. Sol·licitat per D.O. i Règim Interior.</t>
  </si>
  <si>
    <t>NEOEVENTS PRODUCCIONES SL</t>
  </si>
  <si>
    <t>Servei de producció de l'acte d'homenatge a les persones que han mort durant el confinament per la pandèmia de la COVID-19 (muntatge i desmuntatge de tot el material)</t>
  </si>
  <si>
    <t>Taller online, de decoració de balcons, el 4 d'agost, dins de la Festa Major d'Estiu 2020</t>
  </si>
  <si>
    <t xml:space="preserve">SUBMINISTRAMENT DE PLAFONS DE SEPARACIÓ I  PEANYESLA PER CAMPANYA DE VACUNACIÓ CONTRA LA GRIP  ESTACIONAL, DE L’ANY 2020. </t>
  </si>
  <si>
    <t xml:space="preserve">Subministrament d'1 lona de mides 320 x 500 cm amb Instal·lació i retirada i  45 oppis de mides 120 x 175 cm com a part de la campanya d’imatge del
comerç de Castelldefels per incentivar les visites als seus establiments, per donar-los suport després de </t>
  </si>
  <si>
    <t>Subministrament de 232 banderoles mides 90cmx120cm impreses a dues cares en sistema inkjet. Instal.lació i retirada a 116 fanals de Castelldefels i recol.locació de 35 banderoles de dues campanyes instal.lades actualmet.</t>
  </si>
  <si>
    <t>ÑEÑI PROMOCIONES S.L.</t>
  </si>
  <si>
    <t>Subministrament de 4000 mocadors i disseny dels mateixos per al taller" Pinta el teu mocador de Festa Major", dins de la programació de la FME 2020</t>
  </si>
  <si>
    <t>OLIVERAS*SALA,ALBERT</t>
  </si>
  <si>
    <t>Espectacle familiar"Clown en família" el 24 de juliol dintre de la programació de les activitats de la biblioteca de la platja</t>
  </si>
  <si>
    <t>Subministrament de 24 palets de paviment de panot 20x20x4 gris 4 pastilles classe 1a i de 20 palets de paviment de panot 25x25x3 gris 13 estries classe 1a.</t>
  </si>
  <si>
    <t>PCE IBERICA, SL</t>
  </si>
  <si>
    <t>COMPRA DE DOS APARELLS DE CALIBRATGE PER MESURAR CONDICIONS AMBIENTALS DELS LLOCS DE TREBALL</t>
  </si>
  <si>
    <t xml:space="preserve">Coordinació de les pràctiques professionals del CP Activitats Administratives en relació amb el client, FOAP 2019. </t>
  </si>
  <si>
    <t>Taller de hip-hop, el 15 d'agost, als Jardins del Castell, dins de la Festa Major d'Estiu 2020</t>
  </si>
  <si>
    <t xml:space="preserve"> Lloguer piano 1/2 Cua per a l'acte d'homenantge del 17 de juliol</t>
  </si>
  <si>
    <t>PINEDA SERVICIOS INTEGRADOS SOCIEDAD LIMITADA</t>
  </si>
  <si>
    <t>Subministrament de guants de vinil per a tenir d’estoc per la COVID-19 i per a les 4 escoles bressol. Sol·licitat per D. O. i Règim Interior.</t>
  </si>
  <si>
    <t>PIROTECNIA TOMAS, SL</t>
  </si>
  <si>
    <t>Subministrament de material per l’encesa de bengales a les torres de guaita (Castell, Can Roca de Baix  i Casal Cultura ) per al el 17 de juliol  2020,(coincidint amb les Festes del Mar) dins de la programació "La Cultura no s’atura a l’estiu"</t>
  </si>
  <si>
    <t>PLIKUM, S.L.</t>
  </si>
  <si>
    <t>Estudi de la possibilitat de construcció d’una passarel·la per sobre de la infraestructura ferroviària i redacció del projecte constructiu corresponent al carrer Industria, entre el carrer Pau Casals i Plaça Esperanto, de Castelldefels</t>
  </si>
  <si>
    <t>POWER-94, S.L.</t>
  </si>
  <si>
    <t>Subministramet de diferents elements per a la emissió de so i llum per als equips del CEM Can Roca (pressupost 6 i part del pressupost 151)</t>
  </si>
  <si>
    <t>Reparació d'equip de música</t>
  </si>
  <si>
    <t>PR3MIUM REPARTOS PUBLICITARIOS SL</t>
  </si>
  <si>
    <t>SERVEI D’ENGANXADA I POSTERIOR RETIRADA DE 220 CARTELLS PUBLICITARIS DE LA MARATÓ DE DONACIONS DE SANG A CASTELLDEFELS.</t>
  </si>
  <si>
    <t>PRODUCCIONS ARTISTIQUES VICTORI SL</t>
  </si>
  <si>
    <t>Actuació del DJ Albert Malla, gravat al Teatre Plaza,que es retransmetrà online, a través del canal de Youtube de l’Ajuntament, el dissabte 15 d’agost a les 23 h, dins de la Festa Major d'Estiu 2020</t>
  </si>
  <si>
    <t>Escola de Dansa – Treballs de pintura i reparació elements deteriorats de la façana de l’edifici</t>
  </si>
  <si>
    <t>Edifici Giralda 6 – Cales d’inspecció (Actuació tècnicament inajornable)</t>
  </si>
  <si>
    <t>Casa de la Cultura – Reparacions varies de pintura i humitats en paraments.</t>
  </si>
  <si>
    <t>Edifici Giralda 6 – Reparació canal de recollida d’aigua (Actuació tècnicament inajornable)</t>
  </si>
  <si>
    <t>Adequació de la xarxa de sanejament en un dels patis del CEIP Edumar. Treballs
addicionals</t>
  </si>
  <si>
    <t>Adequació de la xarxa de sanejament en un dels patis del CEIP Edumar.</t>
  </si>
  <si>
    <t>Edifici Frederic Mompou – Fuita d’aigua TREBALL URGENT</t>
  </si>
  <si>
    <t>Redistribució espais del CEIP Margalló.</t>
  </si>
  <si>
    <t>PROMOTORA MEDITERRANEA-2, SA.</t>
  </si>
  <si>
    <t>Subministrament de 30 palets de ciment portland (SAC 25 KG CEM II/B-L 32,5 N).</t>
  </si>
  <si>
    <t>PROSEÑAL, S.L.</t>
  </si>
  <si>
    <t>100 unitats - Fites  blaves amb cargoleria pel departemant de Via Pública de la  Policia Local</t>
  </si>
  <si>
    <t>Subministrament de: 1 lona de 600x200 cm i 1 lona de 100x206 cm;  per a la difusió de les activitats del programa “ A l’estiu la cultura no s’atura ”</t>
  </si>
  <si>
    <t>Subministrament i instal.lació de :
-d’1 torreta(140X300 cm) i
-3 vinils(1 unitat de 237,5 x 217.5 cm i 2 unitats de 85 x 245 cm)
 per a publicitar la segona temporada de la programació del 2020 del Teatre Plaza</t>
  </si>
  <si>
    <t>Subministrament de 45 oppis (120x175 cm), per a publicitar la segona temporada de la programació estable del 2020 del Teatre Plaza.</t>
  </si>
  <si>
    <t>Subminisrament de suports promocionals per a la Festa Major d’Estiu 2020: 
- 45 oppis de 120x175, amb lliurament inclòs.
- 2 Torretes de 140x300 cm, amb 3 lones. Lloguer, instal•lació i retirada.
- 1 Lona 600cm x 200cm per Façana del Castell (inclou co</t>
  </si>
  <si>
    <t xml:space="preserve">
Subministrament , col·locació i retirada de 600 banderoles per la campanya No abaixis la guardia sobre el r</t>
  </si>
  <si>
    <t>SERVEI DE DESRATITZACIÓ DE LA PLAÇA BARONA.</t>
  </si>
  <si>
    <t>Contractació de Coordinador de Seguretat i Salut en fase d´execució material de l´obra d’Estabilització del talús de la Cova del Rinoceront. en base al RD 1627/1997.</t>
  </si>
  <si>
    <t>RED GREEN BLUE AUDIVISUAL S.L.</t>
  </si>
  <si>
    <t>Instal·lació pissarra digital i projector al CEIP Margalló.</t>
  </si>
  <si>
    <t>Repintat dels marcatges de les pistes esportives al CEIP Garigot i al CEIP Josep Guinovart.</t>
  </si>
  <si>
    <t>Reparació del paviment de les pistes exteriors del Poliesportiu de Can Vinader.</t>
  </si>
  <si>
    <t>Reparació de la xarxa del pati del CEIP Can Roca.</t>
  </si>
  <si>
    <t>REQUENA RESTAURACION Y REFORMAS S.L.</t>
  </si>
  <si>
    <t>Retirar material sota vasos de les piscines i magatzem del Complex Esportiu Municipal Can Roca</t>
  </si>
  <si>
    <t>RIVES*HIDALGO,SARA</t>
  </si>
  <si>
    <t>Taller de twerk,  del 10, 17, 24 i 31 de juliol, al Casal de Joves, dins de la programació Jovestiu 2020</t>
  </si>
  <si>
    <t>RJ GESTIO LUDICA ESPORTIVA</t>
  </si>
  <si>
    <t>Servei de Càtering pel CASAL D’ESTIU MEDIAMBIENTAL 2020</t>
  </si>
  <si>
    <t>Renovació de les llicències de caça del personal municipal encarregat de les actuacions del control cinegètic, sota l’autorització excepcional concedida per el Departament de Medi Ambient.</t>
  </si>
  <si>
    <t>Material divers d'accessoris per a l'equipament dels agents de la Policia Local</t>
  </si>
  <si>
    <t>Subministrament de lloms d'empunyadura, camals i  pots de dissolvent i d'oli per a armes</t>
  </si>
  <si>
    <t>1 unitat - Camal SAFARILAND 6280 per a funda reglamentària Walther P99 - Policia Local C-44</t>
  </si>
  <si>
    <t>RODRIGUEZ*ESTIVILL,BLANCA</t>
  </si>
  <si>
    <t>Contractació de la formació especialitzada per a l’obtenció del títol de manipulador d’aliments vinculat al ofici d’auxiliar sociosanitari dels i les alumnes treballadors/res de la Casa d’Oficis Vista Alegre VII, en el mòdul d’atenció a les persones.</t>
  </si>
  <si>
    <t>Redacció d’estudi per a manteniment de la instal·lació esportiva municipal Esplai</t>
  </si>
  <si>
    <t>Subministrament de paper secamans per a les diferents instal·lacions esportives de Castelldefels</t>
  </si>
  <si>
    <t xml:space="preserve">ROGARNFELS  </t>
  </si>
  <si>
    <t>CONTRACTACIÓ  LLICÈNCIES OFFICE PER A LA FINALITZACIÓ DE FORMACIÓ FOAP2019</t>
  </si>
  <si>
    <t>ADQUISICIÓ LLICÈNCIES OFFICE PER A LA FINALITZACIÓ DE FOAP2019</t>
  </si>
  <si>
    <t>Encàrrec de centre de flors amb motiu de la Diada de la Diada 11/09/2020.</t>
  </si>
  <si>
    <t>ROQUE*CERDA,FRANCISCO JAVIER</t>
  </si>
  <si>
    <t>Entrevistes per comptències convocatòria TS Dret</t>
  </si>
  <si>
    <t>CONTRACTACIÓ D'UNA EMPRESA DE SELECCIÓ PEL PROCÉS DE GERÈNCIA MUNICIPAL</t>
  </si>
  <si>
    <t>Subministrament de vestuari per 4 informadors de platja (Plans d'ocupació subvencionat per l’AMB 2020). Sol·licitat per Personal.</t>
  </si>
  <si>
    <t>Subministrament del vestuari d’estiu del personal Auxiliar de Serveis de l’Ajuntament. Sol·licitat per Personal.</t>
  </si>
  <si>
    <t>Vestuari del personal de les oficines d'informació turística del centre i platja.</t>
  </si>
  <si>
    <t xml:space="preserve">Subministrament de 500 Mascaretes higièniques doble teixit amb promoció de Castelldefels Turisme.
Amb un pes de 360 grms, permeten 60 rentades. Personalitzades a 1 tinta.
</t>
  </si>
  <si>
    <t>RUIZ*MARTINEZ,ANNA</t>
  </si>
  <si>
    <t>Realització d´un estudi per tal d´identificar i donar alternativa a la gespa convencional en algunes de les zones verdes públiques de Castelldefels, Baix Llobregat. La superfície total de gespes públiques del municipi és de 92.939,54 m2 l´any 2018.</t>
  </si>
  <si>
    <t>SABATERIES JUMA SL</t>
  </si>
  <si>
    <t>Dotació de calçat, 4 sandàlies ergonòmiques, per als Informadors de platja (Plans d’ocupació subvencionat per l’AMB 2020). Sol·licitat per Personal.</t>
  </si>
  <si>
    <t>Subministrament de test de drogues per a detecció de diferents tipus de substàncies (Policia Local)</t>
  </si>
  <si>
    <t>Reparació bomba d’aigües residuals al Camp Esportiu de la Via Fèrria</t>
  </si>
  <si>
    <t>Campanya publicitaria de Castelldefels com a destinació turística a la revista Cap Catalogne. La campanya inclou 1 publicació estiu online i un reportatge especial “tardor castelldefels”</t>
  </si>
  <si>
    <t>Obertura de cates per inspecció a l'edifici Històric de l'Ajuntament.</t>
  </si>
  <si>
    <t>SARDINERO*SOTO,PEDRO</t>
  </si>
  <si>
    <t>Subministrament 30 unitats de LUMINS (captafars) LR5 i  LR5T per a Via Pública PL</t>
  </si>
  <si>
    <t>Guió didàctic de l'exposició "Orígens" i elaboració d'un quadern didàctic destinat a educació primària i secundària</t>
  </si>
  <si>
    <t>Manteniment normatiu anual dels mitjans de protecció activa contra el risc d’incendi als edificis municipals</t>
  </si>
  <si>
    <t>Manteniment normatiu anual dels mitjans de protecció activa contra el risc d’incendi als edificis educatius</t>
  </si>
  <si>
    <t>Recàrrega dels extintors d’incendi dels vehicles de Policia Local</t>
  </si>
  <si>
    <t>SEMINARIS I FORMACIO SL</t>
  </si>
  <si>
    <t>Impartició en modalitat online  de la conferència “Vull vendre per internet, però per on començo? Pautes per començar en el món de l’e-commerce.</t>
  </si>
  <si>
    <t>SENABRE*RIBES,BLAI</t>
  </si>
  <si>
    <t>25 Sessions de contacontes que formen part del projecte de Foment a la Lectura de la Biblioteca Ramon Fernàndez Jurado als casals d’estiu 
de Castelldefels durant l’estiu de l’any 2020</t>
  </si>
  <si>
    <t>Contractació de les obres de “Millora de seguretat i accessibilitat de zones d’estacionament provisional per a facilitar la mobilitat durant les obres de transformació de la C-245”.</t>
  </si>
  <si>
    <t>SERVEIS INTEGRALS D'INSTAL.LACIONS CORBALAN, SLU</t>
  </si>
  <si>
    <t>Manteniment dels equips i infraestructura del centre reemissor municipal de TDT del Poal/Les Botigues</t>
  </si>
  <si>
    <t>Instal·lació  de megafonia i sistema de projecció a la sala de reunions del mirador del Castell de Castelldefels</t>
  </si>
  <si>
    <t>Adaptació de la sala de plens per a videoconferència</t>
  </si>
  <si>
    <t>Monitor interactiu per a la sala de breafing de la Policia Local</t>
  </si>
  <si>
    <t>SHOW FACTORY PRODUCCIONS SL</t>
  </si>
  <si>
    <t>Taller creatiu online, per a realitzar estels de paper i vaixells de vela, per al dia 15 d'agost, dins de la Festa Major d'Estiu 2020.
Es podrà visualitzar durant el mes d'agost, aetembre i octubre d'enguany.</t>
  </si>
  <si>
    <t>Local FAVC – Ventilació mecànica per la renovació de l’aire</t>
  </si>
  <si>
    <t>Reparació i adequació de la instal•lació de clima a l'edifici Històric de l'Ajuntament.</t>
  </si>
  <si>
    <t>Instal·lació d’equips transmissors per a la connexió de l’alarma d’intrusió de la Masia de Can Roca de Baix a la receptora de la Policia Local</t>
  </si>
  <si>
    <t>Ampliació del CTTV a l’edifici de Policia Local</t>
  </si>
  <si>
    <t>Substitució de 2 antenes de comunicació/repetició que connecten el Castell com a punt de recepció de diverses senyals i transmissió a la central del sistema principial de videovigilància i comunicació de policia local.</t>
  </si>
  <si>
    <t>Reparació puntual de l’alarma antiintrusió i de contra incendis del CEM Can Roca i Pavelló de Can Vinader</t>
  </si>
  <si>
    <t>Reparació i ampliació del sistema d’alarma a l’escola Edumar.</t>
  </si>
  <si>
    <t>SJ12 ENGINYERS, S.L.P</t>
  </si>
  <si>
    <t>Adequació amb panells fonoabsorvents de l’aula de música al CEIP Margalló.</t>
  </si>
  <si>
    <t>SMART IBERICA DE IMPULSO EMPRESARIAL SDAD COOP ANDALUZA</t>
  </si>
  <si>
    <t>Producció de video "Zebra Camil·la" pel desenvolupament d'activitats taller online, dins el programa d'educació per la pau a les escoles.</t>
  </si>
  <si>
    <t>SOLUCIONES ELECTROSTATICAS, SL</t>
  </si>
  <si>
    <t>COMPRA D'UN APARELL DE CALIBRATGE D'ELECTRICITAT ESTÀTICA ALS LLOCS DE TREBALL</t>
  </si>
  <si>
    <t>Treballs de col·locació per inca, de pals de fusta de pi polit diàmetre 8 cm, i 150 cm de llargària, acabats en punta, i forat per passar corda, com a delimitació del espai de la Biblioplatja Carme Romaní per control de l’aforament.</t>
  </si>
  <si>
    <t>STRATEGY@VALUE INNOVATION SL</t>
  </si>
  <si>
    <t>DOCÈNCIA DEL CURS “ COM CREAR UN PERFIL DE LINKEDIN I QUE SIGUI ATRACTIU”</t>
  </si>
  <si>
    <t>Despeses per al pagament de petites compres puntuals i/o urgents de material elèctric, lampisteria, gas, etc., destinats al taller de Brigada Municipal per al seu funcionament per a l'any 2020. Sol·licitat per UB de Brigada Municipal.</t>
  </si>
  <si>
    <t>SUMINISTROS ESPECIALES MILTEC SL</t>
  </si>
  <si>
    <t>Mascaretes de protecció pel personal de la Policia Local i de Protecció Civil</t>
  </si>
  <si>
    <t>T. Q. TECNOL SOCIEDAD ANONIMA</t>
  </si>
  <si>
    <t>Subministrament de mascaretes higièniques tèxtils per la COVID-19. Sol·licitat per D. O. i Règim Interior.</t>
  </si>
  <si>
    <t>Subministrament de mascaretes higièniques tèxtil per la COVID-19. Sol·licitat per D. O. i Règim Interior.</t>
  </si>
  <si>
    <t>Inserció d'una página de publicitat a la revista La Voz amb motiu de la Festa Major d'agost 2020.</t>
  </si>
  <si>
    <t>Treballs d'extracció de soques dels arbres caiguts degut al temporal Gloria</t>
  </si>
  <si>
    <t>Reparació d’intèrfon al Centre de Recursos Pedagògics.</t>
  </si>
  <si>
    <t>Reparació d’intèrfon a l’escola municipal de dansa.</t>
  </si>
  <si>
    <t>Reparació d’intèrfons i videoporters en diferents centres educatius: Escola Jacint Verdaguer i Antoni Gaudí.</t>
  </si>
  <si>
    <t>Instal·lació d’intercomunicadors a l’escola bressol Granvia Mar.</t>
  </si>
  <si>
    <t xml:space="preserve">Compra de 2 punts de wifi per a la Masia de Can Roca de Baix </t>
  </si>
  <si>
    <t>Reparacions als aparells elevadors del Teatre plaza.</t>
  </si>
  <si>
    <t>Desmuntatge i posterior muntatge i posada en marxa dels elements de l’ascensor del teatre Plaza per procedir a la seva impermeabilització.</t>
  </si>
  <si>
    <t>subministrament de 20.000 missatges sms</t>
  </si>
  <si>
    <t xml:space="preserve">Servei de wc portàtils per a les sessions de cinema a la platja (dinamització turística) previstos per als mesos de juliol, agost i setembre (dijous a les 22h). </t>
  </si>
  <si>
    <t>SERVEI DE CALIBRATGE DEL MEDIDOR D'EXPOSICIÓ SONORA (DOSÍMETRO) CESVA DC112</t>
  </si>
  <si>
    <t>UCEDAS 2001 SL</t>
  </si>
  <si>
    <t>Reparació rajoles paviment magatzem del CEM Can Roca</t>
  </si>
  <si>
    <t>USIS GUIRAO, S.L.</t>
  </si>
  <si>
    <t>30 unitats - Tanques de plàstic rotulades pel departament de Via Pública de la  Policia Local</t>
  </si>
  <si>
    <t>VALLFIREST TECNOLOGIAS FORESTALES S.L</t>
  </si>
  <si>
    <t>Compra de material bàsic per l'extinció d'incendis forestals.</t>
  </si>
  <si>
    <t>VEZOLI*ALBOA,ALVARO GABRIEL</t>
  </si>
  <si>
    <t>Teatre Plaza – Neteja del paviment existent i execució de diverses cales al soterrani del teatre per controlar la presència d’aigües freàtiques i acotar futures intervencions.</t>
  </si>
  <si>
    <t xml:space="preserve">TALLER “ALFORGES I CISTELLES PER A LA BICICLETA”, dins la programació de l’Hora del Medi Ambient a la biblioteca, edició especial per la Setmana de la Mobilitat Sostenible. </t>
  </si>
  <si>
    <t>Lloguer, muntatge i desmuntatge d’un escenari  de 10x8m a 50c m d’alçada, per a les actuacions que es realitzaran als jardins del Castell a la Festa Major d’Estiu 2020, del 13 al 16 d’agost.</t>
  </si>
  <si>
    <t>Lloguer de cadires convocatoria Policía Local</t>
  </si>
  <si>
    <t>ZEUS SISTEMAS INFORMATICOS, S.L.</t>
  </si>
  <si>
    <t xml:space="preserve">Compra de material informàtic com a premi del Concurs de cartells de Carnaval, per al 2020, segons regulació de la convocatòria específica. A_2144/20
</t>
  </si>
  <si>
    <t xml:space="preserve">Compra de jocs de taula educatius i pedagògics per als usuaris de la bilblioteca </t>
  </si>
  <si>
    <t>ADAN*MILANES,RICARD</t>
  </si>
  <si>
    <t>Formació en línia per alimentadors/es de colònies de gats al carrer els dies 18 i el 28 de novembre</t>
  </si>
  <si>
    <t>ADECCO FORMACIO, S.A.U</t>
  </si>
  <si>
    <t>Programa d’activitats de sensibilització, formació i visualització de l’àrea de Polítiques d’Igualtat de l’Ajuntament de Castelldefels del tercer trimestre de 2020: d’octubre a desembre. Centre d’Informació i Recursos per a Dones i persones LGTBI- Espai M</t>
  </si>
  <si>
    <t>Edifici Pep Ventura – Substitució tanques metàl·liques</t>
  </si>
  <si>
    <t>Casal de Cultura – Instal·lació de tancament que impedeixi l’accés a la part posterior del Casal per tal d’evitar reunions i actes vandàlics</t>
  </si>
  <si>
    <t>Edifici Pep Ventura – Tanques metàl•liques de tela galvanitzada</t>
  </si>
  <si>
    <t>Contractació del servei OAC 360 Evolution fins a la seva adjudicació mitjançant procès de licitació obert harmonitzat.</t>
  </si>
  <si>
    <t>Compra de material fitness per al Complex Esportiu Municipal de Can Roca</t>
  </si>
  <si>
    <t>AGILS COMUNICACIO, S.L.</t>
  </si>
  <si>
    <t>Subministrament de senyalística inclusiva en el vestíbul i sala de representació del Teatre Plaza i de un sistema d’inducció magnètica (bucle magnètic) per a la taquilla del teatre.</t>
  </si>
  <si>
    <t>Taller de cuina per adults  "Guia gastronómica de  tés e infusiones. La ayuda que necesitas para aplicar y maridar con la cocina y la pastelería" el 10 de novembre</t>
  </si>
  <si>
    <t xml:space="preserve">Taller de cuina i pastisseria per adults "Guia para preparar las Navidades" el 2 de desembre 2020 </t>
  </si>
  <si>
    <t>Subministrament de 96 envasos de 25kg d'aglomerat asfàltic en fred</t>
  </si>
  <si>
    <t>Subsidiària connexió clavegueram fecal al C. Ginesta, 13</t>
  </si>
  <si>
    <t>Abonament per intervenció urgent en pany de seguretat de mòdul magatzem llogat a la platja.</t>
  </si>
  <si>
    <t>ALKIRENT SERVI, SL</t>
  </si>
  <si>
    <t>Casal de Cultura – Subministrament, col·locació i manteniment d’una cabina sanitària portàtil ubicada a l’exterior del Casal de Cultura.</t>
  </si>
  <si>
    <t>Tallers vinculats a Polítiques d’Igualtat de la Guia Educativa per al curs escolar 2020/2021 (1r trimestre escolar) de l’Ajuntament de Castelldefels_David Almazor</t>
  </si>
  <si>
    <t>4 Tallers “Mobils Hight techt Vides Low cost” adaptats a format ON_LINE (inclou preparació materials didàctic, honoraris facilitadores i tasques de gestió coordinació, seguiment i avaluació) durant el primer trimestre del curs 2020-2021 (novembre) a l’alu</t>
  </si>
  <si>
    <t>Reparació del distànciomentre de l'estació total Trimble</t>
  </si>
  <si>
    <t>Taller per adults "Qué es la nube y como utilizarla" el 15/12/20</t>
  </si>
  <si>
    <t>AMBIMEDIA MARKETING SL</t>
  </si>
  <si>
    <t>compra de vídeo càmera, trípode i targeta de memoria per a gravació de les classes on-line del Complex Esportiu Municipal de Can Roca</t>
  </si>
  <si>
    <t>Subministrament d'equip audiovisual i per a videoconferències  per a la sala de conferències i cursos de Can Roca.</t>
  </si>
  <si>
    <t>Projecte de reparcel·lació i topogràfic de l'àmbit de la Modificació Puntual del PGM a l'àmbit discontinu dels barris de Vista Alegre, C/Corts de Cadis 5 i Bellamar, Pg. Parc Forestal 6 i Av. de l'Hotel, per a l'obtenció d'un solar destinat a habitatge do</t>
  </si>
  <si>
    <t>Trasl.lat  i instal.lació de càmera del sistema de videovigilància del municipi</t>
  </si>
  <si>
    <t>ANDRES*MOSEGUI,ANGELA PILAR</t>
  </si>
  <si>
    <t>Lloguer, trasllat i recogida, així com neteja previa i posterior de desinfecció diària, del vestuari per als figurants  que faran de Reis, Patjes i Carters reials, dins de la Cavalcada de Reis 2021.</t>
  </si>
  <si>
    <t>ANSO*ADUAN,PILAR</t>
  </si>
  <si>
    <t>Subministrament de 4 catifes per a La casa dels infants La Muntanyeta</t>
  </si>
  <si>
    <t>APEIRON SOFTWARE S.L.</t>
  </si>
  <si>
    <t>Manteniment anual de l'aplicació de gestió del cementiri del 21/10/20 al 20/10/21</t>
  </si>
  <si>
    <t xml:space="preserve">Subministrament del mòdul avançat d'estadístiques </t>
  </si>
  <si>
    <t>ARCO TECHNOLOGIES, S.L</t>
  </si>
  <si>
    <t>36 unitats de masilla de poliuretà per a segellat, mitges canyes i juntes de dilatació + 2 pistoles sense càrrec.</t>
  </si>
  <si>
    <t>Servei  equip so per al concert de grups local, el 30 d'octubre  als Jardins del Castell</t>
  </si>
  <si>
    <t>ARNAO*STELA,ADRIAN OSCAR</t>
  </si>
  <si>
    <t>Compra de EPI'S destinades al programa mesures reparadores</t>
  </si>
  <si>
    <t>ARTI GESTION Y SERVICIOS ARTISTICOS, SL</t>
  </si>
  <si>
    <t>Organització del concert de bandes locals,el divendres 30 d’octubre als Jardins del Castell.</t>
  </si>
  <si>
    <t>Disseny de la imatge gràfica de la campanya de Reis Mags 2021</t>
  </si>
  <si>
    <t>Actualització de la Guia de contractació del treball de la llar</t>
  </si>
  <si>
    <t>Fabricació de tres figures dels Reis Mags en cartró,  tamany 2’20 m d’alçada, que s'ubicaran per senyalitzar i decorar els equipaments (Castell, Can Roca de Baix, Espai del Mar on estaran els Reis recollint cartes els dies 3, 4 i 5 de gener, dins de la Ca</t>
  </si>
  <si>
    <t>Nadala Alcaldessa 2020/2021</t>
  </si>
  <si>
    <t>ARTIFICE EVENTS SL</t>
  </si>
  <si>
    <t xml:space="preserve">Servei d'il·luminació de la façana de l'ajuntament a Octubre, per la celebració del Dia Mundial contra el Càncer de Mama
</t>
  </si>
  <si>
    <t>ESTUDI MESURES PREVENTIVES COVID19 EQUIPAMENTS MUNICIPALS</t>
  </si>
  <si>
    <t>ASOC JUNIOR EMPRESA INNERCO</t>
  </si>
  <si>
    <t>Producció, rodatge i càpsules d’un documental de sensibilització sobre les violències masclistes a l’entorn d’oci</t>
  </si>
  <si>
    <t>Gravació de video de promoció de Castelldefels per época nadalenca.</t>
  </si>
  <si>
    <t>Representació de l’espectacle "Chicago" al Teatre Plaza,  amb motiu de la programació Castelldefels a Escena (teatre amateur de la ciutat), el 27, i 28 de novembre de 2020, amb gravació per retransmetre’l per Internet, en cas que no es pugui representar e</t>
  </si>
  <si>
    <t>Representació de la Píndola teatral "Democràcia" el dissabte 6 de desembre, a les 19h, Masia Can Roca de Baix dins de la Festa Major d'Hivern 2020</t>
  </si>
  <si>
    <t>Prestació de serveis professionals audiovisuals</t>
  </si>
  <si>
    <t>Representació de l’espectacle "Coco" al Teatre Plaza de Castelldefels, a porta tancada, amb motiu de la programació "Castelldefels a Escena" (teatre amateur de la ciutat), el 8 de novembre 2020, amb gravació per retransmetre’l per Internet.</t>
  </si>
  <si>
    <t>Representació de l’espectacle "Titanic, con el agua hasta el cuello!" al Teatre Plaza, a porta tancada, amb motiu de la programació "Castelldefels a Escena" (teatre amateur de la ciutat), el 15 de novembre  2020, amb gravació per retransmetre’l per Intern</t>
  </si>
  <si>
    <t>Espectacle  “El camarero indiscreto”, el 6 de desembre, a la Masia Can Roca de Baix, dins de la Festa Major d'Hivern 2020</t>
  </si>
  <si>
    <t>Reparacions a l’aparell elevador del centre municipal cal ganxo.</t>
  </si>
  <si>
    <t>ASS. SENIORS CATALUNYA PER A L'ORENTACIO TALENT EMPRENEDOR</t>
  </si>
  <si>
    <t>Realització del Programa de Consultoria per a la Reactivació Empresarial</t>
  </si>
  <si>
    <t>ASSOC CENT EST RECERCA CREACIO NEURONIT</t>
  </si>
  <si>
    <t>Formació, coordinació, tutories i disseny i investigació als IES en relació al projecte d’igualtat i usos del temps “NoDaIgual” vinculat a Polítiques d’Igualtat</t>
  </si>
  <si>
    <t>ASSOC PORTAL D`ACCIONS CUL. CONTRAPUNT</t>
  </si>
  <si>
    <t>Contractació de l’actuació de l’espectacle: “ Concert de Nadal. Valsos i polques” el diumenge 27 de desembre  de 2020 a les 19 h al Teatre Plaza de Castelldefels</t>
  </si>
  <si>
    <t>Tallers vinculats a Polítiques d’Igualtat de la Guia Educativa per al curs escolar 2020/2021 (1r trimestre escolar) de l’Ajuntament de Castelldefels_Associació ACORD</t>
  </si>
  <si>
    <t>Adaptació del cicle Grans dones artistes per mesures Covid ampliació a dos sessions i material individual per a cada participant, per a les activitats realitzades els mesos de setembre, octubre i novembre
(ampliació de contracte menor aprovat núm exp. 20</t>
  </si>
  <si>
    <t>Tallers vinculats a Polítiques d’Igualtat de la Guia Educativa per al curs escolar 2020/2021 (1r trimestre escolar) de l’Ajuntament de Castelldefels_ABD</t>
  </si>
  <si>
    <t>ASSOCIACIO CATALANA D'ENGINYERIA SENSE FRONTERES</t>
  </si>
  <si>
    <t>Espectacle-Conte Matito i l gota d’aigua per l’hora del conte de les jornades de pau i solidaritat 2020. La proposta inclou el dret a enregistrar l’obra i a reproduir-la durant tres mesos en les xarxes socials de l’Ajuntament.</t>
  </si>
  <si>
    <t>ASSOCIACIO COBLA BAIX LLOBREGAT</t>
  </si>
  <si>
    <t>Actuació de La cobla del Baix Llobregat, el 6 de desembre, als jardins del Castell, dins de la Festa Major d'Hivern 2020</t>
  </si>
  <si>
    <t>ASSOCIACIO CULTURAL DOS PER QUATRE</t>
  </si>
  <si>
    <t>Cantada d’havaneres amb el grup Serra de Marina al Teatre Plaza, el  7 de desembre, dins de laFesta Major d'Hivern 2020</t>
  </si>
  <si>
    <t>ASSOCIACIO CULTURAL LA RODA</t>
  </si>
  <si>
    <t>Espectacle "Nit de Reis” el dia 2 de gener, dues funcions (12h i 18h) al Teatre Plaza, dins de la Cavalcada de Reis  2021</t>
  </si>
  <si>
    <t>Realització de quatre 4 tallers de l’activitat “Si jo tingués una vaca” inclosa en l’oferta a la Guia Educativa, dins el Programa d’Educació per la pau i la solidaritat pels centres educatius 2020-2021, que realitzaran els alumnes del PFI-PTT(SLTET) els d</t>
  </si>
  <si>
    <t>ASSOCIACIO D'AMICS DE L'OPERA DEL VALLES ORIENTAL</t>
  </si>
  <si>
    <t>Espectacle "Una tarda d’òpera" interpretat per tres cantants lírics i un pianista, el 5 de desembre, al centre Margarida Xirgu, dins de la Festa Major d’Hivern</t>
  </si>
  <si>
    <t>Actuació de l'Associació Musical de Castelldefels, el 8 de desembre, als jardins del Castell, dins de la Festa Major d'Hivern 2020</t>
  </si>
  <si>
    <t>ASSOCIACIO PARANOIA ESTUDI RACO D'EXPRESSIO</t>
  </si>
  <si>
    <t>epresentació de l'espectacle "Crimen y telón" al Teatre Plaza de Castelldefels, amb motiu de la programació Castelldefels a Escena (teatre amateur de la ciutat), 17 y 18 Octubre</t>
  </si>
  <si>
    <t>Creació, gravació. Muntatge, organització, plataforma de l’entrega de premis del concurs de presentacions</t>
  </si>
  <si>
    <t>Espectacle: “Parejas tóxicas” amb 3 escenes teatrals d’humor, el 6 de desembre, a la masia Can Roca de Baix, dins de la Festa Major d'Hivern 2020</t>
  </si>
  <si>
    <t xml:space="preserve">Taller de futbol del Kasal de joves del 14 d'octubre al 16 de desembre
</t>
  </si>
  <si>
    <t>ASSOCIACIO PROFESSIONAL CIRCULO CATALAN DE DISEÑADORES DE BA</t>
  </si>
  <si>
    <t>MATRÍCULA D’EXÀMENS OFICIALS DELS ALUMNES PARTICIPANTS A LA FORMACIÓ [SSCE03-3] ANGLÈS (B1)</t>
  </si>
  <si>
    <t>Taller de BREAKDANCE  al casal de Joves els dies 9, 16, 23 i 30 de novembre de 2020</t>
  </si>
  <si>
    <t>Taller de cuina per adults "Fem turró vegà" el 15/12/20</t>
  </si>
  <si>
    <t xml:space="preserve">Serveis Socials, Tomàs Edison – Reparació porta automàtica d’accés principal (Treball ja executat)
</t>
  </si>
  <si>
    <t xml:space="preserve">Oficina Turisme Centre – Reparació porta exterior corredissa (treball ja executat) </t>
  </si>
  <si>
    <t xml:space="preserve">Serveis Socials, Tomàs Edison – Reparació de persiana metàl•lica (treball ja executat) </t>
  </si>
  <si>
    <t>Subministrament de 5 comandaments d’accionament de la porta del pàrquing de l’Ajuntament. Sol·licitat per la UI Obres i Edificis Municipals.</t>
  </si>
  <si>
    <t>Reparació del motor de la porta corredera situada al pati del CEIP Can Roca.</t>
  </si>
  <si>
    <t>Reparació del transformador i el quadre de control de la porta corredera situada al pati del CEIP Jacint Verdaguer.</t>
  </si>
  <si>
    <t>AZOR*HARO DE,MARIA JESUS</t>
  </si>
  <si>
    <t>Programació Teatre Plaza (gener-juny 2021)</t>
  </si>
  <si>
    <t>BAGNATO,CAROLINA</t>
  </si>
  <si>
    <t>Taller “Del papel al muro” al Casal de Joves del 4 al 18 de novembre.</t>
  </si>
  <si>
    <t>DOCÈNCIA DEL CURS “APLICACIÓ DE LES MESURES DE PREVENCIÓ DE LA TRANSMISSIÓ PER COVID-19 A RESIDÈNCIES”</t>
  </si>
  <si>
    <t>Substitució de la bomba d’impulsió de aigua calenta per a la calefacció de l’ambient de la piscina d’ensenyament al CEM Can Roca</t>
  </si>
  <si>
    <t>BARDERI*PALAU,MONTSERRAT</t>
  </si>
  <si>
    <t>Tertúlia literària, llegim Memòria de l’aigua de Montserrat Barderi, amb la presència de l’autora el Dimecres 16 de desembre</t>
  </si>
  <si>
    <t>BARNA PORTERS SEGURETAT SL</t>
  </si>
  <si>
    <t>Servei de vigilància a la zona exterior de l'Ëspai del Mar, els dies 2,3,4 i 5 durant les nits, on estarà ubicat el "Campament Reial", amb motiu de la Cavalcada de Reis 2021</t>
  </si>
  <si>
    <t>DOCÈNCIA DEL CURS “MÀRQUETING I COMUNICACIÓ DIGITAL”</t>
  </si>
  <si>
    <t>DOCÈNCIA CURS MÀRQUETING I COMUNICACIÓ DIGITAL, CREACIÓ PLATAFORMA WEB</t>
  </si>
  <si>
    <t>Compra de llibres per actualitzar i ampliar el fons de la biblioteca</t>
  </si>
  <si>
    <t>Compra de llibres per l'ampliació i actualitzacio del fons de la Biblioteca</t>
  </si>
  <si>
    <t>Compra de llibres per ampliació i actualització de fons de la biblioteca</t>
  </si>
  <si>
    <t>BENITO URBAN, SLU</t>
  </si>
  <si>
    <t>10 unitats de tapa hidràulica amb marc 425x425 B-125; 10unitats de tapa hidràulica amb marc 530x530 B-125; 10 unitats tapa hidràulica amb marc C2 620x620 C-250.</t>
  </si>
  <si>
    <t>Compra de bossetes de tela de farcell per guardar mascareta infantil per complementar activitats de la Castanyada a la Biblioteca 2020</t>
  </si>
  <si>
    <t>Disseny i confecció de 17 vestits per la pirata Benvalenta (mascolta de la biblioteca)</t>
  </si>
  <si>
    <t>Taller de costura "Idees per guarnir la taula aquest Nadal" el 10/12/20</t>
  </si>
  <si>
    <t>Taller familiar Aprèn a teixir amb un teler casolà el 4/01/21</t>
  </si>
  <si>
    <t xml:space="preserve">TALLERS SOBRE ASTRONOMIA I CIÈNCIA, PEAM – gener-juny 2021 </t>
  </si>
  <si>
    <t>BIBLIOTECA – Treballs de repàs de pintura</t>
  </si>
  <si>
    <t>Substitució parcial de tanca al pati del CEIP Margalló.</t>
  </si>
  <si>
    <t>POLICIA LOCAL –  Reparació porta posterior de vehicles de l'aparcament en superfície a conseqüència de cop per furgoneta de la Policia Nacional (Treball URGENT)</t>
  </si>
  <si>
    <t>BLUENATUR &amp; SH FACILITY SERVICES, SL</t>
  </si>
  <si>
    <t>Tovalloletes secamans de paper 2 capes per a les diferents instal·lacions esportives municipals</t>
  </si>
  <si>
    <t>BONDAY BUILD SL</t>
  </si>
  <si>
    <t xml:space="preserve">Consolidació dels vitralls del Castell de Castelldefels </t>
  </si>
  <si>
    <t>BOU*SAPERAS,JORDI</t>
  </si>
  <si>
    <t>Campanya publicitària  adreçada al mercat francés, el mercat estranger més important per a Castelldefels</t>
  </si>
  <si>
    <t>BUFALLUMS CB</t>
  </si>
  <si>
    <t>Subministrament de material joguines (titelles drac, castanyera, ...) per a La casa dels infants La Muntanyeta</t>
  </si>
  <si>
    <t>CA L'UBU SL</t>
  </si>
  <si>
    <t>Espectacle “Mare Terra” , el  7 de desembre al Teatre Plaza, dins de la Festa Major d'Hivern 2020</t>
  </si>
  <si>
    <t xml:space="preserve">Subministrament de vestuari d'hivern per al personal de manteniment de la Secció d’Esports. Sol·licitat per Personal.
</t>
  </si>
  <si>
    <t xml:space="preserve">Subministrament de 17 parells de  botes d'aigua (equipament pluja) per als agents de la Policia Local i 1 parell de sabates tècniques per al caporal C49 </t>
  </si>
  <si>
    <t xml:space="preserve">Tertúlia literària en anglès del llibre The Underground Railroad el 15 de desembre 2020 </t>
  </si>
  <si>
    <t>CARRION*LOPEZ,OSCAR</t>
  </si>
  <si>
    <t>Ponència Óscar Carrión - Gastrouni</t>
  </si>
  <si>
    <t>Compra de diversos elements de decoració de cartró  per la sala infantil de la biblioteca</t>
  </si>
  <si>
    <t>CARYOSA HYGIENIC SOLUTIONS</t>
  </si>
  <si>
    <t xml:space="preserve">Subministrament d'accessoris (bateries, electrodes) per als desfibril·ladors de les diverses instal·lacions publiques de l'Ajuntament de Castelldefels </t>
  </si>
  <si>
    <t>CASTRO*ALCAIDE,ROMAN</t>
  </si>
  <si>
    <t>Xerrada d'orientació educativa dins del marc de les V Jornades d’Orientació Educativa "Saber, voler i fer: tres impulsors d’èxit" el 27 de novembre de 2020, Institut Mediterrània.</t>
  </si>
  <si>
    <t>Taller tast "A cegues sabries diferenciar un Priorat d'un Montsant" el 3 de desembre 2020</t>
  </si>
  <si>
    <t>Petit material per neteja i conservació de les Oficines dels Operaris dins del Cementiri Municipal</t>
  </si>
  <si>
    <t xml:space="preserve">Disseny, gravació, edició i muntatge d'un vídeo promocional del Comerç de Castelldefels. 1 vídeo (dur: 1 a 2 min), 10 càpsules (dur: 30/40 seg c/u), 4k, 
 per incentivar les visites als seus establiments durant la campanya de nadal. 
</t>
  </si>
  <si>
    <t>Guionatge, gravació, producción i muntatge d’un video promocional de Castelldefels sota el claim “Castelldefels, també a l’hivern”, per mostrar els atractius de la nostra destinació mostrant els valors de Castelldefels per als àmbits del turisme familiar,</t>
  </si>
  <si>
    <t>COL·LECTIU PUNT 6, SCCL</t>
  </si>
  <si>
    <t>SESSIÓ FORMATIVA DE 16H SOBRE URBANISME EN PERSPECTIVA DE GÈNERE</t>
  </si>
  <si>
    <t>Compra de divers material tècnic específic per a les piscines del Complex Esportiu Municipal Can Roca</t>
  </si>
  <si>
    <t>Compre de gots pels tallers de la biblioteca i bosses de paper per llurar els llibres</t>
  </si>
  <si>
    <t>Compra de bosses de paper per lliurament de llibres als usuaris de la Biblioteca</t>
  </si>
  <si>
    <t>Subministrament de material elèctric divers per a impartir accions formatives des del SLTET. Sol·licitat per la UI Educació - Servei Local Transició Escola Treball /PFI-PTT</t>
  </si>
  <si>
    <t>COMPANYIA I PRODUCCIONS LAZZIGAGS, S.C.P</t>
  </si>
  <si>
    <t>Espectale “ Sihir i la nit de Reis”. Dues funcions (a les 12h i 18h) el dia 3 de gener, al Teatre Plaza, dins de la Cavalcada de Reis 2021</t>
  </si>
  <si>
    <t>Taller de manualitats d'adutls Book Nook el 19/11/20 a la biblioteca</t>
  </si>
  <si>
    <t>Taller de manualitats adults "Dóna llum al Nadal" el 3/12/20</t>
  </si>
  <si>
    <t>Taller familiar dintre de la  programació especial de Nadal “Recepta de butxaca per una nit especial: culleretes màgiques dels Reis Mags" el 5 de gener 2021</t>
  </si>
  <si>
    <t>Armari per guardar cotxets a La Casa dels Infants de Granvia Mar.</t>
  </si>
  <si>
    <t>Servei de rehabilitació de reixes existents a l'accés del col·legi Can Roca per tal de complir amb la normativa actual</t>
  </si>
  <si>
    <t>Substitució de la porta d’accés al recinte del Centre de Recursos Pedagògics.</t>
  </si>
  <si>
    <t>Obra civil per realització de petites actuacions en el clavegueram municipal</t>
  </si>
  <si>
    <t>CASA DELS INFANTS CA N’AIMERIC – Reparació de goteres que estan afectant al magatzem de material i al passadís dels grans de l’escola bressol</t>
  </si>
  <si>
    <t>Reparació de canals sota portes del poliesportiu de l'escola Antoni Gaudí.</t>
  </si>
  <si>
    <t>Reparació de goteres que estan afectant al magatzem de la cuina i magatzem de material de l’escola bressol Granvia Mar.</t>
  </si>
  <si>
    <t>Elaboració del protocol de violències sexuals en l’àmbit d’oci privat de Castelldefels</t>
  </si>
  <si>
    <t>Organització de la jornada de presentació del protocol d’abordatge  de les violències sexuals en espais d’oci públic de Castelldefels</t>
  </si>
  <si>
    <t>Subministrament de suports per a la publicació de mesures COVID-19 al Complex Esportiu Municipal de Can Roca</t>
  </si>
  <si>
    <t>Subministrament de dues lones mètriques per a la realització de les proves físiques per a l’oposició de 7 places de policia local, al pavelló de Can Vinader</t>
  </si>
  <si>
    <t>COSTAS*CASTILLA,GUILLEM</t>
  </si>
  <si>
    <t>Gravació dels espectacles de la programació "Castelldefels a Escena" (teatre amateur de la ciutat), al Teatre Plaza, a porta tancada, els dies 6, 8, 15 i 27 de novembre 2020, amb motiu del tancament dels teatres, per a la posterior retransmissió per Inter</t>
  </si>
  <si>
    <t>Emissió en streaming de dues actuacions al teatre Plaza els dies 2 i 3 de gener, dins de la programació de la Cavalcada de Reis 2021</t>
  </si>
  <si>
    <t>COURTS INTERNATIONAL XXI, S.L.</t>
  </si>
  <si>
    <t>CONTRACTE D'OBRES DE CONSTRUCCIÓ D’UNA PISTA DE VÒLEI PLATJA A LA INSTAL·LACIÓ ESPORTIVA MUNICIPAL ESPLAI</t>
  </si>
  <si>
    <t>CREADOR DE MOTIUS, S.L.</t>
  </si>
  <si>
    <t>DR. TRUETA 26 – Subministrament plaques identificatives Turisme i Comerç</t>
  </si>
  <si>
    <t>CAN ROCA DE BAIX – Retolació amb vinil glassejat.</t>
  </si>
  <si>
    <t>Substitució de vidre trencat al gimnàs del CEIP Can Roca.</t>
  </si>
  <si>
    <t>Substitució de vidres trencats al CEIP Torre Barona.</t>
  </si>
  <si>
    <t>Substitució de vidre trencat a l’aula de P5A del CEIP Antoni Gaudí.</t>
  </si>
  <si>
    <t>Substitució de vidre trencat en una porta interior del Centre de Recursos Pedagògics.</t>
  </si>
  <si>
    <t>Substitució de vidres trencats en el CEIP Edumar.</t>
  </si>
  <si>
    <t xml:space="preserve">Taller de cuina "Aprofitament i reducció dels productes d'origen animal" el 24/11/20 </t>
  </si>
  <si>
    <t>Espectacle amb dues sessions de Ratolins de biblioteca (hora del conte dels més petits) Les formigues també ballen el 14 de novembre</t>
  </si>
  <si>
    <t>DATAMARS IBERICA SLU</t>
  </si>
  <si>
    <t xml:space="preserve">Adquisició de 3 unitats de lectores Xips per d'identificació d'animals abandonats </t>
  </si>
  <si>
    <t>DESTONAC, SL</t>
  </si>
  <si>
    <t xml:space="preserve">Sistema de gestió i monitorització de les instal·lacions del Camp Esportiu Municipal de Pitort
</t>
  </si>
  <si>
    <t>DIAZ*TELLEZ,SORAYA</t>
  </si>
  <si>
    <t>DOCÈNCIA DEL CURS “ T’APUNTES A FER UN SCAPE ROOM? DESCOBRIRÀS LES TEVES COMPETÈNCIES PROFESSIONALS”</t>
  </si>
  <si>
    <t>DONADO-MAZARRON MARTINEZ,ANTONIO</t>
  </si>
  <si>
    <t>Subministrament de corda de polièster de 16mm per a tancament de pals de fusta amb forat per passar corda.</t>
  </si>
  <si>
    <t>DONAIRE*BENITO,JOSE ANTONIO</t>
  </si>
  <si>
    <t>Ponència José Antonio Donaire</t>
  </si>
  <si>
    <t>Compra de taules petites altes per posar a l'entrada de les sales de tallers de la Biblioteca</t>
  </si>
  <si>
    <t>Xerrada “Aprèn a identificar i canviar les creences que no t’ajuden a ser feliç”  el 4/11/20 a la biblioteca</t>
  </si>
  <si>
    <t>Taller d'adults sobre l'autoestima el 9 de desembre</t>
  </si>
  <si>
    <t>ECO RECASENS, S.L.</t>
  </si>
  <si>
    <t>Subministrament de vestuari d'alta visibilitat i reflectant per als agents cívics i peó de manteniment recentment incorporats/des a la Policia Local. Sol·licitat per D. O. i Règim Interior.</t>
  </si>
  <si>
    <t>Reparació de les deshumectadores de les piscines d’ensenyament i telescòpica del Complex Esportiu Municipal de Can Roca</t>
  </si>
  <si>
    <t>Reparació de la deshumectadora de la piscina d’ensenyament del CEM Can Roca</t>
  </si>
  <si>
    <t>EDUVIC SCCL.</t>
  </si>
  <si>
    <t>Dues sessions de formació per a la 8a JORNADA DE FORMACIÓ MONITORATGE de les activitats extraescolars: "COM GESTIONEM LES EMOCIONS ELS PROFESSONAL DE LES ACTIVIATS EXTRAESCOLARS “ que es realitzarà a VIA ON LINE durant el primer trimestres del curs 2020-2</t>
  </si>
  <si>
    <t xml:space="preserve"> Taller “Jo de gran vull ser... dibuixant de còmic el 10/10/20 (amplliació de CM 2020/3202 degut a mesures COVID19)</t>
  </si>
  <si>
    <t>Borsa de 100 hores per a la redacció de continguts informatius per a les webs de l'Acord de Ciutat del projecte de reforma de la carretera c-245 de l'Ajuntament de Castelldefels..</t>
  </si>
  <si>
    <t>Diseny de marca del Consell de l'Esport de Castelldefels i adaptaió a la web. Diseny , activació i publicació a web de les Rutes Saludables a Castelldefels. Configuració i activació d ela Web d'Esports al castellà.</t>
  </si>
  <si>
    <t>Legalització, muntatge i desmuntatge quadre de llum extra, a la Plaça Neus Català, del 28 de desembre de 2020 fins al 7 de gener de 2021, dins de la Cavalcada de Resi 2021</t>
  </si>
  <si>
    <t>ELECTRONICA GIRONA 2012 S.L.</t>
  </si>
  <si>
    <t>Adquisició equip: alcoholímetre evidencial pel servei de la Policia Local</t>
  </si>
  <si>
    <t>ELKSPORT DISTRIBUCIONES SL</t>
  </si>
  <si>
    <t>Rodes per al transport de les porteries del Camp Esportiu Municipal de Can Vinader</t>
  </si>
  <si>
    <t>material esportiu per als Jocs Escolars</t>
  </si>
  <si>
    <t>compra de material esportiu</t>
  </si>
  <si>
    <t>Reparació de dues de les bombes de filtració de la piscina telescópica al Complex Esportiu Municipal Can Roca</t>
  </si>
  <si>
    <t>EMERGENCY TRAINING AND COACHING , SOCIEDAD CIVIL</t>
  </si>
  <si>
    <t>SESSIO FORMATIVA DEL DISPOSITIU DESA (Desfibrilador externo semi automático) PEL COL·LECTIU DE POLICIA LOCAL I PROTECCIÓ CIVIL</t>
  </si>
  <si>
    <t xml:space="preserve">CONTRACTE COMPLEMENTARI A L'EXP. 2020/13678. AMPLIACIÓ PER UNA SESSIÓ FORMATIVA MÉS DEL DISPOSITIU DESA (Desfibrilador externo semi automático) PEL COL·LECTIU DE POLICIA LOCAL I PROTECCIÓ CIVIL. </t>
  </si>
  <si>
    <t>Renovació Servei de la Plataforma Enacast per Ràdio Castelldefels</t>
  </si>
  <si>
    <t>E-PULSE SERVICIOS DE INTERNET SL</t>
  </si>
  <si>
    <t>Compra de 16 Arduino Starter Kit i 16 Kits de 37 sensors compatible Arduino, per l’alumnat del perfil d’Auxiliar de Muntatge i Manteniment d’Equips Informàtics del Programa de Formació i Inserció en la modalitat Pla de Transició al Treball (PFI-PTT), acci</t>
  </si>
  <si>
    <t>EQM SERVEIS CULTURALS SCCL</t>
  </si>
  <si>
    <t>Representació de l'espectacle "Juana", el 13 de desembre d'enguany, al Teatre Plaza</t>
  </si>
  <si>
    <t>Subministrament d’un mirall amb estructura de fusta inclinada per a La casa dels infants Ca n’Aimeric</t>
  </si>
  <si>
    <t>Subministrament de material pedagògic (tauler encaixos, conjunt pots, cistells dels tresors ...) per a La casa dels infants Can n’Aimeric</t>
  </si>
  <si>
    <t xml:space="preserve">Subministrament de mobiliari per a les Cases del Infants, segons pressupost adjunt. Sol·licitat per la UI Obres i Edificis Municipals. </t>
  </si>
  <si>
    <t>Compra de material pedagógic -raspalls, llunes, retals, agulles teixir…- per a La casa dels infants Granvia Mar</t>
  </si>
  <si>
    <t>Subministrament 5 de safates de classificar i joc de fixació arc de Sant Marti per a La casa dels infants La Muntanyeta</t>
  </si>
  <si>
    <t>ESCRIBA*OLIVAN,GEMMA</t>
  </si>
  <si>
    <t>DOCÈNCIA DEL CURS “ADMINISTRACIÓ I RECEPCIÓ EN L’ÀMBIT SOCIOSANITARI I GESTIÓ DE TRUCADES DE TELEASSISTÈNCIA”</t>
  </si>
  <si>
    <t>ESKENAZI*BOVERMAN,MARIO ROBERTO</t>
  </si>
  <si>
    <t xml:space="preserve">Creació d'una tipografía per dotar d'una indentitat pròpia els elements comunicatius de promoció de la ciutat.
</t>
  </si>
  <si>
    <t>ESPEJO*BENITO,SARAY</t>
  </si>
  <si>
    <t>Curs de formació sobre les principals fonts de finançament europeu</t>
  </si>
  <si>
    <t>ESTAYC SL</t>
  </si>
  <si>
    <t>Obres de millora en l’accessibilitat i la mobilitat en els entorns del CEIP Edumar</t>
  </si>
  <si>
    <t>Contractació de la formació especialitzada per a la impartició de formació en el bloc d’inserció laboral, que els  i les alumnes treballadors/res de la Casa d’Oficis Vista Alegre VII han de rebre segons mana la subvenció.</t>
  </si>
  <si>
    <t>EXPERT POOL IBERICA, SL</t>
  </si>
  <si>
    <t>Reparació dels netejafons de les piscines del Complex Esportiu Municipal de Can Roca</t>
  </si>
  <si>
    <t>Vinils amb noves normes per a la pista exterior del barri de Can Bou.</t>
  </si>
  <si>
    <t>Impressió de lones per roll-up existents i pancartes (inclou intal·lació i retirada)</t>
  </si>
  <si>
    <t>Edició i instal.lació  de placa de metraquilat per al Mur lliure per a graffitis, dins de les jornades Joves 2020</t>
  </si>
  <si>
    <t>Impressió d'engantixa per fomentar l’ús de la bicicleta.</t>
  </si>
  <si>
    <t xml:space="preserve">Edició i  instal•lació d’una segona placa de metacrilat dins del projecte de Murs Lliures pel 7 de noviembre. (ampliació  complementària de la AD_12020000112426)
</t>
  </si>
  <si>
    <t xml:space="preserve">Impressió de cartell per a situar a la Pç de la Església. </t>
  </si>
  <si>
    <t xml:space="preserve">: Impressió digital sobre Pancartes de llarga duració inclou instal·lació i retirada.
6 pancartes de 400 x 100 cms lloc: carrers de la ciutat i 1 pancarta de 320 x 500 cms lloc: pl. De l’Església amb motiu de fer difusió de la campanya de Nadal.
</t>
  </si>
  <si>
    <t>Impressió de segon cartell per a situar a la Pç de la Església .</t>
  </si>
  <si>
    <t>Dia mundial del migrant 18 de desembre, 5 pancartes amb col·locació i retirada i 3 lones per a roll-up.</t>
  </si>
  <si>
    <t>Impressió digital cartell pessebre Playmobil</t>
  </si>
  <si>
    <t>Subministrament de 3 vinils per a publicitar la primera temporada de la programació estable del 2021 del Teatre Plaza</t>
  </si>
  <si>
    <t>FAVC – Instal·lació de nova divisòria per a creació d’un nou despatx.</t>
  </si>
  <si>
    <t>Edifici Giralda 6 – Reparació finestres a conseqüència del vent</t>
  </si>
  <si>
    <t>Policia Local – Instal•lació d’elements de protecció per evitar el risc de caiguda a diferent nivell en les balconeres de planta primera</t>
  </si>
  <si>
    <t>FERNANDEZ*ORTIZ,DAVID</t>
  </si>
  <si>
    <t>Conducció, presentación, creació de guió i animació d’un programa de televisió emès per xarxes socials amb motiu de l’acte d’encesa de les llums de Nadal el dia dijous 26 Novembre de 2020 com a part de l’inici de la Campanya de Nadal.</t>
  </si>
  <si>
    <t xml:space="preserve">Coordinació de seguretat i salut de l'obra civil per a la realització de petites actuacions en el clavegueram municipal </t>
  </si>
  <si>
    <t>Coordinació de Seguretat i Salut per a l’obra puntual de l’execució de fonamentacions d’enllumenat públic a l’aparcament de Can Aimeric al municipi de Castelldefels.</t>
  </si>
  <si>
    <t>200 peces  - Suports papereres pel servei de manteniment de  Via Pública de la Policia Local</t>
  </si>
  <si>
    <t>24 rodes per posar a diferents prestatgeries de la biblioteca</t>
  </si>
  <si>
    <t>Subministrament de material de ferreteria per impartir accions formatives des del SLTET. Sol·licitat per la UI Educació - Servei Local de Transició Escola Treball /PFI-PTT</t>
  </si>
  <si>
    <t>Subministrament de un joc de porteries de hoquei herba per al Camp Esportiu de Via Ferria</t>
  </si>
  <si>
    <t>FLEXIGUIA, SL</t>
  </si>
  <si>
    <t xml:space="preserve">Alquiler mensual de audioguías del Modelo OP6 los meses de noviembre y diciembre del año 2020 </t>
  </si>
  <si>
    <t>Subministrament d’arnesos i complements de protecció per treballs en alçada (casc i cabos) per a la Secció d’Esports. Sol·licitat per D. O. i Règim Interior.</t>
  </si>
  <si>
    <t>EDIFICIS MUNICIPALS –  Revisió anual de les línies de vida existents en els edificis municipals</t>
  </si>
  <si>
    <t>FRANS BONHOMME ESPAÑA  SLU</t>
  </si>
  <si>
    <t>Subministrament de 25 tapes de clavegueram model REG. CALZADA D400 SOLO SC Ø850/650 H10 “CLAVEGUERAM”.</t>
  </si>
  <si>
    <t>Ginkana Setmana de la Ciència,  amb la impartició de 3 tallers: Investiguem sobre el Covid 19 i entenem què son els virus i com el cos genera anticossos per atacar-los. Descobrim com les plantes absorbeixen l’aigua de la terra. Com afecten els contaminant</t>
  </si>
  <si>
    <t>FUNDACIO AROA</t>
  </si>
  <si>
    <t>Conferència “Acord de Ciutat i Agenda 2030: la mirada dels ODS” amb la participació d’una experta que realitzarà una intervenció sobre l’Acord de Ciutat amb mirada feminista.</t>
  </si>
  <si>
    <t>15 Tallers d’activitats de pau i solidaritat per cicle infantil i secundària en centres educatius, que es realitzaran del 13 de gener al 31 de maig de 2021.</t>
  </si>
  <si>
    <t>2 Tallers de còmic sobre els drets humans que es realitzaran a l’escola Edumar al mes de novembre</t>
  </si>
  <si>
    <t>Subministrament de 21 fundes resinades per a wc per a La Casa dels infants Can Vinader</t>
  </si>
  <si>
    <t>Subministrament de 15 fundes resinades per a wc per a La Casa dels infants Granvia Mar</t>
  </si>
  <si>
    <t>FUNDACION SALUD Y COMUNIDAD</t>
  </si>
  <si>
    <t>Posada en funcionament de l’Assessoria de suport emocional (Aquí t’escoltem) al Casal de Joves del 17 de novembre al 31 desembre de  2020.</t>
  </si>
  <si>
    <t>FUNDICION DUCTIL FABREGAS, S.A.</t>
  </si>
  <si>
    <t>20 unitats de canal + reixa de fundició de 750 x 200 mm classe D400 segons pressupost adjunt.</t>
  </si>
  <si>
    <t>GABERN*LLOPART,JOAN</t>
  </si>
  <si>
    <t>Subministrament i col·locació d'una reixa del pou del parc Marta Mata.</t>
  </si>
  <si>
    <t>GABINET D'ESTUDIS SOCIALS I OPINIO PUBLICA SL</t>
  </si>
  <si>
    <t>Estudi d'opinió ciutadana sobre la valoració dels Serveis Municipals.</t>
  </si>
  <si>
    <t>Proves psicotècniques i entrevistes competencials convocatoria Policía Local</t>
  </si>
  <si>
    <t>Entrevistes per competències convocatoria TM Comerç</t>
  </si>
  <si>
    <t>Entrevistes per competències convocatòria TM Turisme</t>
  </si>
  <si>
    <t>Entrevistes per competències convocatoria T. Aux. Vigilant Forestal</t>
  </si>
  <si>
    <t>Modificació i reparació de taules a la Casa dels Infants Granvia Mar.</t>
  </si>
  <si>
    <t>Reserva de crèdit per a reparacions mínimes i no repetitives d'instal·lacions de fontaneria i sanejament en edificis educatius.</t>
  </si>
  <si>
    <t>Coordinació de Seguretat i Salut dels treballs de “Millora de l’accessibilitat i mobilitat de l’entorn del CEIP Lluis Vives”.</t>
  </si>
  <si>
    <t>Coordinació de Seguretat i Salut dels treballs de “Millora de l’accessibilitat i mobilitat de l’entorn del CEIP Edumar”.</t>
  </si>
  <si>
    <t>Coordinació de Seguretat i Salut dels treballs de “Millora de l’accessibilitat i mobilitat de l’entorn de l’escola Petit Món Felisa Bastida”.</t>
  </si>
  <si>
    <t>Servei d'impressió de 500 bolígrafs i 100 estotjos de colors per a fer entrega en accions informatives de l'Oficina Municipal d'Informació al Consumidor (OMIC)</t>
  </si>
  <si>
    <t>Taller de manualitats d'adults "Decoració de Nadal" el 17 de desembre 2020</t>
  </si>
  <si>
    <t>Sonorització del taller masterclass de country el 7 de desembre, als Jardins del Castell, dins de la Festa Major d'Hivern 2020</t>
  </si>
  <si>
    <t>GONZALEZ*COMPTE,GERARD</t>
  </si>
  <si>
    <t>Compra d’un Futbolín per al Casal de Joves.</t>
  </si>
  <si>
    <t>2 Tallers  “El meu amic extraterrestre” que es realitzaran en el mes de novembre en centres educatius de Castelldefels.</t>
  </si>
  <si>
    <t>Banda de los representantes del consell de la infancia</t>
  </si>
  <si>
    <t>Subministrament de 200 llibrets de poemes en el marc de les Jornades de pau i solidaritat 2020, confeccionat en coordinació amb el Grup de poesía ALGA, pel recital del dia 17 d'octubre i per a la distribució a la biblioteca Ramon Fernandez Jurado.</t>
  </si>
  <si>
    <t xml:space="preserve">Impressió i subministrament de 200 exemplars del dossier informatiu relatiu al desenvolupament de les obres de la C245.
</t>
  </si>
  <si>
    <t>Impressió de 18.600 llibrets A5 de la guia de contractació de treballadores de la llar</t>
  </si>
  <si>
    <t>Impressió digital a color i doble cara de 100 unitats de mida A3 plegat en tríptic, de la peça comunicativa “Una escola que batega” per donar difusió al projecte “Com fem equip tota la comunitat educativa" a la propera jornada de l’Espai de Debat Educatiu</t>
  </si>
  <si>
    <t>Impressió de 30.000 Flyers DIN A 5 y 50 catells DIN A 3 de promoció comercial com a part de la Campanya de Nadal.</t>
  </si>
  <si>
    <t>Impressió en paper de 260 cartells DIN A3 per realitzar la difusió de la Campanya de Nadal.</t>
  </si>
  <si>
    <t>Dia mundial del migrant 18 de desembre, Impressió i subministrament de 2000 flyers A5 i 100 cartells A3</t>
  </si>
  <si>
    <t>Impressió en paper a dues cares  A4 de 2.000 flyers informatius referent a les subvencions destinades al suport del comerç local.</t>
  </si>
  <si>
    <t>Impressió i subministrament de Cartells per a la Campanya de Conscienciació Covid-19 “Això no és un joc”</t>
  </si>
  <si>
    <t>Dorsals per a la identificació dels opositors a les proves físiques de policía local del dia 24 de noviembre de 2020</t>
  </si>
  <si>
    <t>GRAU*MONTSERRAT,JAVIER</t>
  </si>
  <si>
    <t xml:space="preserve">Restauració dels vitralls del Castell de Castelldefels </t>
  </si>
  <si>
    <t>Servei de grua per al trasllat de la Carrossa Carbonera des de la nau de la brigada municipal, fins als jardins del Castell, per al dia 2 de gener de 2021, dins de la Cavalcada de Reis 2021</t>
  </si>
  <si>
    <t>Preparació i pintat de paret en una aula del CRP.</t>
  </si>
  <si>
    <t>GRUPO LOGISCENTER SL</t>
  </si>
  <si>
    <t xml:space="preserve">Compra de 2 unitats de lector de codis QR de les entrades per als espectacles del Teatre Plaza </t>
  </si>
  <si>
    <t>GRUPS ASSOCIATS PEL TREBALL SOCIOCULTURAL</t>
  </si>
  <si>
    <t>Control de les aules d’estudi, a la Biblioteca, els Caps de setmana del 2 de gener al 7 de febrer del 2021</t>
  </si>
  <si>
    <t>GRUYERE BCN COMUNICACIO CORPORATIVA SL</t>
  </si>
  <si>
    <t>Intervencions Complementàries museografía del Castell</t>
  </si>
  <si>
    <t>POLICIA LOCAL –  Substitució de plaques de cautxú en galeria de tir</t>
  </si>
  <si>
    <t>Gravació i producció entrevista experta en el marc de les Jornades contra la Violència envers les Dones de novembre de 2020</t>
  </si>
  <si>
    <t>Servei de gravacions prèvies d’escenes dels Reis d'Orient que, enguany, degut a la covid seran virtuals, dins de la  Cavalcada 2021</t>
  </si>
  <si>
    <t>HACH LANGE SPAIN, S.L.U.</t>
  </si>
  <si>
    <t>Realitzar controls analítics bàsics  (oxigen dissolt, pH, temperatura i conductivitat) de les aigües superficials del municipi de Castelldefels (fonamentalment del llac de laminació de la  Plaça Barona i del Parc de la Corredera) amb caràcter periòdic.</t>
  </si>
  <si>
    <t>HERMANOS CAMPOY SERVICIOS Y TRANSPORTES, S.L.</t>
  </si>
  <si>
    <t>Subministrament de containers de residus per al Complex Esportiu Municipal Can Roca</t>
  </si>
  <si>
    <t>HERMEX IBERICA, SL</t>
  </si>
  <si>
    <t>Compra de coixins per activitats infantils</t>
  </si>
  <si>
    <t>Subministrament de joguines (figuretes animals ...) per a La casa dels infants Can n’Aimeric</t>
  </si>
  <si>
    <t>Subministrament de material pedagògic (guixos gegants, imants, construccions, sonall, cistell dels tresors ...) per a La casa dels infants Can Vinader</t>
  </si>
  <si>
    <t>Subministrament de material pedagògic  (cubs apilables, blocs fusta, pinces metal·liquesmandales ...) per a La casa dels infants Granvia Mar</t>
  </si>
  <si>
    <t>Subministrament de material psicomotriu (galledes transparents, culleres de fusta, llaunes i tinells de metall..) per a La casa dels infants La Muntanyeta</t>
  </si>
  <si>
    <t>Subministrament de material psicomotriu (kit babimoduls, quadres sensorials, fibra òptica ...) per a La casa dels infants Can Vinader</t>
  </si>
  <si>
    <t>Col·locació de reixes i porta per evitar actes vandàlics al Camp Esportiu Municipal de la Via Fèrria i reaprofitament de tanca metàl·lica per a dividir el magatzem principal de la pista del pavelló del CEM Can Roca.</t>
  </si>
  <si>
    <t>HISCOX, S.A., SUCURSAL EN ESPAÑA</t>
  </si>
  <si>
    <t xml:space="preserve">Assegurança de peces d'art. Dins de la Biblioteca, s'habilitarà un espai que albergarà una exposició de caràcter permanent que mostri diferents peces prehistòriques trobades a Castelldefels, concretament uns fòssils (un elefant sencer, un rinoceront i un </t>
  </si>
  <si>
    <t>Subministrament de 40 elements protectors tipus U amb travesser galvanitzats al forn i formats per tub rodó de 60mm x 2mm de 90cm x 1,15m d'alt.</t>
  </si>
  <si>
    <t>HUHEL SPORTS S.L.</t>
  </si>
  <si>
    <t>Instal·lació belén Playmobil Nadal 2020</t>
  </si>
  <si>
    <t>IBBE ELECTRICIDAD SA</t>
  </si>
  <si>
    <t>Instal·lació d’il·luminació a la tercera planta del SAC.</t>
  </si>
  <si>
    <t>IBECA CATALANA AMBIENTAL SL</t>
  </si>
  <si>
    <t>Treballs de retirada amb urgència d'un niu de vespes asiàtiques al C/ 15 nº 4 de Castelldefels.</t>
  </si>
  <si>
    <t>Treballs de retirada d'un rusc de vespes asiàtiques de la zona d'aparcament del darrera de l'estació del tren Castelldefels Poble.</t>
  </si>
  <si>
    <t>Treballs de retirada amb urgència d'un rusc de vespes asiàtiques al mur del Parc de Can Roca.</t>
  </si>
  <si>
    <t>IBERICA DE DESAMIANTADOS, S.L.</t>
  </si>
  <si>
    <t>Retirada de tres escossells al pati del CEIP Margalló.</t>
  </si>
  <si>
    <t>IDEALOG CENTRO IDIOMAS PARA LA EMPRESA, SL</t>
  </si>
  <si>
    <t>Prova d'idiomes convocatoria TM Turisme</t>
  </si>
  <si>
    <t>IMAGINA COMUNICACIO, S.A.</t>
  </si>
  <si>
    <t>CAMPANYA MUSEU DELS PIRATES – NAMING I MARCA</t>
  </si>
  <si>
    <t>subministrament de 1000 clauers sublimació bandera LGTBI + 1000 clauers sublimació Punt SAI (inclòs logo Punt SAI i telèfon de contacte)</t>
  </si>
  <si>
    <t>Reparació del jacuzzi del Complex Esportiu Municipal Can Roca</t>
  </si>
  <si>
    <t>INCLUSIVE STRATEGIES SL</t>
  </si>
  <si>
    <t>Realització d'un Pla d'internacionalització per l'Ajuntament de Castelldefels i sessions de formació per a l'equip de treball que es constitueixi.</t>
  </si>
  <si>
    <t>Compra de 100 càmeres web usb 1080p Full Hd per a videoconferències</t>
  </si>
  <si>
    <t>Renovació de les 8 llicències Creative Cloud</t>
  </si>
  <si>
    <t>INICIATIVES I DINAMIQUES COMUNITARIES SL</t>
  </si>
  <si>
    <t>Procés per a l’elaboració de la Diagnosi i Pla d’acció del Pla Local de Joventut de Castelldefels</t>
  </si>
  <si>
    <t>Treballs de reparació del mòdul de wc de l’Av Banys (accés 19) deteriorat per vandalisme.</t>
  </si>
  <si>
    <t>Col·locació de molla per aL tancament de la porta d’accés a les oficines de la Secció d’Esports al Complex Esportiu Municipal de Can Roca</t>
  </si>
  <si>
    <t>Subministrament de motors per obrir gelosia del pavelló del Complex Esportiu Municipal de Can Roca</t>
  </si>
  <si>
    <t>INSTRUMENTACION ANALITICA S.A</t>
  </si>
  <si>
    <t>Subministrament de conductímetre portàtil per avaluar l’abast de les sortides de pluvials obertes a mar.</t>
  </si>
  <si>
    <t>INTAL·LACIONS J.M. TINTO, SL</t>
  </si>
  <si>
    <t>Reparació dels canons de reg del camp esportiu de la Via Fèrria</t>
  </si>
  <si>
    <t>INTERNATIONAL BOOKING &amp; PRODUCTION MANAGEMENT SL</t>
  </si>
  <si>
    <t>Concert “Cançons “ a càrrec de Carlos Bianchini Trio + Bego Vazquez, el 8 de desembre, a la Sala Margarida Xirgu, dins de la Festa Major d’Hivern 2020</t>
  </si>
  <si>
    <t xml:space="preserve">TALLERS SOBRE ENERGIES RENOVABLES I EFICIÈNCIA ENERGÈTICA PEAM – curs 2020-2021 </t>
  </si>
  <si>
    <t>Servei de transport per als participants en les proves físiques del procés de selección de policies locals de l'Ajuntament</t>
  </si>
  <si>
    <t>J SANTOS ESTUDIO DE INGENIERIA SLP</t>
  </si>
  <si>
    <t>Redacció del projecte de legalització de la instal·lació de baixa tensió del Camp Esportiu Municipal de Canyars</t>
  </si>
  <si>
    <t>Certificat d’instal·lació de gas de l’edifici de la casa de la cultura.</t>
  </si>
  <si>
    <t>JAUMES LLIBRERIA FRANCESA SL</t>
  </si>
  <si>
    <t>Compra de llibres en francès per ampliació i actualització del fons de la biblioteca</t>
  </si>
  <si>
    <t>Col·locació d’il·luminació al tram C. Dr. Trueta – C. Cantanyer per accedir al Complex Esportiu Municipal de Can Roca</t>
  </si>
  <si>
    <t>Sanejament de subquadre elèctric de climatització del CEM Can Roca</t>
  </si>
  <si>
    <t>JCDECAUX ESPAÑA S.L.U.</t>
  </si>
  <si>
    <t>DESPLAÇAMENT COLUMNA BENVINGUDA</t>
  </si>
  <si>
    <t xml:space="preserve">Subministrament de material pedagògic (cúpula metàl·lica, carretera cautxú, taula llum, mirall experimentació...) per a La casa dels infants Ca n’Aimeric
</t>
  </si>
  <si>
    <t xml:space="preserve">Subministrament de material pedagògic (bola pikler, sonalls, anelles fusta, animals ...) per a La casa dels infants Granvia Mar
</t>
  </si>
  <si>
    <t>Subministrament de material pedagògic (figures pal, figures brots, calendari, nines, sonalls...) per a La casa dels infants La Muntanyeta</t>
  </si>
  <si>
    <t>JOIES I PROTOCOL ROCA JOIERS,SL</t>
  </si>
  <si>
    <t xml:space="preserve">L'Àrea de Protocol encarrega marcs de foto com a obsequis de les bodes civils. </t>
  </si>
  <si>
    <t>JOSEP SELGA SL</t>
  </si>
  <si>
    <t>Millorar els treballs de poda de l’arbrat, per tal de minimitzar els costos de gestió de la poda i alhora portar un control en temps real de les tasques realitzades.</t>
  </si>
  <si>
    <t>Servei de suport per la maquetació de la revista El Castell durant els mesos de novembre, desembre i gener.</t>
  </si>
  <si>
    <t>Creació d'un element gràfic comunicatiu que acompanyi les diferents activitats de cultura popular que se celebren al llarg de l’any.</t>
  </si>
  <si>
    <t>Festa Major d'Hivern 2020</t>
  </si>
  <si>
    <t>Disseny element comunicatiu Campanya de Concienciació Covid-19 “Això no és un joc”</t>
  </si>
  <si>
    <t>KARCHER S.A.</t>
  </si>
  <si>
    <t>Aparells aspiradors i de neteja a pressió per als diferents equipaments esportius municipals de Castelldefels</t>
  </si>
  <si>
    <t>Impressió de punts de llibre amb motius nadalencs per la biblioteca</t>
  </si>
  <si>
    <t>Impressió Flyers Campanya Serveis Comunitaris</t>
  </si>
  <si>
    <t xml:space="preserve">Servei d’interpretació </t>
  </si>
  <si>
    <t xml:space="preserve">Traducció dels díptics del SIAD  als idiomes anglès, francès, xinès, àrab i romanès. 
</t>
  </si>
  <si>
    <t xml:space="preserve">Traduccions dels díptics del Punt SAI als idiomes anglès, francès, xinès, àrab i romanès. </t>
  </si>
  <si>
    <t>KUBICCO BUSINESS SOLUTIONS, S.L,N.E.</t>
  </si>
  <si>
    <t>Contractació de consultoria especialitzada en la diagnosis i acompanyament a la digitalització de petites empreses de Castelldefels</t>
  </si>
  <si>
    <t>LA GUERRILLA COMUNICACIO, SL</t>
  </si>
  <si>
    <t>Conceptualització i disseny d’un pla de comunicació d’una campanya de sensibilització i conscienciació per la prevenció de deixalles marines a la Platja de Castelldefels.</t>
  </si>
  <si>
    <t xml:space="preserve">Inserció d'una pàgina de publicitat a l'edició del mes de novembre a La Prensa per promoure vacunació de la grip en sectors més vulnerables. 
</t>
  </si>
  <si>
    <t>Anunci “Campanya Comercial de Nadal”</t>
  </si>
  <si>
    <t>Compra de llibres per l'actualització i ampliació del fons de la biblioteca</t>
  </si>
  <si>
    <t xml:space="preserve">Compra de llibres infantils </t>
  </si>
  <si>
    <t>LAUSIN Y VICENTE, S.L.</t>
  </si>
  <si>
    <t>Material esportiu per a la pista de volei platja de la Instal·lació Esportiva Esplai</t>
  </si>
  <si>
    <t xml:space="preserve">Encàrrec de neteja en sec de la catifa del saló de Plens de l'Ajuntament de Castelldefels. </t>
  </si>
  <si>
    <t>LAZARO*LLOVERA,ORIOL</t>
  </si>
  <si>
    <t>Conferència sobre l'ACORD de CIUTAT de Castelldefels amb mirada feminista i sostenible.</t>
  </si>
  <si>
    <t>SERVEI DE CALIBRATGE (MESURADOR DE CAMPS ELECTROMAGNÈTICS)</t>
  </si>
  <si>
    <t>Revisió de la plataforma elevadora disponible al Complex Esportiu Municipal de CAN ROCA</t>
  </si>
  <si>
    <t>LLIBRERIA AL.LOTS S.L.</t>
  </si>
  <si>
    <t>Compra de lots de llibres infantils per prestar a les escoles de Castelldefels</t>
  </si>
  <si>
    <t>LLIBRERIA ANGLESA SL</t>
  </si>
  <si>
    <t xml:space="preserve">Compra de llibres en llengua anglesa </t>
  </si>
  <si>
    <t>LLIBRERIA PEBRE NEGRE,SCCL</t>
  </si>
  <si>
    <t>Compra de llibres infantils i juvenils i de gatronomia infantil per ampliar i actualitzar el fons</t>
  </si>
  <si>
    <t xml:space="preserve">Repartiment i retirada de 644 cartells informatius "l'Ajuntament informa" amb motiu dels treballs
d'instal·lació de les llums de nadal de 2020.
</t>
  </si>
  <si>
    <t>Bustiada de 18.769 llibrets A5  de la guia de contractació de treballadores de la llar</t>
  </si>
  <si>
    <t>Repartiment de 30.000 flyers promocionals DIN A5, de la Camapanya de Nadal, bustiada en tot el municipi.</t>
  </si>
  <si>
    <t xml:space="preserve">Encarreguem targetes de visites d'Equip de Gobierno Municipal. </t>
  </si>
  <si>
    <t xml:space="preserve">Dia mundial del migrant 18 de desembre, col•locació i retirada de 100 cartells </t>
  </si>
  <si>
    <t>Repartiment de 2.000 flyers informatius referent a les subvencions destinades al suport del comerç local.</t>
  </si>
  <si>
    <t>LOPEZ*AUÑON,JESUS</t>
  </si>
  <si>
    <t>Subministrament i instal•lació de passamans de forquilles a banda i banda de les escales de la platea superior del Teatre Plaza.</t>
  </si>
  <si>
    <t>Taller de guitarra al Casal de Joves del 8 de octubre al 31 de desembre.</t>
  </si>
  <si>
    <t>Anunci per la campanya L'Ajuntament, allà on siguis</t>
  </si>
  <si>
    <t>M I J GRUAS, SA</t>
  </si>
  <si>
    <t>Edifici Pep Ventura – Millores en coberta transitable i pati de les moreres</t>
  </si>
  <si>
    <t>MADERAS DEL ALTO URGEL, S.A.</t>
  </si>
  <si>
    <t>Compra d'eines i material de construcció per realitzar tasques de manteniment a via pública.</t>
  </si>
  <si>
    <t>Masia de CAL GANXO – Reparació teules en coberta inclinada</t>
  </si>
  <si>
    <t>Escola Margalló – Reparació de goteres provinents de coberta i petites reparacions.</t>
  </si>
  <si>
    <t>Reparació del desaigua al terra de la cuina del CEIP Jacint Verdaguer.</t>
  </si>
  <si>
    <t>Reparacions del paviment del pati al CEIP Margalló.</t>
  </si>
  <si>
    <t>Reparació de filtracions d’aigua de pluja a la planta primera del CEIP Edumar.</t>
  </si>
  <si>
    <t>Reparació de filtracions d’aigua de pluja a la planta primera del CEIP Jacint Verdaguer.</t>
  </si>
  <si>
    <t>MARCAS VIALES SA</t>
  </si>
  <si>
    <t xml:space="preserve">Senyals , plaques, miralls i separadors de carril per al servei de manteniment  de Via Pública de la Policia Local. </t>
  </si>
  <si>
    <t>Subministrament de sprays  i material de pintura per a l'activitat d’ampliació dels murs del programa “Murs Lliures” el 7 de novembre, dins de les Jornades Joves 2020.</t>
  </si>
  <si>
    <t>Impartició de dos tallers familiar de Nadal:
- Una carta als Reis d'Orient el 28/12/20
- Il.luminem el Nadal el 30/12/20</t>
  </si>
  <si>
    <t>Disseny online de "joc de pistes, Castelldefels de poble a ciutat", per a la Gincana popular, del 5 al 8 de desembre, dins de la Festa Major d'Hivern 2020</t>
  </si>
  <si>
    <t xml:space="preserve">Realització (disseny i gravació ) del taller online per Nadal  " Crea els teus Reis Mags", dins de la programació de la Cavalcada de Reis 2021
</t>
  </si>
  <si>
    <t>MASTER CASTELLDEFELS SL</t>
  </si>
  <si>
    <t>CURSOS DE FORMACIÓ D'ANGLÈS PEL PERSONAL DE LA OAC</t>
  </si>
  <si>
    <t>MASTERTENT IBERICA S.L.</t>
  </si>
  <si>
    <t>Subministrament d' una CARPA per activitats ambientals a l'aire lliure.</t>
  </si>
  <si>
    <t>Subministrament de dues carpes per als esdeveniments esportius de la secció d'esports.</t>
  </si>
  <si>
    <t>Subministrament de 4 mini neveres per a Les Cases dels Infants. Sol·licitat per la Secció d’Educació Pau i Solidaritat.</t>
  </si>
  <si>
    <t>Subministrament de 25 ràdios-CD per a Les Cases dels Infants. Sol·licitat per la Secció d’Educació Pau i Solidaritat.</t>
  </si>
  <si>
    <t>Compra de llibres er ampliació i actualitzacio del fons de la biblioteca</t>
  </si>
  <si>
    <t>Compra de llibres per a la biblioteca de La casa dels infants Ca n’Aimeric</t>
  </si>
  <si>
    <t>Compra de llibres per a la biblioteca de La casa dels infants La Muntanyeta</t>
  </si>
  <si>
    <t>Compra de llibres per l'ampliació i actualització del fons de la biblioteca</t>
  </si>
  <si>
    <t xml:space="preserve">Encàrrec de megafonía portàtil per assistència a reunions al Saló de Plens de l'Ajuntament de Castelldefels. </t>
  </si>
  <si>
    <t xml:space="preserve">Despeses per al pagament de petites compres puntuals de material de ferreteria destinat a les tasques de manteniment dels guardes forestals. Sol·licitat per la UI de Via Pública. </t>
  </si>
  <si>
    <t>Compra d'eines per al personal de manteniment de la Secció d'Esports</t>
  </si>
  <si>
    <t>Despesa per la compra d’un parell de sabates de seguretat per l’operari del Cementiri. Sol·licitat per D. O. i Règim Interior.</t>
  </si>
  <si>
    <t>Material de ferreteria per als diferents equipaments esportius municipals</t>
  </si>
  <si>
    <t>Material de Ferreteria per a diverses reparacions i millora instal·lacions del Centre Frederic Mompou</t>
  </si>
  <si>
    <t xml:space="preserve">Ampliació de la compra de material fungible de ferreteria per a la fase laboral dels alumnes treballadors/res de la Casa d’Oficis Vista Alegre VII, en el mòdul de Manteniment i reparació d’habitatges. </t>
  </si>
  <si>
    <t>Subministrament de vestuari d'alta visibilitat i reflectant per a la Unitat de Brigada. Sol·licitat per D. O. i Règim Interior.</t>
  </si>
  <si>
    <t>2 etapes de potencia de so per la sala Margarida Xirgu de la Biblioteca</t>
  </si>
  <si>
    <t xml:space="preserve">L’Àrea de Protocol encarrega un equip Numark MP-103, d'USB/MP3, per l’assistència a reunions i actes organitzats al Saló de Plens de l'Ajuntament de Castelldefels.  </t>
  </si>
  <si>
    <t>MIÑARRO*BELZUZ,ESTHER</t>
  </si>
  <si>
    <t>Espectacle infantil de Nadal "La revolució del pessebre" el 23/12/20</t>
  </si>
  <si>
    <t>MOLECULA XARXA DE PROFESSIONALS DE MUSEOGRAFIA, S.L.</t>
  </si>
  <si>
    <t>Disseny i implementació d’un centre d’interpretació virtual sobre el 4 àmbits del patrimoni de Castelldefels.</t>
  </si>
  <si>
    <t>MONGE*LASIERRA,CRISTINA</t>
  </si>
  <si>
    <t>Conferència dins l'Acord de Ciutat on line dins del cicle “El acuerdo de ciudad y agenda 2030: Una mirada desde los ODS2</t>
  </si>
  <si>
    <t>compra de diferents tipus de paviment per a manteniment de Via Publica: 35 ut de llosa Sant Vicens granallada 60x40; 150 ut de llosa Sant Vicencs granallada 30x20; 50 ut de llosa de grantio flameado60x40; 270 ut de peça raspallada tipus berroqueño 30x30x4</t>
  </si>
  <si>
    <t>MUNDIGAIA SL</t>
  </si>
  <si>
    <t>Compra de material psicomotriu -pilota sonall, mossegador, Caixa joc de fusta, amelles...- per a La casa dels infants Granvia Mar</t>
  </si>
  <si>
    <t>Subministrament de material psicomotriu (cercles de fusta, mossegadors, anelles fusta...) per a La casa dels infants La Muntanyeta</t>
  </si>
  <si>
    <t xml:space="preserve">LLOGUER PLATAFORMA – MOODLE PER A DOCÈNCIA  FORMACIONS </t>
  </si>
  <si>
    <t>NAU DESENVOLUPAMENT PROFESSIONAL SL</t>
  </si>
  <si>
    <t>DOCÈNCIA DEL CURS “ENTREVISTA PER  COMPETÈNCIES”</t>
  </si>
  <si>
    <t>NETTURIS, SL</t>
  </si>
  <si>
    <t>Neteja i desinfecció de 7 vehicles policials pels mesos de novembre i desembre 2020 (4 neteges setmanals )</t>
  </si>
  <si>
    <t>Neteja i desinfeccions setmanals de 7 vehicles policials en el període comprès del mes de gener fins al mes d'abril (inclòs)</t>
  </si>
  <si>
    <t>Subministrament de 17 suports magnètics per a càmeres policials</t>
  </si>
  <si>
    <t xml:space="preserve">TALLERS  “AVIONS DE CARTRÓ” I “SEGELLS I EMBOLCALL CREATIU” DINS LA PROGRAMACIÓ DE L’HORA DEL MEDI AMBIENT D’ESTIU, A LA BIBLIOTECA RFJ </t>
  </si>
  <si>
    <t>Tres tallers: "Mini Jardí"; "Plastilina casolana" i "Embolcalls creatius" dins la programació de l´Hora del Medi Ambient, a la Biblioteca RFJ.</t>
  </si>
  <si>
    <t>NIUBO*GOMEZ,SONIA</t>
  </si>
  <si>
    <t>Servei per impartir la formació de mòduls de formació professional dels programes de formació i inserció en la modalitat pla de transició al treball (PFI-PTT) del perfil d’auxiliar en establiments hotelers i de restauració, del Servei Local de Transició E</t>
  </si>
  <si>
    <t>Subministrament de 50  banderoles a dues cares, amb instal•lació i retirada per diferents fanals de la ciutat, amb motiu de les 31 es Jornades de Pau i Solidaritat.</t>
  </si>
  <si>
    <t>20 Banderoles venecianes (inclou intal·lació i retirada)</t>
  </si>
  <si>
    <t xml:space="preserve">Encàrrec de'un plafó per incorporar la programació d'actes. </t>
  </si>
  <si>
    <t>Adquirir banderoles i pancartes per informar a la ciutadania de les activitats de difusió científica a la ciutat</t>
  </si>
  <si>
    <t xml:space="preserve">Subministrament de 400 banderoles mides 90x120 cm, impreses a dues cares. Inclou instal·lacio i retirada a 200 fanals de Castelldefels com a part de la difusió de la Campanya de Nadal.
</t>
  </si>
  <si>
    <t xml:space="preserve">Subministrament d'1 lona impresa a una cara sobre pvc blanc, de mides 500 x 250 cm.
Amb instal·lació i retirada ( al monòlit de ciment de la pl de les palmeres) Inclou grua. Forma part de la campanya de Nadal 2020.
</t>
  </si>
  <si>
    <t>Dia mundial del migrant 18 de desembre, subministrament de 40 banderoles dobles. Col·locació i retirada</t>
  </si>
  <si>
    <t>NOVATILU, SLU</t>
  </si>
  <si>
    <t>Subministrament de 50 pilones extraïbles i 15 bases de pilona extraïble extra, segons pressupost adjunt.</t>
  </si>
  <si>
    <t>Subministrament de 192 sacs de Microformigó Lanko Road 714 SCELFLASH (sac 25kg) i 192 sacs de Morter Lanko Road (sac 25kg)</t>
  </si>
  <si>
    <t>OBRAS, SERVICIOS Y MANTENIMIENTOS, SL</t>
  </si>
  <si>
    <t>Millora de l’accessibilitat i mobilitat en l’entorn de l’escola Petit Món Felisa Bastida</t>
  </si>
  <si>
    <t>Redacció de projecte elèctric per a la segregació del subministrament del bar de l'Agrupació de Cultura Popular de Castelldefels.</t>
  </si>
  <si>
    <t>OMITSIS CONSULTING SL</t>
  </si>
  <si>
    <t>Servei de cita prèvia, dia i hora, per entregar la carta als Carters reials i als Reis d’Orient durant els dies 2, 3, 4 i 5 de gener, dins de la programació de la Cavalcada de Reis 2021.</t>
  </si>
  <si>
    <t>Reparació a l'aparell elevador de la Masia de Can Roca de Baix.</t>
  </si>
  <si>
    <t xml:space="preserve">OSBRU CB </t>
  </si>
  <si>
    <t>Subministrament de material pedagògic (taula de pintura, arc de sant Marti, geoplà) per a La casa dels infants La Muntanyeta</t>
  </si>
  <si>
    <t>Compra d’EPI’s per tal de dur a terme el projecte d’intervenció en medi obert , que els  i les alumnes treballadors/res de la Casa d’Oficis Vista Alegre VII han de poder realitzar en l’ àmbit laboral.</t>
  </si>
  <si>
    <t>Compra d’EPI’s per tal de dur a terme el projecte d’intervenció en medi obert , que els  i les alumnes treballadors/res de la Casa d’Oficis Vista Alegre VII han de poder realitzar en l’ àmbit laboral , demés de reposició d’una part d’uniforme d’un dels tr</t>
  </si>
  <si>
    <t>PADIAL*GARCIA,CARLO</t>
  </si>
  <si>
    <t>Tertúlia literària del llibre Doctor Portuondo dinamitzada per l'autor el 26 de novembre</t>
  </si>
  <si>
    <t>Moderació de les sessions del Club de lectura juvenil 1214 per els dies 30/11/20 i 21/1220 a la biblioteca</t>
  </si>
  <si>
    <t>Subministrament de 8 palets de paviment de panot de 20x20x4 gris de 9 pastilles classe 1a.</t>
  </si>
  <si>
    <t>Compra de latiguillos per la policia</t>
  </si>
  <si>
    <t>Subministrament de dos cables de 5 metres HDMI i VGA per a la biblioteca</t>
  </si>
  <si>
    <t>Compra de 30 cables de càrrega pels telèfons de sobretaula</t>
  </si>
  <si>
    <t xml:space="preserve">Contracte del servei de gestió, manteniment i venda d'entrades d'espectacles a través del sistema Entràpolis,  del 15 de desembre de 2020 al 22 d’agost de  2021. Despesa corresponent al període comprès entre el 15 i el 31 de desembre de 2020.
</t>
  </si>
  <si>
    <t>PEREZ*MORILLA,MARIA ANGELES</t>
  </si>
  <si>
    <t>Samarretes consell de la infància.</t>
  </si>
  <si>
    <t>Mantel cuadrado y rectangular para cubrir diferentes mesas en los eventos institucionales</t>
  </si>
  <si>
    <t>Representació de l’espectacle "Can Cán Rouge, el musical”, al Teatre Plaza, a porta tancada, amb motiu de la programació "Castelldefels a Escena" (teatre amateur de la ciutat), el 6 de novembre 2020, amb gravació per retransmetre’l per Internet.</t>
  </si>
  <si>
    <t>Representació Píndola teatral de historia de Can Roca de Baix, "Las Fades de Can Roca de Baix" el dia 06/12/20</t>
  </si>
  <si>
    <t>Disseny de banner i nou espai a la web de la Biblioteca per apartat prehistòria</t>
  </si>
  <si>
    <t xml:space="preserve">Servei de millora de la web de la bilioteca en la secció de carta de serveis per una banda i ampliació en una secció de recomanacions covid </t>
  </si>
  <si>
    <t>Subministrament de micròfons de diadema per a les classes dirigides al Complex Esporitu Municipal Can Roca</t>
  </si>
  <si>
    <t>Reparació dels altaveus de la sala de ciclisme indoor del Complex Esportiu Municipal Can roca</t>
  </si>
  <si>
    <t xml:space="preserve">Disseny, desenvolupament, i adaptació als diferents materials de promoció, d’una campanya d’imatge del comerç de Castelldefels per incentivar les visites als seus establiments durant la Campanya de Nadal.
</t>
  </si>
  <si>
    <t xml:space="preserve">Disseny de la segona part de la campanya “1500 petites raons per comprar al gran comerç de Castelldefels”
Creació i adaptació de materials: Opis, posters, banderolas, anuncios, xarxes socials, Retoc d’ imatges i Arts finals
</t>
  </si>
  <si>
    <t>Disseny de la campanya de promoció turística “Visita Castelldefels també a l’hivern” destacant el poder d’atracció turística d’elements històrics com el Castell de Castelldefels.</t>
  </si>
  <si>
    <t>Contractació de l’espectacle “ Como canta un poeta” , Ian Gibson y la poesia de Lorca pel divendres 23 d’octubre de 2020 a partir de les 21 h a la Sala Margarida Xirgu</t>
  </si>
  <si>
    <t>PRODUCCIONS CULTURALS TRANSVERSAL SL</t>
  </si>
  <si>
    <t>Adquisición y ubicación de 12 tótems de señalización para el Castillo, las torres de defensa y las masías de Castelldefels</t>
  </si>
  <si>
    <t xml:space="preserve">CEMENTIRI – Fuita aigua parterre
</t>
  </si>
  <si>
    <t>Cementiri – Reparació de revestiment en parament de bany públic per fuita d’aigua</t>
  </si>
  <si>
    <t>Casa de la Cultura – Reparació mur part posterior, retirada de l’enfiladissa i reparació de les goteres provinents de coberta.</t>
  </si>
  <si>
    <t>Instal·lació d’una gàrgola al CEIP Edumar.</t>
  </si>
  <si>
    <t>Reparació col•lector de la instal•lació de sanejament de la coberta (Treball URGENT).</t>
  </si>
  <si>
    <t>Construcció de vorera pavimentada en el pati de primària del CEIP Can Roca.</t>
  </si>
  <si>
    <t>Filtracions a la galeria de tir de la Policia Local.</t>
  </si>
  <si>
    <t>Impermeabilització del pati interior del SLTET.</t>
  </si>
  <si>
    <t>Cementiri – Treballs varis</t>
  </si>
  <si>
    <t>POLICIA LOCAL –  Filtracions en despatx d’inspecció 1</t>
  </si>
  <si>
    <t>Reparació de la fuita d’aigua detectada al CEIP Can Roca.</t>
  </si>
  <si>
    <t>Compra d’elements de merchandising de promoció turística per donar visibilitat a la nostra destinació.</t>
  </si>
  <si>
    <t>PROMOTORA DE MITJANS AUDIOVISUALS SCCL</t>
  </si>
  <si>
    <t>Gestió i contractació dels drets de la pel·lícula “La hija de unladrón” i de la projecció online en el marc de les Jornades contra la Violència envers les Dones de novembre de 2020</t>
  </si>
  <si>
    <t>100 unitats - Fites blaves amb cargoleria pel servei de manteniment de Via Pública de la Policia Local</t>
  </si>
  <si>
    <t>PSF CONSULTING AND TRAVELLING SERVICES, SL</t>
  </si>
  <si>
    <t xml:space="preserve">conferència: ACORD de CIUTAT amb una mirada innovadora i digital a càrrec de Pau Solanilla, consultor internacional i fundador de Sostenibles.Org </t>
  </si>
  <si>
    <t>Impressió i producció d'opis publicitaris en paper estucat mat de 150 gr. i de 120x175 cm. impresos digitalment per una sola cara com a part de la difusió de la Campanya de Nadal</t>
  </si>
  <si>
    <t>Edició i lliurament de 45 oppis per a la difusió de la Festa Major d'Hivern 2020</t>
  </si>
  <si>
    <t>Subministrament:
- 1 Pancarta de 200x600 cm.a la façana del castell  impresa per una sola cara 
- 23 opis en paper estucat 120x175 cm. impresos digitalment per una sola cara
- 1 Lona de 320x500 cm. (instal.lació i retirada)  a la Pl. de les Palmeres
-</t>
  </si>
  <si>
    <t>Impressió i subministrament de Opis per a la Campanya de Concienciació Covid-19 “Això no és un joc”</t>
  </si>
  <si>
    <t>Subministrament de 45 opis per a publicitar la primera temporada de la programació estable del 2021 del Teatre Plaza</t>
  </si>
  <si>
    <t>Torreta d' 140x400 cm. amb 3 lones impreses digitalment per una sola cara, de la mateixa mida, amb lloguer, instal.lació i retirada inclosa, en feiner diürn. Amb motiu de la campanya de nadal del comerç de Castelldefels.</t>
  </si>
  <si>
    <t>Producció, muntatge, decoració i desmuntatge del Campament Reial als  tres espais (Castell, Can Roca de Baix i Espai del Mar), per als dies 2, 3, 4 i 5 de gener, dins de la Cavalcada de Reis 2021.</t>
  </si>
  <si>
    <t>4 Tallers de pau i solidaritat de primària en diferents centres escolars, en línia i presencialment segons la possibilitat de cada centre.</t>
  </si>
  <si>
    <t>15 Tallers de pau i solidaritat de primària en diferents centres escolars, en línia o presencialment segons la possibilitat de cada centre, del 13 de gener al 27 de maig de 2021.</t>
  </si>
  <si>
    <t>Tractament contra la plaga de tèrmits a realitzar en l'edifici del Teatre Plaza</t>
  </si>
  <si>
    <t>RAJAPACK S.A</t>
  </si>
  <si>
    <t>Divers material per al desplaçament de material d’esports</t>
  </si>
  <si>
    <t>REHABILITACIONES SOMSOC S.L.</t>
  </si>
  <si>
    <t>Reformes de millora de l’aïllament tèrmic, de la impermeabilització i de les condicions d’habitabilitat de l’habitatge de titularitat municipal ubicat al C Manuel de Falla, 21</t>
  </si>
  <si>
    <t>REMACHA*SIENES,ANA</t>
  </si>
  <si>
    <t>Subministrament de material pedagògic – monedes de colors, anelles, blocs de cera, blocs de fusta....-  per a La casa dels infants La Muntanyeta</t>
  </si>
  <si>
    <t>Subministrament de material pedagògic – nines, mandala, playmat rainbow..-  per a La casa dels infants Granvia Mar</t>
  </si>
  <si>
    <t>RETECH BCN SL</t>
  </si>
  <si>
    <t xml:space="preserve">Ponència Sonia Gasa – Retech  Bcn SL. </t>
  </si>
  <si>
    <t>RIUS*ROMAN,JORDI</t>
  </si>
  <si>
    <t>Honoraris tècnics per l’informe sobre la implantació d’una sala de vetlles al barri de Ca N’Aimerc  de Castelldefels.</t>
  </si>
  <si>
    <t>Taller de TWERK al casal de Joves de l’9 d’octubre al 6 de novembre.</t>
  </si>
  <si>
    <t>Renovació de la Motxilla Farmaciola dels Guardes i renovació dels Prismàtics per l´observació de columnes de fum des dels punts habituals d´observació.</t>
  </si>
  <si>
    <t>1 unitat - Camal SAFARILAND 6280 per a funda reglamentària Walther P99 - Policia Local D-88</t>
  </si>
  <si>
    <t>Direcció d’obra i coordinació de seguretat i salut en fase d’execució de la construcció d’una pista de volei platja a la Instal·lació Esportiva de l’Esplai</t>
  </si>
  <si>
    <t>Ampliació dels honoraris de direcció de les obres de la pista exterior del Poal</t>
  </si>
  <si>
    <t>Redacció de projecte executiu, direcció d’obra i coordinació de Seguretat i Salut en fase d’execució de les obres de la remodelació del terreny de joc del Camp Esportiu Municipal de Can Vinader</t>
  </si>
  <si>
    <t>Encàrrec d'un centre de flors amb motiu del dia 15.10.2020.</t>
  </si>
  <si>
    <t>3 Funcions dels “Contes d’instruments del món” els dies 16 i 17 de novembre a la sala Margarida Xirgu de la biblioteca de Castelldefels.</t>
  </si>
  <si>
    <t>3 Funcions dels “Contes d’instruments del món”, els dies  11 i 12 de gener de 2021, a la Sala Margarida Xirgu.</t>
  </si>
  <si>
    <t xml:space="preserve">8 Maletes per transport de llibres en el marc del projecte de donar a conèixer els ODS (Objectius de Desenvolupament Sostenible) i Agenda 2030 a alumnes de centres escolars de Castelldefels (alumnes de 6è primària; i 1r i 2n ESO).
</t>
  </si>
  <si>
    <t>RT NEOGRUP INSTALACIONES Y MANTENIMIENTOS INDUSTRIA SL</t>
  </si>
  <si>
    <t>Treballs de reforma dels tancaments i divisions exteriors a la Instal·lació Esportiva Municipal Esplai</t>
  </si>
  <si>
    <t>Subministrament de 500 draps de cuina amb estampació i serigrafia i embossat individual per repartir als participant de l’edició en línia del 25è Menjars d’arreu del món el dia 24 d’octubre de 2020, dins les 31es Jornades de Pau i Solidaritat</t>
  </si>
  <si>
    <t>Subministrament armilles i mascaretes pel control d'aforaments de les instal·lacions esportives municipals.</t>
  </si>
  <si>
    <t>Compra de polos (roba) per informadors turístics de les dues oficines de turisme de la ciutat, per mantener uniformitat i permetre una identificació ràpida per part dels usuaris (visitants).</t>
  </si>
  <si>
    <t>Compra de vestuari per al perfil d’Auxiliar en Establiments Hotelers i de Restauració del programa de formació i inserció en la modalitat Pla de Transició al Treball (PFI-PTT), acció formativa del Servei Local de Transició Escola al Treball (SLTET).</t>
  </si>
  <si>
    <t>Subministrament del vestuari d’hivern per al personal del Cementiri (segons pressupost adjunt).  Sol·licitat per Personal.</t>
  </si>
  <si>
    <t>Subministrament del vestuari d’hivern per als Auxiliars de serveis. (segons pressupost adjunt).  Sol·licitat per Personal.</t>
  </si>
  <si>
    <t xml:space="preserve">Compra de 100 bosses de cotò tipo sac personalitzades amb impressió fotogràfica </t>
  </si>
  <si>
    <t>RUVEGA CONSULTORIA Y FORMACION, SL</t>
  </si>
  <si>
    <t>DOCÈNCIA DEL CURS “INTRODUCCIÓ AL POSICIONAMENT WEB”</t>
  </si>
  <si>
    <t>DOCÈNCIA DEL CURS “TREBALL COL•LABORATIU AL NÚVOL: MS OFFICE I GSUITE.”</t>
  </si>
  <si>
    <t>DOCENCIA ACCIÓ FORMATIVA DE PLANS D’OCUPACIÓ</t>
  </si>
  <si>
    <t>Subministrament i instal·lació llumeneres de la rampa d’accés al Castell de Castelldefels</t>
  </si>
  <si>
    <t>Subministrament d’EPIs per a noves incorporacions a Brigada. Sol·licitat per D. O. i Règim interior.</t>
  </si>
  <si>
    <t>Despesa per la compra de 40 guants de protecció al risc mecànic pels operaris del Cementiri. Sol·licitat per D. O. i Règim Interior.</t>
  </si>
  <si>
    <t xml:space="preserve">Subministrament de vestuari d’alta visibilitat per a noves incorporacions a Brigada. Sol·licitat per D. O. i Règim Interior. </t>
  </si>
  <si>
    <t>Subministrament de calçat d’hivern per al personal Auxiliar de Serveis. Sol·licitat per Personal.</t>
  </si>
  <si>
    <t>SAMPEDRO*RAMON,LOURDES</t>
  </si>
  <si>
    <t>500 culleres gravades per repartir als participants de l’edició en línia del 25è Menjars d’arreu del món, el dia 24 d’octubre de 2020, dins les 31es Jornades de Pau i Solidaritat.</t>
  </si>
  <si>
    <t>Campanya publicitària a la revista Cap Catalogne adreçada al mercat francés, el mercat estranger més important per a Castelldefels</t>
  </si>
  <si>
    <t>Material esportiu de renovació de diverses peces de les actuals, usadas per la gent gran al Centre Frederic Mompou</t>
  </si>
  <si>
    <t>Tertulies amb Veus de dones. La data de la tertulia és el 26 de novembre de 2020.</t>
  </si>
  <si>
    <t>Impressió i submnistrament de diptics informatius de les obres del tram 2 de la C245</t>
  </si>
  <si>
    <t>impressió de cartes dels Reis d'Orient per al abonats al CEM Can Roca</t>
  </si>
  <si>
    <t xml:space="preserve">OBSERVACIONS ASTRONÒMIQUES OBERTES AL PÚBLIC A L’ERA DE CAL GANXO – NOV-DES 2020 </t>
  </si>
  <si>
    <t>Realització de 2 activitats familiars a l'exposició Origens de la Bilioteca els dies 7 de novembre i 12 de desembre</t>
  </si>
  <si>
    <t>Recàrrega d'un extintor d’incendi de l’escola Jacint Verdaguer i col·locació d’un extintor d’incendi a l’edifici municipal ubicat al carrer Dr. Trueta 26-28 1 -2ª, de Castelldefels</t>
  </si>
  <si>
    <t>SERRA*MARTINEZ,MARGARITA</t>
  </si>
  <si>
    <t xml:space="preserve">Contracte menor per fer l'encàrrec de 50 Claus de la Ciutat. </t>
  </si>
  <si>
    <t xml:space="preserve">Collaret promocional de la destinació turística amb la C de Castelldefels
</t>
  </si>
  <si>
    <t xml:space="preserve">SERRA*PERELLO,LAIA </t>
  </si>
  <si>
    <t>Entrevista a Laia Serra, advocada experta en gènere i drets humans en el marc de les Jornades contra la Violència envers les Dones de novembre de 2020</t>
  </si>
  <si>
    <t>Subministrament de 100 tanques metàl·liques per a exterior i interior segons pressupost adjunt. Sol·lictat per la UI Obres i Edificis Municipals.</t>
  </si>
  <si>
    <t>Masia de CAL GANXO – 2a visita per a la realització de la inspecció periòdica d'ascensor i tramitació en la Direcció General d'Indústria de la Comunitat Autònoma.</t>
  </si>
  <si>
    <t>Participació de Sinergia Value a la propera jornada de l’Espai de Debat Educatiu (EDE) el divendres 13 de novembre de 2020, de 9:30 h a 11:00 h via telemàtica. La jornada tindrà per objectiu la presentació del Pòster “Una escola que batega” i que conté ta</t>
  </si>
  <si>
    <t>Ajuntament – Substitució d'elements de la instal·lació de ventilació del pàrquing situat en planta soterrani</t>
  </si>
  <si>
    <t>Reparació de l’equip d’osmosis de l'edifici de la Policía Local de Castelldefels</t>
  </si>
  <si>
    <t>Subministrament i instal·lació de l'intercanviador exterior d'acumulació al CEIP Torre Barona de Castelldefels</t>
  </si>
  <si>
    <t>Subministrament i instal•lació dipòsit d’aigua calenta sanitària de l’escola Can Roca</t>
  </si>
  <si>
    <t>Instal·lació d’un sistema de videovigilància a la zona de l’aparcament central format per 6 càmeres, gravadors i sistema de transmissió d’imatges.</t>
  </si>
  <si>
    <t>Ampliació del sistema d’alarma a l’escola Margalló de Castelldefels</t>
  </si>
  <si>
    <t>Substitució de la central d'intrusió ampliació d'un volumètric i instal·lació d'un detector d'incendi a la Biblioteca Ramón Fernández Jurado de Castelldefels.</t>
  </si>
  <si>
    <t>SIXTO TROYA INGENIERIA FORENSE SL</t>
  </si>
  <si>
    <t>Subministrament d'una llicència del programa PC-DRAW (disseny croquis d'accidents de trànsit) per a la Policia Local</t>
  </si>
  <si>
    <t>SOCIEDAD DE TASACION SA</t>
  </si>
  <si>
    <t>Contracte menor complementari del C.M 2019/7747</t>
  </si>
  <si>
    <t>SOLUCIONES INTERIO PARA ESPACIOS S.L.</t>
  </si>
  <si>
    <t>Adquisició de taules i cadires per a la sala de reunions del mirador del Castell de Castelldefels</t>
  </si>
  <si>
    <t>Subministrament de 7 cadires operatives antiestàtiques, segons pressupost adjunt. Sol·licitat per la UI Obres i Edificis Municipals.</t>
  </si>
  <si>
    <t>Despesa pel subministrament de mascaretes higièniques per a la Policia Local i Protecció Civil. Sol·licitat per D. O. i Règim Interior.</t>
  </si>
  <si>
    <t>SOLUCIONES WEB ON LINE, SL</t>
  </si>
  <si>
    <t>Contractació anual del servidor web virtual  per a l’allotjament de les pàgines de cultura ( www.teatreplaza.org , www.castelldefelscultura.org, www.bibliotecarfjcastelldefels.or i https://dansacastelldefels.org/)</t>
  </si>
  <si>
    <t>Ampliació de la capacitat de memòria del servidor web, on estan allotjades les pàgines web de cultura ( www.teatreplaza.org , www.castelldefelscultura.org, www.bibliotecarfjcastelldefels.or i https://dansacastelldefels.org/). Ampliació complementària de l</t>
  </si>
  <si>
    <t>Obra puntual per a l’execució de 22 fonamentacions (de 0’80m x 0’80m x 0’80m) per a la instal·lació de columnes d’enllumenat públic a l’aparcament de Can Aimeric al municipi de Castelldefels.</t>
  </si>
  <si>
    <t xml:space="preserve">Compra de llibres per a l'actualització i ampliació del fons de la biblioteca </t>
  </si>
  <si>
    <t>Compra de prestatgeries industrials per al emmagatzematge de material per al manteniment de les diverses instal·lacions esportives municipals</t>
  </si>
  <si>
    <t>Treballs de construcció d'un nou tram de camí del Pla de Prevenció d'incendis de Castelldefels.</t>
  </si>
  <si>
    <t>Reparació de l’intèrfon de la cuina a l’escola Bressol Granvia Mar.</t>
  </si>
  <si>
    <t>Mecanitzar la porta per a l'obre-portes de La Casa dels infants de Granvia Mar.</t>
  </si>
  <si>
    <t>Reparació d'intèrfons en diferents centres educatius: Escola Margalló, Can Roca i Jacint Verdaguer.</t>
  </si>
  <si>
    <t>Reparació d’intèrfon a La Casa dels Infants de la Muntanyeta.</t>
  </si>
  <si>
    <t>Instal·lació d’intercomunicadors a la Llar d'Infants La Muntanyeta, de Castelldefels.</t>
  </si>
  <si>
    <t>96 unitats de Big Bags de “Barrecha, Arena i Zahorra” per a utilitzar en reparacions de via pública.</t>
  </si>
  <si>
    <t>TATARANA, SL</t>
  </si>
  <si>
    <t>Compra de documents audiovisuales (CD i DVD) per ampliar i actualitzar el fons de la biblioteca</t>
  </si>
  <si>
    <t>TEA EDICIONES, S.A.</t>
  </si>
  <si>
    <t>Correcció proves del primer exercici de la convocatoria de Policia Local</t>
  </si>
  <si>
    <t>2 actuacions semi-presencials amb grups estables de centres de secundària de l’obra Ja n’hi ha prou.</t>
  </si>
  <si>
    <t>TEBANCAT SLL</t>
  </si>
  <si>
    <t>Obres de millora en l’accessibilitat i la mobilitat en els entorns del CEIP LLUIS VIVES</t>
  </si>
  <si>
    <t>compra de 27 ordinadors portàtils per tal de poder continuar amb la implementació del teletreaball a  l’ajuntament de castelldefels</t>
  </si>
  <si>
    <t>Treballs de connexió de l’Edifici de la República a la xarxa de fibra municipal</t>
  </si>
  <si>
    <t>TERES*CUSCURITA,RICARDO</t>
  </si>
  <si>
    <t>Transmissió per streaming de 8 realitzacions en directe, els dies 5, 6, 7 i 8 de desembre, a diferents locallitzacions : Teatre Plaza, Sala Margarita Xirgu, Castell de Castelldefels i Masia Can Roca de Baix; dins de la programació de la Festa Major d'Hive</t>
  </si>
  <si>
    <t>TEXTIL ROSDAN &amp; IMAGO, S.L.</t>
  </si>
  <si>
    <t>Dessuadores per als àrbitres de Jocs Escolars</t>
  </si>
  <si>
    <t>Compra de dessuadores per al personal col·laborador dels Jocs Escolars</t>
  </si>
  <si>
    <t>Reparacions a l’aparell elevador del centre municipal vista alegre, del carrer Giralda 6 de Castelldefels</t>
  </si>
  <si>
    <t>TINKERERS, SL</t>
  </si>
  <si>
    <t>Subministrament de 8 balises de geolocalització GPS per incorporació a la plataforma HAToM</t>
  </si>
  <si>
    <t>targetes de proximitat per accés dels usuaris al Complex Esportiu Municipal de Can Roca</t>
  </si>
  <si>
    <t>Regularització d'hores de consultor on-line per abonaments i parametritzacions de servei del Complex Esportiu Municipal de Can Roca</t>
  </si>
  <si>
    <t>Lloguer de WC portàtils convocatoria 7 agents Policia Local</t>
  </si>
  <si>
    <t>TORHO, S.A.</t>
  </si>
  <si>
    <t>Compra de material divers per a manteniment de Via Publica: 5 palets de vorada T2; 5 palets de vorada T3; peces de gual de vianants (4 ut lateral dreta, 4 ut lateral esquerra, 8 ut lateral posterior, 40 ut central); peces de gual de vehicles ( lateral V-6</t>
  </si>
  <si>
    <t>Compra de vorades per a la formació d’escocells. 192 ut color gris per a escocells de 100x100 cm i 192 ut color gris per a escocells de 120x120 cm.</t>
  </si>
  <si>
    <t>TORRA*SOLANO,MONICA</t>
  </si>
  <si>
    <t>Sessió de Ratolins de bblioteca - contes per nadons "L'arbre del senyor Eudal" el 19/12/20</t>
  </si>
  <si>
    <t xml:space="preserve">Projecció imatge a la façana del Castell en el marc de les Jornades contra la Violència envers les Dones de novembre de 2020
</t>
  </si>
  <si>
    <t>Lloguer equip de so per a l'espectacle "Flamarada", amb la Companyia Eléctrica Dharma pel  30 d’octubre d'enguany, al Teatre Plaza</t>
  </si>
  <si>
    <t>Lloguer, muntatge i desmuntatge, de 2 gobos (figures per projectar amb llum), a dues façanes del Castell, del 30 de desembre al 5 de gener 2021, dins de la Cavalcada de Reis 2021</t>
  </si>
  <si>
    <t>Il•luminació i so del Castell, Can Roca de Baix i l’Espai del Mar,  del 2 al 5 de gener, per als Reis i els Carters reials, dins de la Cavalcada de Reis 2021</t>
  </si>
  <si>
    <t>TROFEOS ECONOMICOS S.L.</t>
  </si>
  <si>
    <t>Medalles i trofeus per als nens i nenes de les entitas esportives de Castelldefels.</t>
  </si>
  <si>
    <t>UNIVERSAL PROJECTS AND TOOLS SL</t>
  </si>
  <si>
    <t>Elaboració del projecte estratègic de ciutat "Castelldefels una ciutat intel·ligent i sana"</t>
  </si>
  <si>
    <t>Continuar amb el control analític de les aigües de dues zones del municipi de Castelldefels (Plaça Barona i zona de la Corredera).
Aquest any no més es farà l’anàlisis de la tardor, ja que durant la primavera el laboratori va romandre tancar per la COVID</t>
  </si>
  <si>
    <t>URCOTEX INMOBILIARIA SLU</t>
  </si>
  <si>
    <t>Teatre Plaza – Correcció d’entrades d’humitat al Teatre Plaza.</t>
  </si>
  <si>
    <t>Formació grupal, supervisió i d’acompanyament del personal educador dels quatre centres de La casa dels infants durant els mesos novembre i desembre de 2020</t>
  </si>
  <si>
    <t>VALVERDE*CAMPOS,JOSE</t>
  </si>
  <si>
    <t>Redacció del projecte bàsic de reforma i ampliació de l'edfiici destinat a vestuaris del Camp Esportiu Municipal de Canyars</t>
  </si>
  <si>
    <t>CONTRACTACIÓ DEL PROJECTE D'AMPLIACIÓ DEL SKATE PARK UBICAT A LA RONDA DE CAN RABADÀ.</t>
  </si>
  <si>
    <t>VARDENOD ASOCIADOS SL</t>
  </si>
  <si>
    <t>subministrament de 1000 clauers teixit polièster amb argolla color morat Espai Montserrat Roig. (en una cara logo Espai Montserrat Roig i en l'altra telèfon de contacte</t>
  </si>
  <si>
    <t>VENTILADOR CULTURAL, SL</t>
  </si>
  <si>
    <t>Espectacle "Aquest 2021 els Reis i els seus ajudants recullen les cartes als infants de la ciutat" – dies 2, 3, 4 i 5 de gener, al Castell, Can Roca de Baix i l'e'Espai del Mar, dins de la programació de la Cavalcada de Reis 2021.</t>
  </si>
  <si>
    <t>VILANOVA*VILA,MARTA</t>
  </si>
  <si>
    <t>Elaboració I Pla Local de Salut de l'Ajuntament de Castelldefels</t>
  </si>
  <si>
    <t>VILLACRESES ACEBO,MARCO ANTONIO</t>
  </si>
  <si>
    <t>Col.locació i retirada de Cartells per a la Campanya de Conscienciació Covid-19 “Això no és un joc”</t>
  </si>
  <si>
    <t>ZENON DIGITAL RADIO, SL</t>
  </si>
  <si>
    <t>10 Terminals portàtils (emissores) més complements per a la Policia Local</t>
  </si>
  <si>
    <t>ZONATIC SL</t>
  </si>
  <si>
    <t xml:space="preserve">Subministrament d'una  llicència de software de monitorització de xarxes ilimitada PRTG XL1 </t>
  </si>
  <si>
    <t>CONTRACTES MENORS AJUNTAMENT DE CASTELLDEFELS 2020</t>
  </si>
  <si>
    <r>
      <t>NÚM. CONTRACTES 2020:</t>
    </r>
    <r>
      <rPr>
        <sz val="10"/>
        <color theme="1"/>
        <rFont val="Calibri"/>
        <family val="2"/>
        <scheme val="minor"/>
      </rPr>
      <t xml:space="preserve"> 1805</t>
    </r>
  </si>
  <si>
    <r>
      <rPr>
        <b/>
        <sz val="10"/>
        <color theme="1"/>
        <rFont val="Calibri"/>
        <family val="2"/>
        <scheme val="minor"/>
      </rPr>
      <t xml:space="preserve">IMPORT TOTAL € 2020: </t>
    </r>
    <r>
      <rPr>
        <sz val="10"/>
        <color theme="1"/>
        <rFont val="Calibri"/>
        <family val="2"/>
        <scheme val="minor"/>
      </rPr>
      <t>4.602.761,95€</t>
    </r>
  </si>
  <si>
    <r>
      <t>Mixt</t>
    </r>
    <r>
      <rPr>
        <sz val="10"/>
        <color theme="0"/>
        <rFont val="Arial"/>
        <family val="2"/>
      </rPr>
      <t>: 5</t>
    </r>
  </si>
  <si>
    <r>
      <rPr>
        <sz val="10"/>
        <color theme="1"/>
        <rFont val="Arial"/>
        <family val="2"/>
      </rPr>
      <t>Subministrament</t>
    </r>
    <r>
      <rPr>
        <sz val="10"/>
        <color theme="0"/>
        <rFont val="Arial"/>
        <family val="2"/>
      </rPr>
      <t>: 15</t>
    </r>
  </si>
  <si>
    <r>
      <rPr>
        <sz val="10"/>
        <color theme="1"/>
        <rFont val="Arial"/>
        <family val="2"/>
      </rPr>
      <t>Serveis</t>
    </r>
    <r>
      <rPr>
        <sz val="10"/>
        <color theme="0"/>
        <rFont val="Arial"/>
        <family val="2"/>
      </rPr>
      <t>:17</t>
    </r>
  </si>
  <si>
    <r>
      <rPr>
        <sz val="10"/>
        <rFont val="Arial"/>
        <family val="2"/>
      </rPr>
      <t>Restringit</t>
    </r>
    <r>
      <rPr>
        <sz val="10"/>
        <color theme="0"/>
        <rFont val="Arial"/>
        <family val="2"/>
      </rPr>
      <t>: 1</t>
    </r>
  </si>
  <si>
    <r>
      <rPr>
        <sz val="10"/>
        <rFont val="Arial"/>
        <family val="2"/>
      </rPr>
      <t>Concessió Servei</t>
    </r>
    <r>
      <rPr>
        <sz val="10"/>
        <color theme="0"/>
        <rFont val="Arial"/>
        <family val="2"/>
      </rPr>
      <t>: 1</t>
    </r>
  </si>
  <si>
    <r>
      <rPr>
        <sz val="10"/>
        <color theme="1"/>
        <rFont val="Arial"/>
        <family val="2"/>
      </rPr>
      <t>Acord Marc</t>
    </r>
    <r>
      <rPr>
        <sz val="10"/>
        <color theme="0"/>
        <rFont val="Arial"/>
        <family val="2"/>
      </rPr>
      <t>: 12</t>
    </r>
  </si>
  <si>
    <r>
      <rPr>
        <sz val="10"/>
        <color theme="1"/>
        <rFont val="Arial"/>
        <family val="2"/>
      </rPr>
      <t>Obert</t>
    </r>
    <r>
      <rPr>
        <sz val="10"/>
        <color theme="0"/>
        <rFont val="Arial"/>
        <family val="2"/>
      </rPr>
      <t>: 14</t>
    </r>
  </si>
  <si>
    <r>
      <rPr>
        <sz val="10"/>
        <color theme="1"/>
        <rFont val="Arial"/>
        <family val="2"/>
      </rPr>
      <t>Negociat</t>
    </r>
    <r>
      <rPr>
        <sz val="10"/>
        <color theme="0"/>
        <rFont val="Arial"/>
        <family val="2"/>
      </rPr>
      <t>: 2</t>
    </r>
  </si>
  <si>
    <r>
      <t>Obert simplificat</t>
    </r>
    <r>
      <rPr>
        <sz val="10"/>
        <color theme="0"/>
        <rFont val="Arial"/>
        <family val="2"/>
      </rPr>
      <t>: 8</t>
    </r>
  </si>
  <si>
    <t>Concessió servei</t>
  </si>
  <si>
    <t xml:space="preserve">Subministrament </t>
  </si>
  <si>
    <t xml:space="preserve">       Obert harmonitzat</t>
  </si>
  <si>
    <t>Contractes majors: 6,24%</t>
  </si>
  <si>
    <t>Contractes menors:  5,43%</t>
  </si>
  <si>
    <t>Diferencia 2019/2020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</si>
</sst>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0\ &quot;€&quot;;[Red]\-#,##0\ &quot;€&quot;"/>
    <numFmt numFmtId="8" formatCode="#,##0.00\ &quot;€&quot;;[Red]\-#,##0.00\ &quot;€&quot;"/>
    <numFmt numFmtId="44" formatCode="_-* #,##0.00\ &quot;€&quot;_-;\-* #,##0.00\ &quot;€&quot;_-;_-* &quot;-&quot;??\ &quot;€&quot;_-;_-@_-"/>
    <numFmt numFmtId="43" formatCode="_-* #,##0.00\ _€_-;\-* #,##0.00\ _€_-;_-* &quot;-&quot;??\ _€_-;_-@_-"/>
    <numFmt numFmtId="164" formatCode="#,##0\ &quot;€&quot;"/>
    <numFmt numFmtId="165" formatCode="#,##0.00\ &quot;€&quot;"/>
    <numFmt numFmtId="166" formatCode="0.0%"/>
  </numFmts>
  <fonts count="4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8"/>
      <color theme="1"/>
      <name val="Calibri"/>
      <family val="2"/>
      <scheme val="minor"/>
    </font>
    <font>
      <sz val="10"/>
      <color theme="1"/>
      <name val="Calibri"/>
      <family val="2"/>
      <scheme val="minor"/>
    </font>
    <font>
      <b/>
      <sz val="10"/>
      <color theme="1"/>
      <name val="Calibri"/>
      <family val="2"/>
      <scheme val="minor"/>
    </font>
    <font>
      <b/>
      <sz val="12"/>
      <color theme="1"/>
      <name val="Arial"/>
      <family val="2"/>
    </font>
    <font>
      <sz val="10"/>
      <color theme="1"/>
      <name val="Arial"/>
      <family val="2"/>
    </font>
    <font>
      <b/>
      <sz val="11"/>
      <color rgb="FF000000"/>
      <name val="Arial"/>
      <family val="2"/>
    </font>
    <font>
      <b/>
      <sz val="12"/>
      <color theme="1" tint="0.249977111117893"/>
      <name val="Arial"/>
      <family val="2"/>
    </font>
    <font>
      <sz val="12"/>
      <color theme="1" tint="0.249977111117893"/>
      <name val="Arial"/>
      <family val="2"/>
    </font>
    <font>
      <sz val="10"/>
      <color theme="1" tint="0.249977111117893"/>
      <name val="Arial"/>
      <family val="2"/>
    </font>
    <font>
      <b/>
      <sz val="10"/>
      <color theme="1" tint="0.249977111117893"/>
      <name val="Arial"/>
      <family val="2"/>
    </font>
    <font>
      <b/>
      <sz val="11"/>
      <color theme="1"/>
      <name val="Arial"/>
      <family val="2"/>
    </font>
    <font>
      <sz val="11"/>
      <color theme="1"/>
      <name val="Arial"/>
      <family val="2"/>
    </font>
    <font>
      <b/>
      <i/>
      <sz val="12"/>
      <color theme="1"/>
      <name val="Arial"/>
      <family val="2"/>
    </font>
    <font>
      <b/>
      <sz val="14"/>
      <color theme="1"/>
      <name val="Arial"/>
      <family val="2"/>
    </font>
    <font>
      <sz val="10"/>
      <color theme="0"/>
      <name val="Arial"/>
      <family val="2"/>
    </font>
    <font>
      <b/>
      <i/>
      <sz val="11"/>
      <color theme="1"/>
      <name val="Calibri"/>
      <family val="2"/>
      <scheme val="minor"/>
    </font>
    <font>
      <b/>
      <i/>
      <sz val="10"/>
      <color theme="1"/>
      <name val="Arial"/>
      <family val="2"/>
    </font>
    <font>
      <b/>
      <sz val="10"/>
      <color theme="1"/>
      <name val="Arial"/>
      <family val="2"/>
    </font>
    <font>
      <b/>
      <i/>
      <sz val="11"/>
      <color theme="1" tint="0.249977111117893"/>
      <name val="Arial"/>
      <family val="2"/>
    </font>
    <font>
      <sz val="9"/>
      <color theme="1"/>
      <name val="Arial"/>
      <family val="2"/>
    </font>
    <font>
      <b/>
      <sz val="8"/>
      <color theme="1"/>
      <name val="Calibri"/>
      <family val="2"/>
      <scheme val="minor"/>
    </font>
    <font>
      <b/>
      <sz val="8"/>
      <color theme="1"/>
      <name val="Arial"/>
      <family val="2"/>
    </font>
    <font>
      <b/>
      <sz val="8"/>
      <name val="Arial"/>
      <family val="2"/>
    </font>
    <font>
      <sz val="10"/>
      <name val="Calibri"/>
      <family val="2"/>
    </font>
    <font>
      <b/>
      <sz val="10"/>
      <name val="Calibri"/>
      <family val="2"/>
    </font>
    <font>
      <sz val="10"/>
      <name val="Arial"/>
      <family val="2"/>
    </font>
    <font>
      <sz val="11"/>
      <color indexed="8"/>
      <name val="Calibri"/>
      <family val="2"/>
      <charset val="1"/>
    </font>
    <font>
      <b/>
      <sz val="10"/>
      <name val="Arial"/>
      <family val="2"/>
    </font>
    <font>
      <sz val="10"/>
      <color indexed="8"/>
      <name val="Calibri"/>
      <family val="2"/>
      <charset val="1"/>
    </font>
    <font>
      <b/>
      <sz val="9"/>
      <color indexed="81"/>
      <name val="Tahoma"/>
      <family val="2"/>
    </font>
    <font>
      <sz val="9"/>
      <color indexed="81"/>
      <name val="Tahoma"/>
      <family val="2"/>
    </font>
    <font>
      <b/>
      <sz val="9"/>
      <name val="Calibri"/>
      <family val="2"/>
    </font>
    <font>
      <b/>
      <sz val="8"/>
      <name val="Calibri"/>
      <family val="2"/>
    </font>
    <font>
      <b/>
      <i/>
      <sz val="10"/>
      <name val="Arial"/>
      <family val="2"/>
    </font>
    <font>
      <sz val="11"/>
      <name val="Calibri"/>
      <family val="2"/>
      <scheme val="minor"/>
    </font>
    <font>
      <i/>
      <sz val="10"/>
      <name val="Arial"/>
      <family val="2"/>
    </font>
    <font>
      <sz val="11"/>
      <name val="Calibri"/>
      <family val="2"/>
    </font>
    <font>
      <sz val="10"/>
      <color indexed="8"/>
      <name val="Arial"/>
      <family val="2"/>
    </font>
    <font>
      <b/>
      <sz val="18"/>
      <color theme="8"/>
      <name val="Calibri"/>
      <family val="2"/>
      <scheme val="minor"/>
    </font>
    <font>
      <b/>
      <sz val="16"/>
      <color theme="8"/>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indexed="42"/>
        <bgColor indexed="64"/>
      </patternFill>
    </fill>
    <fill>
      <patternFill patternType="solid">
        <fgColor theme="8" tint="0.59999389629810485"/>
        <bgColor indexed="64"/>
      </patternFill>
    </fill>
  </fills>
  <borders count="49">
    <border>
      <left/>
      <right/>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theme="0" tint="-0.34998626667073579"/>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34998626667073579"/>
      </right>
      <top style="thin">
        <color theme="0" tint="-0.24994659260841701"/>
      </top>
      <bottom style="thin">
        <color theme="0" tint="-0.24994659260841701"/>
      </bottom>
      <diagonal/>
    </border>
    <border>
      <left style="thin">
        <color theme="0" tint="-0.24994659260841701"/>
      </left>
      <right style="medium">
        <color theme="0" tint="-0.34998626667073579"/>
      </right>
      <top/>
      <bottom style="thin">
        <color theme="0" tint="-0.24994659260841701"/>
      </bottom>
      <diagonal/>
    </border>
    <border>
      <left style="medium">
        <color theme="0" tint="-0.34998626667073579"/>
      </left>
      <right style="thin">
        <color theme="0" tint="-0.24994659260841701"/>
      </right>
      <top/>
      <bottom style="thin">
        <color theme="0" tint="-0.2499465926084170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indexed="64"/>
      </top>
      <bottom style="thin">
        <color indexed="64"/>
      </bottom>
      <diagonal/>
    </border>
    <border>
      <left/>
      <right/>
      <top style="medium">
        <color theme="0" tint="-0.34998626667073579"/>
      </top>
      <bottom style="thin">
        <color theme="0" tint="-0.34998626667073579"/>
      </bottom>
      <diagonal/>
    </border>
    <border>
      <left/>
      <right/>
      <top style="thin">
        <color theme="0" tint="-0.34998626667073579"/>
      </top>
      <bottom style="medium">
        <color theme="0" tint="-0.34998626667073579"/>
      </bottom>
      <diagonal/>
    </border>
    <border>
      <left/>
      <right/>
      <top/>
      <bottom style="medium">
        <color theme="0" tint="-0.34998626667073579"/>
      </bottom>
      <diagonal/>
    </border>
    <border>
      <left/>
      <right/>
      <top/>
      <bottom style="thin">
        <color theme="0" tint="-0.34998626667073579"/>
      </bottom>
      <diagonal/>
    </border>
    <border>
      <left/>
      <right/>
      <top style="medium">
        <color theme="0" tint="-0.34998626667073579"/>
      </top>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34998626667073579"/>
      </left>
      <right style="medium">
        <color theme="0" tint="-0.34998626667073579"/>
      </right>
      <top style="thin">
        <color theme="0" tint="-0.34998626667073579"/>
      </top>
      <bottom style="thin">
        <color theme="0" tint="-0.24994659260841701"/>
      </bottom>
      <diagonal/>
    </border>
    <border>
      <left style="thin">
        <color theme="0" tint="-0.34998626667073579"/>
      </left>
      <right style="medium">
        <color theme="0" tint="-0.34998626667073579"/>
      </right>
      <top style="thin">
        <color theme="0" tint="-0.24994659260841701"/>
      </top>
      <bottom style="thin">
        <color theme="0" tint="-0.24994659260841701"/>
      </bottom>
      <diagonal/>
    </border>
    <border>
      <left style="thin">
        <color theme="0" tint="-0.34998626667073579"/>
      </left>
      <right style="medium">
        <color theme="0" tint="-0.34998626667073579"/>
      </right>
      <top style="thin">
        <color theme="0" tint="-0.24994659260841701"/>
      </top>
      <bottom style="thin">
        <color theme="0" tint="-0.34998626667073579"/>
      </bottom>
      <diagonal/>
    </border>
    <border>
      <left style="medium">
        <color theme="0" tint="-0.34998626667073579"/>
      </left>
      <right style="thin">
        <color theme="0" tint="-0.24994659260841701"/>
      </right>
      <top style="thin">
        <color theme="0" tint="-0.24994659260841701"/>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style="thin">
        <color theme="0" tint="-0.24994659260841701"/>
      </left>
      <right style="medium">
        <color theme="0" tint="-0.34998626667073579"/>
      </right>
      <top style="thin">
        <color theme="0" tint="-0.24994659260841701"/>
      </top>
      <bottom style="thin">
        <color theme="0" tint="-0.34998626667073579"/>
      </bottom>
      <diagonal/>
    </border>
    <border>
      <left style="thin">
        <color theme="0" tint="-0.24994659260841701"/>
      </left>
      <right style="thin">
        <color theme="0" tint="-0.34998626667073579"/>
      </right>
      <top style="thin">
        <color theme="0" tint="-0.24994659260841701"/>
      </top>
      <bottom style="thin">
        <color theme="0" tint="-0.34998626667073579"/>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theme="0" tint="-0.24994659260841701"/>
      </bottom>
      <diagonal/>
    </border>
    <border>
      <left style="thin">
        <color theme="0" tint="-0.24994659260841701"/>
      </left>
      <right style="thin">
        <color theme="0" tint="-0.34998626667073579"/>
      </right>
      <top/>
      <bottom style="thin">
        <color theme="0" tint="-0.24994659260841701"/>
      </bottom>
      <diagonal/>
    </border>
    <border>
      <left/>
      <right/>
      <top/>
      <bottom style="medium">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theme="0" tint="-0.34998626667073579"/>
      </top>
      <bottom/>
      <diagonal/>
    </border>
    <border>
      <left style="thin">
        <color theme="0" tint="-0.34998626667073579"/>
      </left>
      <right style="medium">
        <color theme="0" tint="-0.34998626667073579"/>
      </right>
      <top style="thin">
        <color theme="0" tint="-0.24994659260841701"/>
      </top>
      <bottom/>
      <diagonal/>
    </border>
    <border>
      <left style="medium">
        <color theme="0" tint="-0.34998626667073579"/>
      </left>
      <right style="thin">
        <color theme="0" tint="-0.24994659260841701"/>
      </right>
      <top style="thin">
        <color theme="0" tint="-0.24994659260841701"/>
      </top>
      <bottom/>
      <diagonal/>
    </border>
  </borders>
  <cellStyleXfs count="7">
    <xf numFmtId="0" fontId="0" fillId="0" borderId="0"/>
    <xf numFmtId="9" fontId="1" fillId="0" borderId="0" applyFont="0" applyFill="0" applyBorder="0" applyAlignment="0" applyProtection="0"/>
    <xf numFmtId="43" fontId="1" fillId="0" borderId="0" applyFont="0" applyFill="0" applyBorder="0" applyAlignment="0" applyProtection="0"/>
    <xf numFmtId="0" fontId="30" fillId="0" borderId="0"/>
    <xf numFmtId="0" fontId="31" fillId="0" borderId="0"/>
    <xf numFmtId="0" fontId="30" fillId="0" borderId="0"/>
    <xf numFmtId="44" fontId="1" fillId="0" borderId="0" applyFont="0" applyFill="0" applyBorder="0" applyAlignment="0" applyProtection="0"/>
  </cellStyleXfs>
  <cellXfs count="241">
    <xf numFmtId="0" fontId="0" fillId="0" borderId="0" xfId="0"/>
    <xf numFmtId="0" fontId="0" fillId="0" borderId="0" xfId="0"/>
    <xf numFmtId="0" fontId="0" fillId="0" borderId="0" xfId="0"/>
    <xf numFmtId="0" fontId="0" fillId="0" borderId="0" xfId="0" applyAlignment="1">
      <alignment horizontal="center"/>
    </xf>
    <xf numFmtId="2" fontId="0" fillId="0" borderId="0" xfId="0" applyNumberFormat="1" applyAlignment="1">
      <alignment horizontal="center"/>
    </xf>
    <xf numFmtId="0" fontId="0" fillId="0" borderId="0" xfId="0" applyAlignment="1">
      <alignment vertical="center"/>
    </xf>
    <xf numFmtId="0" fontId="2" fillId="0" borderId="0" xfId="0" applyFont="1" applyBorder="1" applyAlignment="1">
      <alignment horizontal="left" vertical="center"/>
    </xf>
    <xf numFmtId="0" fontId="0" fillId="0" borderId="0" xfId="0" applyBorder="1" applyAlignment="1">
      <alignment vertical="center"/>
    </xf>
    <xf numFmtId="0" fontId="2" fillId="0" borderId="0" xfId="0" applyFont="1" applyBorder="1" applyAlignment="1">
      <alignment horizontal="center" vertical="center"/>
    </xf>
    <xf numFmtId="164" fontId="2" fillId="0" borderId="0" xfId="0" applyNumberFormat="1" applyFont="1" applyBorder="1" applyAlignment="1">
      <alignment vertical="center"/>
    </xf>
    <xf numFmtId="2" fontId="2" fillId="0" borderId="0" xfId="1" applyNumberFormat="1" applyFont="1" applyBorder="1" applyAlignment="1">
      <alignment horizontal="right" vertical="center"/>
    </xf>
    <xf numFmtId="8" fontId="0" fillId="0" borderId="0" xfId="0" applyNumberFormat="1"/>
    <xf numFmtId="0" fontId="3" fillId="0" borderId="0" xfId="0" applyFont="1" applyAlignment="1">
      <alignment horizontal="center" vertical="center"/>
    </xf>
    <xf numFmtId="0" fontId="0" fillId="0" borderId="0" xfId="0" applyFill="1"/>
    <xf numFmtId="2" fontId="0" fillId="0" borderId="0" xfId="0" applyNumberFormat="1" applyFill="1" applyAlignment="1">
      <alignment horizontal="center"/>
    </xf>
    <xf numFmtId="164" fontId="0" fillId="0" borderId="0" xfId="0" applyNumberFormat="1"/>
    <xf numFmtId="0" fontId="3" fillId="0" borderId="0" xfId="0" applyFont="1"/>
    <xf numFmtId="0" fontId="6" fillId="0" borderId="0" xfId="0" applyFont="1"/>
    <xf numFmtId="0" fontId="3" fillId="0" borderId="0" xfId="0" applyFont="1" applyAlignment="1">
      <alignment vertical="center"/>
    </xf>
    <xf numFmtId="0" fontId="0" fillId="0" borderId="0" xfId="0" applyFont="1" applyBorder="1" applyAlignment="1">
      <alignment horizontal="left" indent="1"/>
    </xf>
    <xf numFmtId="0" fontId="2" fillId="0" borderId="0" xfId="0" applyFont="1" applyBorder="1" applyAlignment="1">
      <alignment horizontal="left"/>
    </xf>
    <xf numFmtId="2" fontId="0" fillId="0" borderId="0" xfId="1" applyNumberFormat="1" applyFont="1" applyFill="1" applyBorder="1" applyAlignment="1"/>
    <xf numFmtId="0" fontId="2" fillId="0" borderId="0" xfId="0" applyFont="1" applyFill="1" applyBorder="1" applyAlignment="1">
      <alignment horizontal="center" vertical="center" wrapText="1"/>
    </xf>
    <xf numFmtId="166" fontId="0" fillId="0" borderId="0" xfId="1" applyNumberFormat="1" applyFont="1" applyAlignment="1">
      <alignment horizontal="center"/>
    </xf>
    <xf numFmtId="2" fontId="0" fillId="0" borderId="0" xfId="2" applyNumberFormat="1" applyFont="1" applyAlignment="1">
      <alignment horizontal="center"/>
    </xf>
    <xf numFmtId="2" fontId="0" fillId="0" borderId="0" xfId="2" applyNumberFormat="1" applyFont="1"/>
    <xf numFmtId="0" fontId="9" fillId="0" borderId="0" xfId="0" applyFont="1" applyAlignment="1">
      <alignment horizontal="left"/>
    </xf>
    <xf numFmtId="0" fontId="9" fillId="0" borderId="0" xfId="0" quotePrefix="1" applyFont="1" applyAlignment="1">
      <alignment horizontal="left" indent="1"/>
    </xf>
    <xf numFmtId="0" fontId="10" fillId="0" borderId="0" xfId="0" applyFont="1" applyAlignment="1">
      <alignment horizontal="left" vertical="center" readingOrder="1"/>
    </xf>
    <xf numFmtId="0" fontId="13" fillId="0" borderId="0" xfId="0" applyFont="1" applyAlignment="1">
      <alignment vertical="top"/>
    </xf>
    <xf numFmtId="0" fontId="13" fillId="0" borderId="0" xfId="0" applyFont="1"/>
    <xf numFmtId="0" fontId="14" fillId="0" borderId="0" xfId="0" applyFont="1" applyAlignment="1">
      <alignment vertical="top"/>
    </xf>
    <xf numFmtId="0" fontId="16" fillId="0" borderId="0" xfId="0" applyFont="1"/>
    <xf numFmtId="0" fontId="17" fillId="0" borderId="0" xfId="0" applyFont="1" applyAlignment="1">
      <alignment horizontal="left" vertical="center"/>
    </xf>
    <xf numFmtId="0" fontId="15" fillId="0" borderId="0" xfId="0" applyFont="1" applyFill="1" applyBorder="1" applyAlignment="1">
      <alignment vertical="center" wrapText="1"/>
    </xf>
    <xf numFmtId="0" fontId="17" fillId="0" borderId="0" xfId="0" applyFont="1" applyAlignment="1">
      <alignment vertical="center"/>
    </xf>
    <xf numFmtId="0" fontId="3"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horizontal="center" vertical="center"/>
    </xf>
    <xf numFmtId="0" fontId="16" fillId="0" borderId="0" xfId="0" applyFont="1" applyFill="1" applyBorder="1"/>
    <xf numFmtId="0" fontId="0" fillId="0" borderId="0" xfId="0" applyFill="1" applyBorder="1"/>
    <xf numFmtId="0" fontId="14" fillId="2" borderId="15" xfId="0" applyFont="1" applyFill="1" applyBorder="1" applyAlignment="1">
      <alignment vertical="center" wrapText="1"/>
    </xf>
    <xf numFmtId="0" fontId="14" fillId="2" borderId="15"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3" fillId="0" borderId="12" xfId="0" applyFont="1" applyBorder="1" applyAlignment="1">
      <alignment horizontal="left" indent="3"/>
    </xf>
    <xf numFmtId="0" fontId="13" fillId="0" borderId="12" xfId="0" applyFont="1" applyBorder="1" applyAlignment="1">
      <alignment horizontal="left" vertical="center" indent="3"/>
    </xf>
    <xf numFmtId="0" fontId="20" fillId="0" borderId="0" xfId="0" applyFont="1"/>
    <xf numFmtId="0" fontId="0" fillId="0" borderId="0" xfId="0" applyAlignment="1">
      <alignment horizontal="center"/>
    </xf>
    <xf numFmtId="0" fontId="11" fillId="3" borderId="0" xfId="0" applyFont="1" applyFill="1" applyAlignment="1">
      <alignment horizontal="center"/>
    </xf>
    <xf numFmtId="0" fontId="9" fillId="3" borderId="0" xfId="0" applyFont="1" applyFill="1"/>
    <xf numFmtId="0" fontId="9" fillId="0" borderId="14" xfId="0" applyFont="1" applyFill="1" applyBorder="1" applyAlignment="1">
      <alignment vertical="center"/>
    </xf>
    <xf numFmtId="2" fontId="9" fillId="0" borderId="0" xfId="0" applyNumberFormat="1" applyFont="1" applyAlignment="1">
      <alignment horizontal="center"/>
    </xf>
    <xf numFmtId="0" fontId="9" fillId="0" borderId="14" xfId="0" applyFont="1" applyBorder="1" applyAlignment="1">
      <alignment vertical="center"/>
    </xf>
    <xf numFmtId="2" fontId="9" fillId="0" borderId="0" xfId="0" applyNumberFormat="1" applyFont="1" applyFill="1" applyAlignment="1">
      <alignment horizontal="center"/>
    </xf>
    <xf numFmtId="0" fontId="9" fillId="0" borderId="0" xfId="0" applyFont="1" applyFill="1" applyAlignment="1">
      <alignment horizontal="center"/>
    </xf>
    <xf numFmtId="0" fontId="9" fillId="0" borderId="12" xfId="0" applyFont="1" applyFill="1" applyBorder="1" applyAlignment="1">
      <alignment horizontal="center" vertical="center"/>
    </xf>
    <xf numFmtId="164" fontId="9" fillId="0" borderId="0" xfId="0" applyNumberFormat="1" applyFont="1" applyFill="1" applyBorder="1" applyAlignment="1">
      <alignment horizontal="right" vertical="center" indent="1"/>
    </xf>
    <xf numFmtId="0" fontId="22" fillId="0" borderId="16" xfId="0" applyFont="1" applyBorder="1" applyAlignment="1">
      <alignment horizontal="left" vertical="center" indent="3"/>
    </xf>
    <xf numFmtId="0" fontId="22" fillId="0" borderId="16" xfId="0" applyFont="1" applyBorder="1" applyAlignment="1">
      <alignment horizontal="center" vertical="center"/>
    </xf>
    <xf numFmtId="164" fontId="22" fillId="0" borderId="0" xfId="0" applyNumberFormat="1" applyFont="1" applyFill="1" applyBorder="1" applyAlignment="1">
      <alignment horizontal="right" vertical="center" indent="1"/>
    </xf>
    <xf numFmtId="0" fontId="9" fillId="0" borderId="12" xfId="0" applyFont="1" applyFill="1" applyBorder="1" applyAlignment="1">
      <alignment horizontal="center"/>
    </xf>
    <xf numFmtId="164" fontId="9" fillId="0" borderId="0" xfId="0" applyNumberFormat="1" applyFont="1" applyFill="1" applyBorder="1" applyAlignment="1">
      <alignment horizontal="right" indent="1"/>
    </xf>
    <xf numFmtId="0" fontId="18" fillId="0" borderId="0" xfId="0" applyFont="1" applyAlignment="1">
      <alignment vertical="center"/>
    </xf>
    <xf numFmtId="0" fontId="22" fillId="0" borderId="0" xfId="0" applyFont="1" applyBorder="1" applyAlignment="1">
      <alignment horizontal="left" vertical="center" indent="3"/>
    </xf>
    <xf numFmtId="164" fontId="22" fillId="0" borderId="0" xfId="0" applyNumberFormat="1" applyFont="1" applyBorder="1" applyAlignment="1">
      <alignment horizontal="right" vertical="center" indent="1"/>
    </xf>
    <xf numFmtId="166" fontId="21" fillId="0" borderId="0" xfId="1" applyNumberFormat="1" applyFont="1" applyBorder="1" applyAlignment="1">
      <alignment horizontal="right" vertical="center"/>
    </xf>
    <xf numFmtId="0" fontId="22" fillId="0" borderId="17" xfId="0" applyFont="1" applyBorder="1" applyAlignment="1">
      <alignment horizontal="left" vertical="center" indent="3"/>
    </xf>
    <xf numFmtId="0" fontId="9" fillId="0" borderId="0" xfId="0" applyFont="1" applyFill="1" applyBorder="1" applyAlignment="1">
      <alignment horizontal="center" vertical="center"/>
    </xf>
    <xf numFmtId="0" fontId="22" fillId="0" borderId="17" xfId="0" applyFont="1" applyBorder="1" applyAlignment="1">
      <alignment horizontal="center" vertical="center"/>
    </xf>
    <xf numFmtId="0" fontId="9" fillId="0" borderId="19" xfId="0" applyFont="1" applyFill="1" applyBorder="1" applyAlignment="1">
      <alignment horizontal="center" vertical="center"/>
    </xf>
    <xf numFmtId="0" fontId="14" fillId="0" borderId="0" xfId="0" applyFont="1" applyFill="1" applyBorder="1" applyAlignment="1">
      <alignment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0" xfId="0" applyFont="1" applyBorder="1" applyAlignment="1">
      <alignment horizontal="center" vertical="center" wrapText="1"/>
    </xf>
    <xf numFmtId="0" fontId="22" fillId="0" borderId="18" xfId="0" applyFont="1" applyFill="1" applyBorder="1" applyAlignment="1">
      <alignment vertical="center" wrapText="1"/>
    </xf>
    <xf numFmtId="0" fontId="24" fillId="3" borderId="0" xfId="0" applyFont="1" applyFill="1" applyBorder="1" applyAlignment="1">
      <alignment horizontal="center" vertical="center" wrapText="1"/>
    </xf>
    <xf numFmtId="6" fontId="5" fillId="0" borderId="0" xfId="0" applyNumberFormat="1" applyFont="1"/>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wrapText="1"/>
    </xf>
    <xf numFmtId="0" fontId="0" fillId="0" borderId="37" xfId="0" applyBorder="1" applyAlignment="1">
      <alignment horizontal="left"/>
    </xf>
    <xf numFmtId="0" fontId="0" fillId="0" borderId="0" xfId="0" applyNumberFormat="1" applyBorder="1" applyAlignment="1">
      <alignment horizontal="center"/>
    </xf>
    <xf numFmtId="4" fontId="0" fillId="0" borderId="38" xfId="0" applyNumberFormat="1" applyBorder="1"/>
    <xf numFmtId="0" fontId="0" fillId="0" borderId="39" xfId="0" applyBorder="1" applyAlignment="1">
      <alignment horizontal="left"/>
    </xf>
    <xf numFmtId="0" fontId="0" fillId="0" borderId="40" xfId="0" applyNumberFormat="1" applyBorder="1" applyAlignment="1">
      <alignment horizontal="center"/>
    </xf>
    <xf numFmtId="4" fontId="0" fillId="0" borderId="41" xfId="0" applyNumberFormat="1" applyBorder="1"/>
    <xf numFmtId="0" fontId="2" fillId="0" borderId="34" xfId="0" applyFont="1" applyFill="1" applyBorder="1" applyAlignment="1">
      <alignment horizontal="left" vertical="center" wrapText="1"/>
    </xf>
    <xf numFmtId="165" fontId="9" fillId="0" borderId="19" xfId="0" applyNumberFormat="1" applyFont="1" applyFill="1" applyBorder="1" applyAlignment="1">
      <alignment horizontal="right" vertical="center" indent="1"/>
    </xf>
    <xf numFmtId="165" fontId="9" fillId="0" borderId="0" xfId="0" applyNumberFormat="1" applyFont="1" applyFill="1" applyBorder="1" applyAlignment="1">
      <alignment horizontal="right" vertical="center" indent="1"/>
    </xf>
    <xf numFmtId="165" fontId="22" fillId="0" borderId="17" xfId="0" applyNumberFormat="1" applyFont="1" applyBorder="1" applyAlignment="1">
      <alignment horizontal="right" vertical="center" indent="1"/>
    </xf>
    <xf numFmtId="10" fontId="21" fillId="0" borderId="0" xfId="1" applyNumberFormat="1" applyFont="1" applyBorder="1" applyAlignment="1">
      <alignment horizontal="right" vertical="center"/>
    </xf>
    <xf numFmtId="10" fontId="21" fillId="0" borderId="17" xfId="1" applyNumberFormat="1" applyFont="1" applyBorder="1" applyAlignment="1">
      <alignment horizontal="right" vertical="center"/>
    </xf>
    <xf numFmtId="10" fontId="16" fillId="0" borderId="0" xfId="0" applyNumberFormat="1" applyFont="1"/>
    <xf numFmtId="165" fontId="9" fillId="0" borderId="12" xfId="0" applyNumberFormat="1" applyFont="1" applyFill="1" applyBorder="1" applyAlignment="1">
      <alignment horizontal="right" vertical="center" indent="1"/>
    </xf>
    <xf numFmtId="165" fontId="22" fillId="0" borderId="16" xfId="0" applyNumberFormat="1" applyFont="1" applyBorder="1" applyAlignment="1">
      <alignment horizontal="right" vertical="center" indent="1"/>
    </xf>
    <xf numFmtId="165" fontId="22" fillId="0" borderId="0" xfId="0" applyNumberFormat="1" applyFont="1" applyFill="1" applyBorder="1" applyAlignment="1">
      <alignment horizontal="right" vertical="center" indent="1"/>
    </xf>
    <xf numFmtId="10" fontId="21" fillId="0" borderId="12" xfId="1" applyNumberFormat="1" applyFont="1" applyBorder="1" applyAlignment="1">
      <alignment horizontal="right" vertical="center"/>
    </xf>
    <xf numFmtId="10" fontId="21" fillId="0" borderId="16" xfId="1" applyNumberFormat="1" applyFont="1" applyBorder="1" applyAlignment="1">
      <alignment horizontal="right" vertical="center"/>
    </xf>
    <xf numFmtId="165" fontId="9" fillId="0" borderId="12" xfId="0" applyNumberFormat="1" applyFont="1" applyFill="1" applyBorder="1" applyAlignment="1">
      <alignment horizontal="right" indent="1"/>
    </xf>
    <xf numFmtId="165" fontId="9" fillId="0" borderId="0" xfId="0" applyNumberFormat="1" applyFont="1" applyFill="1" applyBorder="1" applyAlignment="1">
      <alignment horizontal="right" indent="1"/>
    </xf>
    <xf numFmtId="10" fontId="21" fillId="0" borderId="12" xfId="1" applyNumberFormat="1" applyFont="1" applyBorder="1" applyAlignment="1">
      <alignment horizontal="right"/>
    </xf>
    <xf numFmtId="10" fontId="0" fillId="0" borderId="0" xfId="0" applyNumberFormat="1"/>
    <xf numFmtId="8" fontId="9" fillId="0" borderId="14" xfId="0" applyNumberFormat="1" applyFont="1" applyFill="1" applyBorder="1" applyAlignment="1">
      <alignment vertical="center"/>
    </xf>
    <xf numFmtId="8" fontId="12" fillId="3" borderId="0" xfId="0" applyNumberFormat="1" applyFont="1" applyFill="1" applyAlignment="1">
      <alignment horizontal="center" wrapText="1"/>
    </xf>
    <xf numFmtId="49" fontId="29" fillId="0" borderId="0" xfId="0" applyNumberFormat="1" applyFont="1" applyAlignment="1">
      <alignment horizontal="center" vertical="center" wrapText="1"/>
    </xf>
    <xf numFmtId="0" fontId="25" fillId="2" borderId="42" xfId="0" applyFont="1" applyFill="1" applyBorder="1" applyAlignment="1">
      <alignment horizontal="center" vertical="center" wrapText="1"/>
    </xf>
    <xf numFmtId="0" fontId="26" fillId="2" borderId="42" xfId="0" applyFont="1" applyFill="1" applyBorder="1" applyAlignment="1">
      <alignment horizontal="center" vertical="center" wrapText="1"/>
    </xf>
    <xf numFmtId="4" fontId="27" fillId="2" borderId="42" xfId="0" applyNumberFormat="1" applyFont="1" applyFill="1" applyBorder="1" applyAlignment="1">
      <alignment horizontal="center" vertical="center" wrapText="1"/>
    </xf>
    <xf numFmtId="0" fontId="26" fillId="2" borderId="42" xfId="0" applyNumberFormat="1" applyFont="1" applyFill="1" applyBorder="1" applyAlignment="1">
      <alignment horizontal="center" vertical="center" wrapText="1"/>
    </xf>
    <xf numFmtId="0" fontId="30" fillId="0" borderId="28" xfId="0" applyFont="1" applyBorder="1" applyAlignment="1">
      <alignment vertical="center"/>
    </xf>
    <xf numFmtId="0" fontId="30" fillId="0" borderId="29" xfId="0" applyFont="1" applyBorder="1" applyAlignment="1">
      <alignment vertical="center"/>
    </xf>
    <xf numFmtId="0" fontId="30" fillId="0" borderId="29" xfId="0" applyFont="1" applyFill="1" applyBorder="1" applyAlignment="1">
      <alignment vertical="center"/>
    </xf>
    <xf numFmtId="0" fontId="32" fillId="0" borderId="30" xfId="0" applyFont="1" applyFill="1" applyBorder="1" applyAlignment="1">
      <alignment vertical="center"/>
    </xf>
    <xf numFmtId="49" fontId="29" fillId="4" borderId="42" xfId="0" applyNumberFormat="1" applyFont="1" applyFill="1" applyBorder="1" applyAlignment="1">
      <alignment horizontal="center" vertical="center" wrapText="1"/>
    </xf>
    <xf numFmtId="49" fontId="28" fillId="0" borderId="42" xfId="0" applyNumberFormat="1" applyFont="1" applyFill="1" applyBorder="1" applyAlignment="1">
      <alignment vertical="center" wrapText="1"/>
    </xf>
    <xf numFmtId="0" fontId="28" fillId="0" borderId="42" xfId="0" applyFont="1" applyFill="1" applyBorder="1" applyAlignment="1">
      <alignment horizontal="center" vertical="center" wrapText="1"/>
    </xf>
    <xf numFmtId="165" fontId="28" fillId="0" borderId="42" xfId="0" quotePrefix="1" applyNumberFormat="1" applyFont="1" applyFill="1" applyBorder="1" applyAlignment="1">
      <alignment horizontal="center" vertical="center" wrapText="1"/>
    </xf>
    <xf numFmtId="1" fontId="28" fillId="0" borderId="42" xfId="0" quotePrefix="1" applyNumberFormat="1" applyFont="1" applyFill="1" applyBorder="1" applyAlignment="1">
      <alignment horizontal="center" vertical="center" wrapText="1"/>
    </xf>
    <xf numFmtId="0" fontId="28" fillId="0" borderId="42" xfId="0" quotePrefix="1" applyFont="1" applyBorder="1" applyAlignment="1">
      <alignment horizontal="center" vertical="center" wrapText="1"/>
    </xf>
    <xf numFmtId="14" fontId="28" fillId="0" borderId="42" xfId="0" quotePrefix="1" applyNumberFormat="1" applyFont="1" applyFill="1" applyBorder="1" applyAlignment="1">
      <alignment horizontal="center" vertical="center" wrapText="1"/>
    </xf>
    <xf numFmtId="0" fontId="28" fillId="0" borderId="42" xfId="0" applyFont="1" applyBorder="1" applyAlignment="1">
      <alignment vertical="center" wrapText="1"/>
    </xf>
    <xf numFmtId="0" fontId="28" fillId="0" borderId="42" xfId="0" applyFont="1" applyBorder="1" applyAlignment="1">
      <alignment horizontal="left" vertical="center" wrapText="1"/>
    </xf>
    <xf numFmtId="0" fontId="28" fillId="0" borderId="36" xfId="0" applyFont="1" applyBorder="1" applyAlignment="1">
      <alignment horizontal="left" vertical="center" wrapText="1"/>
    </xf>
    <xf numFmtId="165" fontId="28" fillId="0" borderId="44" xfId="0" quotePrefix="1" applyNumberFormat="1" applyFont="1" applyFill="1" applyBorder="1" applyAlignment="1">
      <alignment horizontal="center" vertical="center" wrapText="1"/>
    </xf>
    <xf numFmtId="0" fontId="33" fillId="0" borderId="42" xfId="4" applyFont="1" applyBorder="1" applyAlignment="1">
      <alignment horizontal="left" vertical="center" wrapText="1"/>
    </xf>
    <xf numFmtId="0" fontId="9" fillId="0" borderId="46" xfId="0" applyFont="1" applyFill="1" applyBorder="1" applyAlignment="1">
      <alignment horizontal="center"/>
    </xf>
    <xf numFmtId="165" fontId="9" fillId="0" borderId="46" xfId="0" applyNumberFormat="1" applyFont="1" applyFill="1" applyBorder="1" applyAlignment="1">
      <alignment horizontal="right" indent="1"/>
    </xf>
    <xf numFmtId="0" fontId="9" fillId="0" borderId="12" xfId="0" applyFont="1" applyBorder="1" applyAlignment="1">
      <alignment horizontal="left" indent="3"/>
    </xf>
    <xf numFmtId="0" fontId="9" fillId="0" borderId="0" xfId="0" applyFont="1" applyFill="1" applyBorder="1" applyAlignment="1">
      <alignment horizontal="center"/>
    </xf>
    <xf numFmtId="0" fontId="9" fillId="0" borderId="0" xfId="0" applyFont="1" applyBorder="1" applyAlignment="1">
      <alignment horizontal="left" indent="3"/>
    </xf>
    <xf numFmtId="0" fontId="0" fillId="0" borderId="0" xfId="0" applyAlignment="1">
      <alignment horizontal="center"/>
    </xf>
    <xf numFmtId="0" fontId="28" fillId="0" borderId="44" xfId="0" applyFont="1" applyFill="1" applyBorder="1" applyAlignment="1">
      <alignment horizontal="center" vertical="center" wrapText="1"/>
    </xf>
    <xf numFmtId="0" fontId="28" fillId="0" borderId="43" xfId="0" applyFont="1" applyFill="1" applyBorder="1" applyAlignment="1">
      <alignment horizontal="center" vertical="center" wrapText="1"/>
    </xf>
    <xf numFmtId="1" fontId="28" fillId="0" borderId="44" xfId="0" quotePrefix="1" applyNumberFormat="1" applyFont="1" applyFill="1" applyBorder="1" applyAlignment="1">
      <alignment horizontal="center" vertical="center" wrapText="1"/>
    </xf>
    <xf numFmtId="49" fontId="29" fillId="4" borderId="44" xfId="0" applyNumberFormat="1" applyFont="1" applyFill="1" applyBorder="1" applyAlignment="1">
      <alignment horizontal="center" vertical="center" wrapText="1"/>
    </xf>
    <xf numFmtId="49" fontId="29" fillId="4" borderId="43" xfId="0" applyNumberFormat="1" applyFont="1" applyFill="1" applyBorder="1" applyAlignment="1">
      <alignment horizontal="center" vertical="center" wrapText="1"/>
    </xf>
    <xf numFmtId="14" fontId="28" fillId="0" borderId="45" xfId="0" quotePrefix="1" applyNumberFormat="1" applyFont="1" applyFill="1" applyBorder="1" applyAlignment="1">
      <alignment horizontal="center" vertical="center" wrapText="1"/>
    </xf>
    <xf numFmtId="14" fontId="28" fillId="0" borderId="44" xfId="0" quotePrefix="1" applyNumberFormat="1" applyFont="1" applyFill="1" applyBorder="1" applyAlignment="1">
      <alignment horizontal="center" vertical="center" wrapText="1"/>
    </xf>
    <xf numFmtId="0" fontId="30" fillId="0" borderId="21" xfId="0" applyFont="1" applyBorder="1" applyAlignment="1">
      <alignment vertical="center"/>
    </xf>
    <xf numFmtId="0" fontId="30" fillId="0" borderId="8" xfId="0" applyFont="1" applyBorder="1" applyAlignment="1">
      <alignment horizontal="center" vertical="center"/>
    </xf>
    <xf numFmtId="165" fontId="30" fillId="0" borderId="4" xfId="0" applyNumberFormat="1" applyFont="1" applyFill="1" applyBorder="1" applyAlignment="1">
      <alignment vertical="center"/>
    </xf>
    <xf numFmtId="10" fontId="38" fillId="0" borderId="9" xfId="1" applyNumberFormat="1" applyFont="1" applyBorder="1" applyAlignment="1">
      <alignment horizontal="right" vertical="center"/>
    </xf>
    <xf numFmtId="10" fontId="38" fillId="0" borderId="20" xfId="1" applyNumberFormat="1" applyFont="1" applyBorder="1" applyAlignment="1">
      <alignment horizontal="right" vertical="center"/>
    </xf>
    <xf numFmtId="0" fontId="39" fillId="0" borderId="0" xfId="0" applyFont="1" applyAlignment="1">
      <alignment vertical="center"/>
    </xf>
    <xf numFmtId="0" fontId="30" fillId="0" borderId="22" xfId="0" applyFont="1" applyBorder="1" applyAlignment="1">
      <alignment vertical="center"/>
    </xf>
    <xf numFmtId="0" fontId="30" fillId="0" borderId="22" xfId="0" applyFont="1" applyFill="1" applyBorder="1" applyAlignment="1">
      <alignment vertical="center"/>
    </xf>
    <xf numFmtId="0" fontId="30" fillId="0" borderId="8" xfId="0" applyFont="1" applyFill="1" applyBorder="1" applyAlignment="1">
      <alignment horizontal="center" vertical="center"/>
    </xf>
    <xf numFmtId="0" fontId="32" fillId="0" borderId="23" xfId="0" applyFont="1" applyFill="1" applyBorder="1" applyAlignment="1">
      <alignment vertical="center"/>
    </xf>
    <xf numFmtId="0" fontId="32" fillId="0" borderId="24" xfId="0" applyFont="1" applyBorder="1" applyAlignment="1">
      <alignment horizontal="center" vertical="center"/>
    </xf>
    <xf numFmtId="165" fontId="32" fillId="0" borderId="25" xfId="0" applyNumberFormat="1" applyFont="1" applyFill="1" applyBorder="1" applyAlignment="1">
      <alignment vertical="center"/>
    </xf>
    <xf numFmtId="10" fontId="38" fillId="0" borderId="26" xfId="1" applyNumberFormat="1" applyFont="1" applyBorder="1" applyAlignment="1">
      <alignment horizontal="right" vertical="center"/>
    </xf>
    <xf numFmtId="10" fontId="38" fillId="0" borderId="27" xfId="1" applyNumberFormat="1" applyFont="1" applyBorder="1" applyAlignment="1">
      <alignment horizontal="right" vertical="center"/>
    </xf>
    <xf numFmtId="3" fontId="30" fillId="0" borderId="5" xfId="2" applyNumberFormat="1" applyFont="1" applyBorder="1" applyAlignment="1">
      <alignment horizontal="right" vertical="center" indent="1"/>
    </xf>
    <xf numFmtId="165" fontId="30" fillId="0" borderId="4" xfId="0" applyNumberFormat="1" applyFont="1" applyBorder="1" applyAlignment="1">
      <alignment vertical="center"/>
    </xf>
    <xf numFmtId="166" fontId="40" fillId="0" borderId="33" xfId="1" applyNumberFormat="1" applyFont="1" applyBorder="1" applyAlignment="1">
      <alignment horizontal="center" vertical="center"/>
    </xf>
    <xf numFmtId="3" fontId="32" fillId="0" borderId="32" xfId="2" applyNumberFormat="1" applyFont="1" applyBorder="1" applyAlignment="1">
      <alignment horizontal="right" vertical="center" indent="1"/>
    </xf>
    <xf numFmtId="165" fontId="32" fillId="0" borderId="32" xfId="0" applyNumberFormat="1" applyFont="1" applyBorder="1" applyAlignment="1">
      <alignment vertical="center"/>
    </xf>
    <xf numFmtId="166" fontId="38" fillId="0" borderId="32" xfId="1" applyNumberFormat="1" applyFont="1" applyBorder="1" applyAlignment="1">
      <alignment horizontal="center" vertical="center"/>
    </xf>
    <xf numFmtId="8" fontId="28" fillId="0" borderId="42" xfId="3" applyNumberFormat="1" applyFont="1" applyFill="1" applyBorder="1" applyAlignment="1">
      <alignment vertical="center" wrapText="1"/>
    </xf>
    <xf numFmtId="0" fontId="33" fillId="0" borderId="42" xfId="4" applyFont="1" applyBorder="1" applyAlignment="1">
      <alignment horizontal="center" vertical="center" wrapText="1"/>
    </xf>
    <xf numFmtId="49" fontId="28" fillId="0" borderId="0" xfId="0" applyNumberFormat="1" applyFont="1" applyFill="1" applyBorder="1" applyAlignment="1">
      <alignment horizontal="left" vertical="center" wrapText="1"/>
    </xf>
    <xf numFmtId="8" fontId="28" fillId="0" borderId="44" xfId="0" applyNumberFormat="1" applyFont="1" applyBorder="1" applyAlignment="1">
      <alignment vertical="center" wrapText="1"/>
    </xf>
    <xf numFmtId="49" fontId="28" fillId="0" borderId="42" xfId="0" applyNumberFormat="1" applyFont="1" applyFill="1" applyBorder="1" applyAlignment="1">
      <alignment horizontal="left" vertical="center" wrapText="1"/>
    </xf>
    <xf numFmtId="1" fontId="28" fillId="0" borderId="42" xfId="0" quotePrefix="1" applyNumberFormat="1" applyFont="1" applyBorder="1" applyAlignment="1">
      <alignment horizontal="center" vertical="center" wrapText="1"/>
    </xf>
    <xf numFmtId="0" fontId="41" fillId="0" borderId="0" xfId="0" applyFont="1" applyAlignment="1">
      <alignment horizontal="center" vertical="center"/>
    </xf>
    <xf numFmtId="0" fontId="28" fillId="0" borderId="42" xfId="0" applyFont="1" applyFill="1" applyBorder="1" applyAlignment="1">
      <alignment vertical="center" wrapText="1"/>
    </xf>
    <xf numFmtId="165" fontId="28" fillId="0" borderId="42" xfId="0" quotePrefix="1" applyNumberFormat="1" applyFont="1" applyFill="1" applyBorder="1" applyAlignment="1">
      <alignment vertical="center" wrapText="1"/>
    </xf>
    <xf numFmtId="44" fontId="28" fillId="0" borderId="42" xfId="0" quotePrefix="1" applyNumberFormat="1" applyFont="1" applyBorder="1" applyAlignment="1">
      <alignment vertical="center" wrapText="1"/>
    </xf>
    <xf numFmtId="8" fontId="28" fillId="0" borderId="42" xfId="0" applyNumberFormat="1" applyFont="1" applyBorder="1" applyAlignment="1">
      <alignment vertical="center" wrapText="1"/>
    </xf>
    <xf numFmtId="165" fontId="28" fillId="0" borderId="44" xfId="0" quotePrefix="1" applyNumberFormat="1" applyFont="1" applyFill="1" applyBorder="1" applyAlignment="1">
      <alignment vertical="center" wrapText="1"/>
    </xf>
    <xf numFmtId="8" fontId="28" fillId="0" borderId="42" xfId="0" quotePrefix="1" applyNumberFormat="1" applyFont="1" applyFill="1" applyBorder="1" applyAlignment="1">
      <alignment vertical="center" wrapText="1"/>
    </xf>
    <xf numFmtId="0" fontId="0" fillId="0" borderId="0" xfId="0" applyAlignment="1"/>
    <xf numFmtId="8" fontId="0" fillId="0" borderId="42" xfId="0" applyNumberFormat="1" applyBorder="1" applyAlignment="1">
      <alignment horizontal="center"/>
    </xf>
    <xf numFmtId="165" fontId="0" fillId="0" borderId="42" xfId="0" applyNumberFormat="1" applyBorder="1" applyAlignment="1">
      <alignment horizontal="center"/>
    </xf>
    <xf numFmtId="165" fontId="32" fillId="0" borderId="16" xfId="0" applyNumberFormat="1" applyFont="1" applyBorder="1" applyAlignment="1">
      <alignment horizontal="right" vertical="center" indent="1"/>
    </xf>
    <xf numFmtId="0" fontId="2" fillId="5" borderId="42" xfId="0" applyFont="1" applyFill="1" applyBorder="1" applyAlignment="1">
      <alignment horizontal="center" vertical="center" wrapText="1"/>
    </xf>
    <xf numFmtId="44" fontId="2" fillId="5" borderId="42" xfId="6" applyFont="1" applyFill="1" applyBorder="1" applyAlignment="1">
      <alignment horizontal="center" vertical="center" wrapText="1"/>
    </xf>
    <xf numFmtId="0" fontId="42" fillId="0" borderId="42" xfId="0" applyFont="1" applyFill="1" applyBorder="1" applyAlignment="1">
      <alignment horizontal="left" vertical="center" wrapText="1"/>
    </xf>
    <xf numFmtId="0" fontId="42" fillId="0" borderId="42" xfId="0" applyFont="1" applyFill="1" applyBorder="1" applyAlignment="1">
      <alignment horizontal="center" vertical="center" wrapText="1"/>
    </xf>
    <xf numFmtId="15" fontId="42" fillId="0" borderId="42" xfId="0" applyNumberFormat="1" applyFont="1" applyFill="1" applyBorder="1" applyAlignment="1">
      <alignment horizontal="center" vertical="center" wrapText="1"/>
    </xf>
    <xf numFmtId="44" fontId="42" fillId="0" borderId="42" xfId="6" applyFont="1" applyFill="1" applyBorder="1" applyAlignment="1">
      <alignment horizontal="center" vertical="center" wrapText="1"/>
    </xf>
    <xf numFmtId="0" fontId="0" fillId="0" borderId="0" xfId="0" applyAlignment="1">
      <alignment horizontal="left"/>
    </xf>
    <xf numFmtId="44" fontId="0" fillId="0" borderId="0" xfId="0" applyNumberFormat="1" applyAlignment="1">
      <alignment horizontal="center"/>
    </xf>
    <xf numFmtId="0" fontId="7" fillId="0" borderId="0" xfId="0" applyFont="1" applyAlignment="1">
      <alignment horizontal="left" vertical="center" wrapText="1"/>
    </xf>
    <xf numFmtId="0" fontId="44" fillId="0" borderId="0" xfId="0" applyFont="1" applyAlignment="1">
      <alignment horizontal="center" vertical="center" wrapText="1"/>
    </xf>
    <xf numFmtId="44" fontId="44" fillId="0" borderId="0" xfId="6" applyFont="1" applyAlignment="1">
      <alignment horizontal="center" vertical="center" wrapText="1"/>
    </xf>
    <xf numFmtId="0" fontId="6" fillId="0" borderId="0" xfId="0" applyFont="1" applyAlignment="1">
      <alignment horizontal="left" vertical="center" wrapText="1"/>
    </xf>
    <xf numFmtId="8" fontId="28" fillId="0" borderId="42" xfId="3" quotePrefix="1" applyNumberFormat="1" applyFont="1" applyFill="1" applyBorder="1" applyAlignment="1">
      <alignment horizontal="center" vertical="center" wrapText="1"/>
    </xf>
    <xf numFmtId="0" fontId="9" fillId="0" borderId="46" xfId="0" applyFont="1" applyFill="1" applyBorder="1" applyAlignment="1">
      <alignment horizontal="center" vertical="center"/>
    </xf>
    <xf numFmtId="165" fontId="9" fillId="0" borderId="46" xfId="0" applyNumberFormat="1" applyFont="1" applyFill="1" applyBorder="1" applyAlignment="1">
      <alignment horizontal="right" vertical="center" indent="1"/>
    </xf>
    <xf numFmtId="10" fontId="21" fillId="0" borderId="46" xfId="1" applyNumberFormat="1" applyFont="1" applyBorder="1" applyAlignment="1">
      <alignment horizontal="right" vertical="center"/>
    </xf>
    <xf numFmtId="0" fontId="30" fillId="0" borderId="12" xfId="0" applyFont="1" applyBorder="1" applyAlignment="1">
      <alignment horizontal="left" vertical="center" indent="3"/>
    </xf>
    <xf numFmtId="10" fontId="21" fillId="0" borderId="46" xfId="1" applyNumberFormat="1" applyFont="1" applyBorder="1" applyAlignment="1">
      <alignment horizontal="right"/>
    </xf>
    <xf numFmtId="165" fontId="9" fillId="0" borderId="0" xfId="0" applyNumberFormat="1" applyFont="1" applyFill="1" applyBorder="1" applyAlignment="1">
      <alignment horizontal="right" vertical="center"/>
    </xf>
    <xf numFmtId="0" fontId="30" fillId="0" borderId="46" xfId="0" applyFont="1" applyBorder="1" applyAlignment="1">
      <alignment horizontal="left" indent="3"/>
    </xf>
    <xf numFmtId="0" fontId="30" fillId="0" borderId="0" xfId="0" applyFont="1" applyBorder="1" applyAlignment="1">
      <alignment horizontal="left" indent="3"/>
    </xf>
    <xf numFmtId="0" fontId="30" fillId="0" borderId="0" xfId="0" applyFont="1" applyBorder="1" applyAlignment="1">
      <alignment horizontal="left" vertical="center" indent="3"/>
    </xf>
    <xf numFmtId="0" fontId="30" fillId="0" borderId="19" xfId="0" applyFont="1" applyBorder="1" applyAlignment="1">
      <alignment horizontal="left" vertical="center" indent="3"/>
    </xf>
    <xf numFmtId="0" fontId="30" fillId="0" borderId="0" xfId="0" applyFont="1" applyBorder="1" applyAlignment="1">
      <alignment horizontal="left" vertical="center"/>
    </xf>
    <xf numFmtId="0" fontId="30" fillId="0" borderId="47" xfId="0" applyFont="1" applyFill="1" applyBorder="1" applyAlignment="1">
      <alignment vertical="center"/>
    </xf>
    <xf numFmtId="0" fontId="30" fillId="0" borderId="48" xfId="0" applyFont="1" applyBorder="1" applyAlignment="1">
      <alignment horizontal="center" vertical="center"/>
    </xf>
    <xf numFmtId="0" fontId="11" fillId="3" borderId="0" xfId="0" applyFont="1" applyFill="1" applyAlignment="1">
      <alignment horizontal="center" vertical="center" wrapText="1"/>
    </xf>
    <xf numFmtId="0" fontId="0" fillId="0" borderId="0" xfId="0" applyAlignment="1">
      <alignment horizontal="center"/>
    </xf>
    <xf numFmtId="0" fontId="4" fillId="0" borderId="17" xfId="0" applyFont="1" applyFill="1" applyBorder="1" applyAlignment="1">
      <alignment horizontal="center" vertical="center"/>
    </xf>
    <xf numFmtId="0" fontId="4"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14" fillId="2" borderId="15" xfId="0" applyFont="1" applyFill="1" applyBorder="1" applyAlignment="1">
      <alignment horizontal="center" vertical="center" wrapText="1"/>
    </xf>
    <xf numFmtId="0" fontId="23" fillId="0" borderId="17" xfId="0" applyFont="1" applyFill="1" applyBorder="1" applyAlignment="1">
      <alignment horizontal="left" vertical="center" wrapText="1"/>
    </xf>
    <xf numFmtId="0" fontId="22" fillId="3" borderId="3"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1" xfId="0" applyFont="1" applyFill="1" applyBorder="1" applyAlignment="1">
      <alignment horizontal="center" vertical="center"/>
    </xf>
    <xf numFmtId="0" fontId="22" fillId="3" borderId="12" xfId="0" applyFont="1" applyFill="1" applyBorder="1" applyAlignment="1">
      <alignment horizontal="center" vertical="center"/>
    </xf>
    <xf numFmtId="0" fontId="22" fillId="3" borderId="13" xfId="0" applyFont="1" applyFill="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31" xfId="0" applyFont="1" applyBorder="1" applyAlignment="1">
      <alignment horizontal="center" vertical="center"/>
    </xf>
    <xf numFmtId="0" fontId="28" fillId="0" borderId="45" xfId="0" applyFont="1" applyFill="1" applyBorder="1" applyAlignment="1">
      <alignment horizontal="center" vertical="center" wrapText="1"/>
    </xf>
    <xf numFmtId="0" fontId="28" fillId="0" borderId="43" xfId="0" applyFont="1" applyFill="1" applyBorder="1" applyAlignment="1">
      <alignment horizontal="center" vertical="center" wrapText="1"/>
    </xf>
    <xf numFmtId="1" fontId="28" fillId="0" borderId="45" xfId="0" quotePrefix="1" applyNumberFormat="1" applyFont="1" applyFill="1" applyBorder="1" applyAlignment="1">
      <alignment horizontal="center" vertical="center" wrapText="1"/>
    </xf>
    <xf numFmtId="1" fontId="28" fillId="0" borderId="43" xfId="0" quotePrefix="1" applyNumberFormat="1" applyFont="1" applyFill="1" applyBorder="1" applyAlignment="1">
      <alignment horizontal="center" vertical="center" wrapText="1"/>
    </xf>
    <xf numFmtId="49" fontId="29" fillId="4" borderId="45" xfId="0" applyNumberFormat="1" applyFont="1" applyFill="1" applyBorder="1" applyAlignment="1">
      <alignment horizontal="center" vertical="center" wrapText="1"/>
    </xf>
    <xf numFmtId="49" fontId="29" fillId="4" borderId="43" xfId="0" applyNumberFormat="1" applyFont="1" applyFill="1" applyBorder="1" applyAlignment="1">
      <alignment horizontal="center" vertical="center" wrapText="1"/>
    </xf>
    <xf numFmtId="14" fontId="28" fillId="0" borderId="45" xfId="0" quotePrefix="1" applyNumberFormat="1" applyFont="1" applyFill="1" applyBorder="1" applyAlignment="1">
      <alignment horizontal="center" vertical="center" wrapText="1"/>
    </xf>
    <xf numFmtId="14" fontId="28" fillId="0" borderId="43" xfId="0" quotePrefix="1" applyNumberFormat="1" applyFont="1" applyFill="1" applyBorder="1" applyAlignment="1">
      <alignment horizontal="center" vertical="center" wrapText="1"/>
    </xf>
    <xf numFmtId="0" fontId="28" fillId="0" borderId="44" xfId="0" applyFont="1" applyFill="1" applyBorder="1" applyAlignment="1">
      <alignment horizontal="center" vertical="center" wrapText="1"/>
    </xf>
    <xf numFmtId="1" fontId="28" fillId="0" borderId="44" xfId="0" quotePrefix="1" applyNumberFormat="1" applyFont="1" applyFill="1" applyBorder="1" applyAlignment="1">
      <alignment horizontal="center" vertical="center" wrapText="1"/>
    </xf>
    <xf numFmtId="49" fontId="29" fillId="4" borderId="44" xfId="0" applyNumberFormat="1" applyFont="1" applyFill="1" applyBorder="1" applyAlignment="1">
      <alignment horizontal="center" vertical="center" wrapText="1"/>
    </xf>
    <xf numFmtId="14" fontId="28" fillId="0" borderId="44" xfId="0" quotePrefix="1" applyNumberFormat="1" applyFont="1" applyFill="1" applyBorder="1" applyAlignment="1">
      <alignment horizontal="center" vertical="center" wrapText="1"/>
    </xf>
    <xf numFmtId="0" fontId="28" fillId="0" borderId="45" xfId="0" quotePrefix="1" applyFont="1" applyBorder="1" applyAlignment="1">
      <alignment horizontal="center" vertical="center" wrapText="1"/>
    </xf>
    <xf numFmtId="0" fontId="28" fillId="0" borderId="44" xfId="0" quotePrefix="1" applyFont="1" applyBorder="1" applyAlignment="1">
      <alignment horizontal="center" vertical="center" wrapText="1"/>
    </xf>
    <xf numFmtId="0" fontId="28" fillId="0" borderId="43" xfId="0" quotePrefix="1" applyFont="1" applyBorder="1" applyAlignment="1">
      <alignment horizontal="center" vertical="center" wrapText="1"/>
    </xf>
    <xf numFmtId="0" fontId="28" fillId="0" borderId="42" xfId="0" applyFont="1" applyFill="1" applyBorder="1" applyAlignment="1">
      <alignment horizontal="center" vertical="center" wrapText="1"/>
    </xf>
    <xf numFmtId="0" fontId="43" fillId="0" borderId="0" xfId="3" applyFont="1" applyAlignment="1">
      <alignment horizontal="center" vertical="center" wrapText="1"/>
    </xf>
    <xf numFmtId="0" fontId="0" fillId="0" borderId="0" xfId="0" applyBorder="1" applyAlignment="1">
      <alignment horizontal="center"/>
    </xf>
    <xf numFmtId="0" fontId="0" fillId="0" borderId="40" xfId="0" applyBorder="1" applyAlignment="1">
      <alignment horizontal="center"/>
    </xf>
    <xf numFmtId="4" fontId="0" fillId="0" borderId="38" xfId="0" applyNumberFormat="1" applyFill="1" applyBorder="1"/>
    <xf numFmtId="4" fontId="0" fillId="0" borderId="41" xfId="0" applyNumberFormat="1" applyFill="1" applyBorder="1"/>
  </cellXfs>
  <cellStyles count="7">
    <cellStyle name="Excel Built-in Normal" xfId="4"/>
    <cellStyle name="Millares" xfId="2" builtinId="3"/>
    <cellStyle name="Moneda" xfId="6" builtinId="4"/>
    <cellStyle name="Normal" xfId="0" builtinId="0"/>
    <cellStyle name="Normal 2" xfId="3"/>
    <cellStyle name="Normal 5" xfId="5"/>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6924759405074"/>
          <c:y val="0.26236949547973171"/>
          <c:w val="0.40640660542432194"/>
          <c:h val="0.67734434237386998"/>
        </c:manualLayout>
      </c:layout>
      <c:pieChart>
        <c:varyColors val="1"/>
        <c:ser>
          <c:idx val="0"/>
          <c:order val="0"/>
          <c:spPr>
            <a:ln>
              <a:solidFill>
                <a:schemeClr val="accent1"/>
              </a:solidFill>
            </a:ln>
          </c:spPr>
          <c:dPt>
            <c:idx val="0"/>
            <c:bubble3D val="0"/>
            <c:spPr>
              <a:solidFill>
                <a:schemeClr val="tx2">
                  <a:lumMod val="60000"/>
                  <a:lumOff val="40000"/>
                </a:schemeClr>
              </a:solidFill>
              <a:ln>
                <a:solidFill>
                  <a:schemeClr val="accent1"/>
                </a:solidFill>
              </a:ln>
            </c:spPr>
          </c:dPt>
          <c:dPt>
            <c:idx val="1"/>
            <c:bubble3D val="0"/>
            <c:spPr>
              <a:solidFill>
                <a:schemeClr val="tx2">
                  <a:lumMod val="20000"/>
                  <a:lumOff val="80000"/>
                </a:schemeClr>
              </a:solidFill>
              <a:ln>
                <a:solidFill>
                  <a:schemeClr val="accent1"/>
                </a:solidFill>
              </a:ln>
            </c:spPr>
          </c:dPt>
          <c:dPt>
            <c:idx val="2"/>
            <c:bubble3D val="0"/>
            <c:spPr>
              <a:solidFill>
                <a:schemeClr val="accent1">
                  <a:lumMod val="60000"/>
                  <a:lumOff val="40000"/>
                </a:schemeClr>
              </a:solidFill>
              <a:ln>
                <a:solidFill>
                  <a:schemeClr val="accent1"/>
                </a:solidFill>
              </a:ln>
            </c:spPr>
          </c:dPt>
          <c:dLbls>
            <c:dLbl>
              <c:idx val="0"/>
              <c:layout>
                <c:manualLayout>
                  <c:x val="4.0745688038995129E-2"/>
                  <c:y val="-2.182259638294495E-2"/>
                </c:manualLayout>
              </c:layout>
              <c:showLegendKey val="0"/>
              <c:showVal val="1"/>
              <c:showCatName val="0"/>
              <c:showSerName val="0"/>
              <c:showPercent val="0"/>
              <c:showBubbleSize val="0"/>
            </c:dLbl>
            <c:dLbl>
              <c:idx val="1"/>
              <c:layout>
                <c:manualLayout>
                  <c:x val="2.7717558032518661E-2"/>
                  <c:y val="-1.3157397112104502E-2"/>
                </c:manualLayout>
              </c:layout>
              <c:showLegendKey val="0"/>
              <c:showVal val="1"/>
              <c:showCatName val="0"/>
              <c:showSerName val="0"/>
              <c:showPercent val="0"/>
              <c:showBubbleSize val="0"/>
            </c:dLbl>
            <c:dLbl>
              <c:idx val="2"/>
              <c:layout>
                <c:manualLayout>
                  <c:x val="0.16539757814364112"/>
                  <c:y val="-0.1642946288774422"/>
                </c:manualLayout>
              </c:layout>
              <c:showLegendKey val="0"/>
              <c:showVal val="1"/>
              <c:showCatName val="0"/>
              <c:showSerName val="0"/>
              <c:showPercent val="0"/>
              <c:showBubbleSize val="0"/>
            </c:dLbl>
            <c:txPr>
              <a:bodyPr/>
              <a:lstStyle/>
              <a:p>
                <a:pPr>
                  <a:defRPr sz="1000" b="1">
                    <a:latin typeface="Arial" panose="020B0604020202020204" pitchFamily="34" charset="0"/>
                    <a:cs typeface="Arial" panose="020B0604020202020204" pitchFamily="34" charset="0"/>
                  </a:defRPr>
                </a:pPr>
                <a:endParaRPr lang="es-ES"/>
              </a:p>
            </c:txPr>
            <c:showLegendKey val="0"/>
            <c:showVal val="1"/>
            <c:showCatName val="0"/>
            <c:showSerName val="0"/>
            <c:showPercent val="0"/>
            <c:showBubbleSize val="0"/>
            <c:showLeaderLines val="1"/>
          </c:dLbls>
          <c:cat>
            <c:strRef>
              <c:f>'Pressupost inicial'!$B$8:$B$10</c:f>
              <c:strCache>
                <c:ptCount val="3"/>
                <c:pt idx="0">
                  <c:v>Contractes majors: 11,35%</c:v>
                </c:pt>
                <c:pt idx="1">
                  <c:v>Contractes menors:  9,05%</c:v>
                </c:pt>
                <c:pt idx="2">
                  <c:v>Pressupost 2019</c:v>
                </c:pt>
              </c:strCache>
            </c:strRef>
          </c:cat>
          <c:val>
            <c:numRef>
              <c:f>'Pressupost inicial'!$C$8:$C$10</c:f>
              <c:numCache>
                <c:formatCode>"€"#,##0.00_);[Red]\("€"#,##0.00\)</c:formatCode>
                <c:ptCount val="3"/>
                <c:pt idx="0">
                  <c:v>7992073.3099999996</c:v>
                </c:pt>
                <c:pt idx="1">
                  <c:v>6371655.1699999999</c:v>
                </c:pt>
                <c:pt idx="2">
                  <c:v>70401914.519999996</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52972265966754151"/>
          <c:y val="0.7295195392242636"/>
          <c:w val="0.42583289588801393"/>
          <c:h val="0.22452537182852145"/>
        </c:manualLayout>
      </c:layout>
      <c:overlay val="0"/>
      <c:txPr>
        <a:bodyPr/>
        <a:lstStyle/>
        <a:p>
          <a:pPr>
            <a:defRPr sz="900" b="0">
              <a:latin typeface="Arial" panose="020B0604020202020204" pitchFamily="34" charset="0"/>
              <a:cs typeface="Arial" panose="020B0604020202020204" pitchFamily="34" charset="0"/>
            </a:defRPr>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6924759405074"/>
          <c:y val="0.25311023622047246"/>
          <c:w val="0.40640660542432194"/>
          <c:h val="0.67734434237386998"/>
        </c:manualLayout>
      </c:layout>
      <c:pieChart>
        <c:varyColors val="1"/>
        <c:ser>
          <c:idx val="0"/>
          <c:order val="0"/>
          <c:spPr>
            <a:ln>
              <a:solidFill>
                <a:schemeClr val="accent1"/>
              </a:solidFill>
            </a:ln>
          </c:spPr>
          <c:dPt>
            <c:idx val="0"/>
            <c:bubble3D val="0"/>
            <c:spPr>
              <a:solidFill>
                <a:schemeClr val="tx2">
                  <a:lumMod val="60000"/>
                  <a:lumOff val="40000"/>
                </a:schemeClr>
              </a:solidFill>
              <a:ln>
                <a:solidFill>
                  <a:schemeClr val="accent1"/>
                </a:solidFill>
              </a:ln>
            </c:spPr>
          </c:dPt>
          <c:dPt>
            <c:idx val="1"/>
            <c:bubble3D val="0"/>
            <c:spPr>
              <a:solidFill>
                <a:schemeClr val="tx2">
                  <a:lumMod val="20000"/>
                  <a:lumOff val="80000"/>
                </a:schemeClr>
              </a:solidFill>
              <a:ln>
                <a:solidFill>
                  <a:schemeClr val="accent1"/>
                </a:solidFill>
              </a:ln>
            </c:spPr>
          </c:dPt>
          <c:dPt>
            <c:idx val="2"/>
            <c:bubble3D val="0"/>
            <c:spPr>
              <a:solidFill>
                <a:schemeClr val="accent1">
                  <a:lumMod val="60000"/>
                  <a:lumOff val="40000"/>
                </a:schemeClr>
              </a:solidFill>
              <a:ln>
                <a:solidFill>
                  <a:schemeClr val="accent1"/>
                </a:solidFill>
              </a:ln>
            </c:spPr>
          </c:dPt>
          <c:dLbls>
            <c:dLbl>
              <c:idx val="0"/>
              <c:layout>
                <c:manualLayout>
                  <c:x val="3.5375309417812306E-2"/>
                  <c:y val="-4.7212326124940432E-2"/>
                </c:manualLayout>
              </c:layout>
              <c:showLegendKey val="0"/>
              <c:showVal val="1"/>
              <c:showCatName val="0"/>
              <c:showSerName val="0"/>
              <c:showPercent val="0"/>
              <c:showBubbleSize val="0"/>
            </c:dLbl>
            <c:dLbl>
              <c:idx val="1"/>
              <c:layout>
                <c:manualLayout>
                  <c:x val="3.9989381019194012E-2"/>
                  <c:y val="2.0477357477289401E-2"/>
                </c:manualLayout>
              </c:layout>
              <c:showLegendKey val="0"/>
              <c:showVal val="1"/>
              <c:showCatName val="0"/>
              <c:showSerName val="0"/>
              <c:showPercent val="0"/>
              <c:showBubbleSize val="0"/>
            </c:dLbl>
            <c:dLbl>
              <c:idx val="2"/>
              <c:layout>
                <c:manualLayout>
                  <c:x val="0.15371522309711286"/>
                  <c:y val="-0.15070355788859727"/>
                </c:manualLayout>
              </c:layout>
              <c:showLegendKey val="0"/>
              <c:showVal val="1"/>
              <c:showCatName val="0"/>
              <c:showSerName val="0"/>
              <c:showPercent val="0"/>
              <c:showBubbleSize val="0"/>
            </c:dLbl>
            <c:txPr>
              <a:bodyPr/>
              <a:lstStyle/>
              <a:p>
                <a:pPr>
                  <a:defRPr sz="1000" b="1">
                    <a:latin typeface="Arial" panose="020B0604020202020204" pitchFamily="34" charset="0"/>
                    <a:cs typeface="Arial" panose="020B0604020202020204" pitchFamily="34" charset="0"/>
                  </a:defRPr>
                </a:pPr>
                <a:endParaRPr lang="es-ES"/>
              </a:p>
            </c:txPr>
            <c:showLegendKey val="0"/>
            <c:showVal val="1"/>
            <c:showCatName val="0"/>
            <c:showSerName val="0"/>
            <c:showPercent val="0"/>
            <c:showBubbleSize val="0"/>
            <c:showLeaderLines val="1"/>
          </c:dLbls>
          <c:cat>
            <c:strRef>
              <c:f>'Pressupost inicial'!$E$8:$E$10</c:f>
              <c:strCache>
                <c:ptCount val="3"/>
                <c:pt idx="0">
                  <c:v>Contractes majors: 6,24%</c:v>
                </c:pt>
                <c:pt idx="1">
                  <c:v>Contractes menors:  5,43%</c:v>
                </c:pt>
                <c:pt idx="2">
                  <c:v>Pressupost 2020</c:v>
                </c:pt>
              </c:strCache>
            </c:strRef>
          </c:cat>
          <c:val>
            <c:numRef>
              <c:f>'Pressupost inicial'!$F$8:$F$10</c:f>
              <c:numCache>
                <c:formatCode>"€"#,##0.00_);[Red]\("€"#,##0.00\)</c:formatCode>
                <c:ptCount val="3"/>
                <c:pt idx="0">
                  <c:v>5285272.0000000009</c:v>
                </c:pt>
                <c:pt idx="1">
                  <c:v>4602761.95</c:v>
                </c:pt>
                <c:pt idx="2">
                  <c:v>84726239</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54361154855643046"/>
          <c:y val="0.76192694663167104"/>
          <c:w val="0.43972178477690294"/>
          <c:h val="0.21063648293963255"/>
        </c:manualLayout>
      </c:layout>
      <c:overlay val="0"/>
      <c:txPr>
        <a:bodyPr/>
        <a:lstStyle/>
        <a:p>
          <a:pPr>
            <a:defRPr sz="900" b="0">
              <a:latin typeface="Arial" panose="020B0604020202020204" pitchFamily="34" charset="0"/>
              <a:cs typeface="Arial" panose="020B0604020202020204" pitchFamily="34" charset="0"/>
            </a:defRPr>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7000667226989882"/>
          <c:y val="0.15860329220658442"/>
          <c:w val="0.45628415300546449"/>
          <c:h val="0.77314814814814814"/>
        </c:manualLayout>
      </c:layout>
      <c:pieChart>
        <c:varyColors val="1"/>
        <c:ser>
          <c:idx val="0"/>
          <c:order val="0"/>
          <c:spPr>
            <a:ln>
              <a:solidFill>
                <a:schemeClr val="accent1">
                  <a:lumMod val="75000"/>
                </a:schemeClr>
              </a:solidFill>
            </a:ln>
          </c:spPr>
          <c:explosion val="1"/>
          <c:dPt>
            <c:idx val="0"/>
            <c:bubble3D val="0"/>
            <c:spPr>
              <a:solidFill>
                <a:schemeClr val="accent1">
                  <a:lumMod val="20000"/>
                  <a:lumOff val="80000"/>
                </a:schemeClr>
              </a:solidFill>
              <a:ln>
                <a:solidFill>
                  <a:schemeClr val="accent1">
                    <a:lumMod val="75000"/>
                  </a:schemeClr>
                </a:solidFill>
              </a:ln>
            </c:spPr>
          </c:dPt>
          <c:dPt>
            <c:idx val="1"/>
            <c:bubble3D val="0"/>
            <c:explosion val="0"/>
            <c:spPr>
              <a:solidFill>
                <a:schemeClr val="accent1">
                  <a:lumMod val="60000"/>
                  <a:lumOff val="40000"/>
                </a:schemeClr>
              </a:solidFill>
              <a:ln>
                <a:solidFill>
                  <a:schemeClr val="accent1">
                    <a:lumMod val="75000"/>
                  </a:schemeClr>
                </a:solidFill>
              </a:ln>
            </c:spPr>
          </c:dPt>
          <c:dPt>
            <c:idx val="2"/>
            <c:bubble3D val="0"/>
            <c:spPr>
              <a:solidFill>
                <a:schemeClr val="tx2"/>
              </a:solidFill>
              <a:ln>
                <a:solidFill>
                  <a:schemeClr val="accent1">
                    <a:lumMod val="75000"/>
                  </a:schemeClr>
                </a:solidFill>
              </a:ln>
            </c:spPr>
          </c:dPt>
          <c:dLbls>
            <c:dLbl>
              <c:idx val="0"/>
              <c:layout>
                <c:manualLayout>
                  <c:x val="6.6641404199475063E-2"/>
                  <c:y val="1.6927675707203268E-2"/>
                </c:manualLayout>
              </c:layout>
              <c:showLegendKey val="0"/>
              <c:showVal val="1"/>
              <c:showCatName val="0"/>
              <c:showSerName val="0"/>
              <c:showPercent val="0"/>
              <c:showBubbleSize val="0"/>
            </c:dLbl>
            <c:dLbl>
              <c:idx val="2"/>
              <c:layout>
                <c:manualLayout>
                  <c:x val="-3.1461595741543544E-2"/>
                  <c:y val="-5.732686465372931E-3"/>
                </c:manualLayout>
              </c:layout>
              <c:showLegendKey val="0"/>
              <c:showVal val="1"/>
              <c:showCatName val="0"/>
              <c:showSerName val="0"/>
              <c:showPercent val="0"/>
              <c:showBubbleSize val="0"/>
            </c:dLbl>
            <c:dLbl>
              <c:idx val="3"/>
              <c:layout>
                <c:manualLayout>
                  <c:x val="-9.8733726165024082E-3"/>
                  <c:y val="-3.4486398356399349E-2"/>
                </c:manualLayout>
              </c:layout>
              <c:showLegendKey val="0"/>
              <c:showVal val="1"/>
              <c:showCatName val="0"/>
              <c:showSerName val="0"/>
              <c:showPercent val="0"/>
              <c:showBubbleSize val="0"/>
            </c:dLbl>
            <c:dLbl>
              <c:idx val="4"/>
              <c:layout>
                <c:manualLayout>
                  <c:x val="6.2985173210964524E-3"/>
                  <c:y val="-2.526988884019659E-2"/>
                </c:manualLayout>
              </c:layout>
              <c:showLegendKey val="0"/>
              <c:showVal val="1"/>
              <c:showCatName val="0"/>
              <c:showSerName val="0"/>
              <c:showPercent val="0"/>
              <c:showBubbleSize val="0"/>
            </c:dLbl>
            <c:showLegendKey val="0"/>
            <c:showVal val="1"/>
            <c:showCatName val="0"/>
            <c:showSerName val="0"/>
            <c:showPercent val="0"/>
            <c:showBubbleSize val="0"/>
            <c:showLeaderLines val="1"/>
          </c:dLbls>
          <c:cat>
            <c:strRef>
              <c:f>'Resum 2020'!$B$21:$B$26</c:f>
              <c:strCache>
                <c:ptCount val="6"/>
                <c:pt idx="0">
                  <c:v>Acord Marc: 12</c:v>
                </c:pt>
                <c:pt idx="1">
                  <c:v>Obert: 14</c:v>
                </c:pt>
                <c:pt idx="2">
                  <c:v>Negociat: 2</c:v>
                </c:pt>
                <c:pt idx="3">
                  <c:v>Obert simplificat: 8</c:v>
                </c:pt>
                <c:pt idx="4">
                  <c:v>Obert subjecte a regulació harmonitzada: 2</c:v>
                </c:pt>
                <c:pt idx="5">
                  <c:v>Restringit: 1</c:v>
                </c:pt>
              </c:strCache>
            </c:strRef>
          </c:cat>
          <c:val>
            <c:numRef>
              <c:f>'Resum 2020'!$E$21:$E$26</c:f>
              <c:numCache>
                <c:formatCode>#,##0.00\ "€"</c:formatCode>
                <c:ptCount val="6"/>
                <c:pt idx="0">
                  <c:v>660229.46</c:v>
                </c:pt>
                <c:pt idx="1">
                  <c:v>3697498.77</c:v>
                </c:pt>
                <c:pt idx="2">
                  <c:v>82675</c:v>
                </c:pt>
                <c:pt idx="3">
                  <c:v>258382.69</c:v>
                </c:pt>
                <c:pt idx="4">
                  <c:v>586486.08000000007</c:v>
                </c:pt>
                <c:pt idx="5">
                  <c:v>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59751098528414281"/>
          <c:y val="0.60016998367330066"/>
          <c:w val="0.37962854808711827"/>
          <c:h val="0.35980482242233186"/>
        </c:manualLayout>
      </c:layout>
      <c:overlay val="0"/>
    </c:legend>
    <c:plotVisOnly val="1"/>
    <c:dispBlanksAs val="gap"/>
    <c:showDLblsOverMax val="0"/>
  </c:chart>
  <c:spPr>
    <a:ln>
      <a:solidFill>
        <a:sysClr val="windowText" lastClr="000000"/>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64789628569156"/>
          <c:y val="0.20993499468480417"/>
          <c:w val="0.52393456631874502"/>
          <c:h val="0.77419884370123837"/>
        </c:manualLayout>
      </c:layout>
      <c:pieChart>
        <c:varyColors val="1"/>
        <c:ser>
          <c:idx val="0"/>
          <c:order val="0"/>
          <c:spPr>
            <a:ln>
              <a:solidFill>
                <a:schemeClr val="accent2">
                  <a:lumMod val="75000"/>
                </a:schemeClr>
              </a:solidFill>
            </a:ln>
          </c:spPr>
          <c:dPt>
            <c:idx val="0"/>
            <c:bubble3D val="0"/>
            <c:spPr>
              <a:solidFill>
                <a:schemeClr val="accent2">
                  <a:lumMod val="40000"/>
                  <a:lumOff val="60000"/>
                </a:schemeClr>
              </a:solidFill>
              <a:ln>
                <a:solidFill>
                  <a:schemeClr val="accent2">
                    <a:lumMod val="75000"/>
                  </a:schemeClr>
                </a:solidFill>
              </a:ln>
            </c:spPr>
          </c:dPt>
          <c:dPt>
            <c:idx val="1"/>
            <c:bubble3D val="0"/>
            <c:spPr>
              <a:solidFill>
                <a:schemeClr val="accent2">
                  <a:lumMod val="60000"/>
                  <a:lumOff val="40000"/>
                </a:schemeClr>
              </a:solidFill>
              <a:ln>
                <a:solidFill>
                  <a:schemeClr val="accent2">
                    <a:lumMod val="75000"/>
                  </a:schemeClr>
                </a:solidFill>
              </a:ln>
            </c:spPr>
          </c:dPt>
          <c:dPt>
            <c:idx val="2"/>
            <c:bubble3D val="0"/>
            <c:spPr>
              <a:solidFill>
                <a:schemeClr val="accent2">
                  <a:lumMod val="20000"/>
                  <a:lumOff val="80000"/>
                </a:schemeClr>
              </a:solidFill>
              <a:ln>
                <a:solidFill>
                  <a:schemeClr val="accent2">
                    <a:lumMod val="75000"/>
                  </a:schemeClr>
                </a:solidFill>
              </a:ln>
            </c:spPr>
          </c:dPt>
          <c:dPt>
            <c:idx val="3"/>
            <c:bubble3D val="0"/>
            <c:spPr>
              <a:solidFill>
                <a:schemeClr val="accent2">
                  <a:lumMod val="75000"/>
                </a:schemeClr>
              </a:solidFill>
              <a:ln>
                <a:solidFill>
                  <a:schemeClr val="accent2">
                    <a:lumMod val="75000"/>
                  </a:schemeClr>
                </a:solidFill>
              </a:ln>
            </c:spPr>
          </c:dPt>
          <c:dLbls>
            <c:dLbl>
              <c:idx val="0"/>
              <c:layout>
                <c:manualLayout>
                  <c:x val="7.0542569738104174E-2"/>
                  <c:y val="-7.2305780231294567E-2"/>
                </c:manualLayout>
              </c:layout>
              <c:showLegendKey val="0"/>
              <c:showVal val="1"/>
              <c:showCatName val="0"/>
              <c:showSerName val="0"/>
              <c:showPercent val="0"/>
              <c:showBubbleSize val="0"/>
            </c:dLbl>
            <c:dLbl>
              <c:idx val="2"/>
              <c:layout>
                <c:manualLayout>
                  <c:x val="-3.1108247832657282E-2"/>
                  <c:y val="1.6079172899086541E-2"/>
                </c:manualLayout>
              </c:layout>
              <c:showLegendKey val="0"/>
              <c:showVal val="1"/>
              <c:showCatName val="0"/>
              <c:showSerName val="0"/>
              <c:showPercent val="0"/>
              <c:showBubbleSize val="0"/>
            </c:dLbl>
            <c:dLbl>
              <c:idx val="3"/>
              <c:layout>
                <c:manualLayout>
                  <c:x val="-5.486939714201184E-2"/>
                  <c:y val="-4.0376618189911437E-2"/>
                </c:manualLayout>
              </c:layout>
              <c:showLegendKey val="0"/>
              <c:showVal val="1"/>
              <c:showCatName val="0"/>
              <c:showSerName val="0"/>
              <c:showPercent val="0"/>
              <c:showBubbleSize val="0"/>
            </c:dLbl>
            <c:dLbl>
              <c:idx val="4"/>
              <c:layout>
                <c:manualLayout>
                  <c:x val="-4.0949776572959735E-2"/>
                  <c:y val="-0.10784102944965461"/>
                </c:manualLayout>
              </c:layout>
              <c:showLegendKey val="0"/>
              <c:showVal val="1"/>
              <c:showCatName val="0"/>
              <c:showSerName val="0"/>
              <c:showPercent val="0"/>
              <c:showBubbleSize val="0"/>
            </c:dLbl>
            <c:txPr>
              <a:bodyPr/>
              <a:lstStyle/>
              <a:p>
                <a:pPr>
                  <a:defRPr sz="1050" b="1">
                    <a:latin typeface="Arial" panose="020B0604020202020204" pitchFamily="34" charset="0"/>
                    <a:cs typeface="Arial" panose="020B0604020202020204" pitchFamily="34" charset="0"/>
                  </a:defRPr>
                </a:pPr>
                <a:endParaRPr lang="es-ES"/>
              </a:p>
            </c:txPr>
            <c:showLegendKey val="0"/>
            <c:showVal val="1"/>
            <c:showCatName val="0"/>
            <c:showSerName val="0"/>
            <c:showPercent val="0"/>
            <c:showBubbleSize val="0"/>
            <c:showLeaderLines val="1"/>
          </c:dLbls>
          <c:cat>
            <c:strRef>
              <c:f>'Resum 2020'!$B$8:$B$12</c:f>
              <c:strCache>
                <c:ptCount val="5"/>
                <c:pt idx="0">
                  <c:v>Obres: 1</c:v>
                </c:pt>
                <c:pt idx="1">
                  <c:v>Serveis:17</c:v>
                </c:pt>
                <c:pt idx="2">
                  <c:v>Subministrament: 15</c:v>
                </c:pt>
                <c:pt idx="3">
                  <c:v>Mixt: 5</c:v>
                </c:pt>
                <c:pt idx="4">
                  <c:v>Concessió Servei: 1</c:v>
                </c:pt>
              </c:strCache>
            </c:strRef>
          </c:cat>
          <c:val>
            <c:numRef>
              <c:f>'Resum 2020'!$E$8:$E$12</c:f>
              <c:numCache>
                <c:formatCode>#,##0.00\ "€"</c:formatCode>
                <c:ptCount val="5"/>
                <c:pt idx="0">
                  <c:v>36965.47</c:v>
                </c:pt>
                <c:pt idx="1">
                  <c:v>3945027.81</c:v>
                </c:pt>
                <c:pt idx="2">
                  <c:v>1031683.32</c:v>
                </c:pt>
                <c:pt idx="3">
                  <c:v>271595.40000000002</c:v>
                </c:pt>
                <c:pt idx="4">
                  <c:v>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70604883480474023"/>
          <c:y val="0.59015475937804551"/>
          <c:w val="0.29098247567538904"/>
          <c:h val="0.397502742490701"/>
        </c:manualLayout>
      </c:layout>
      <c:overlay val="0"/>
      <c:txPr>
        <a:bodyPr/>
        <a:lstStyle/>
        <a:p>
          <a:pPr rtl="0">
            <a:defRPr sz="1000" b="0" i="0">
              <a:latin typeface="Arial" panose="020B0604020202020204" pitchFamily="34" charset="0"/>
              <a:cs typeface="Arial" panose="020B0604020202020204" pitchFamily="34" charset="0"/>
            </a:defRPr>
          </a:pPr>
          <a:endParaRPr lang="es-ES"/>
        </a:p>
      </c:txPr>
    </c:legend>
    <c:plotVisOnly val="1"/>
    <c:dispBlanksAs val="gap"/>
    <c:showDLblsOverMax val="0"/>
  </c:chart>
  <c:spPr>
    <a:noFill/>
    <a:ln>
      <a:solidFill>
        <a:sysClr val="windowText" lastClr="000000"/>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http://172.16.1.126/Documentos/Document%20Library/Imatge%20corporativa/outlook%20horizontal.jpg"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13</xdr:row>
      <xdr:rowOff>4762</xdr:rowOff>
    </xdr:from>
    <xdr:to>
      <xdr:col>3</xdr:col>
      <xdr:colOff>809625</xdr:colOff>
      <xdr:row>27</xdr:row>
      <xdr:rowOff>80962</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904875</xdr:colOff>
      <xdr:row>12</xdr:row>
      <xdr:rowOff>171450</xdr:rowOff>
    </xdr:from>
    <xdr:to>
      <xdr:col>7</xdr:col>
      <xdr:colOff>628650</xdr:colOff>
      <xdr:row>27</xdr:row>
      <xdr:rowOff>57150</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542925</xdr:colOff>
      <xdr:row>3</xdr:row>
      <xdr:rowOff>9525</xdr:rowOff>
    </xdr:from>
    <xdr:to>
      <xdr:col>8</xdr:col>
      <xdr:colOff>875266</xdr:colOff>
      <xdr:row>6</xdr:row>
      <xdr:rowOff>40500</xdr:rowOff>
    </xdr:to>
    <xdr:pic>
      <xdr:nvPicPr>
        <xdr:cNvPr id="4" name="Picture 22" descr="http://172.16.1.126/Documentos/Document%20Library/Imatge%20corporativa/outlook%20horizontal.jpg"/>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8467725" y="552450"/>
          <a:ext cx="2037316" cy="61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434340</xdr:colOff>
      <xdr:row>17</xdr:row>
      <xdr:rowOff>198120</xdr:rowOff>
    </xdr:from>
    <xdr:to>
      <xdr:col>14</xdr:col>
      <xdr:colOff>571500</xdr:colOff>
      <xdr:row>35</xdr:row>
      <xdr:rowOff>152400</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411481</xdr:colOff>
      <xdr:row>3</xdr:row>
      <xdr:rowOff>95250</xdr:rowOff>
    </xdr:from>
    <xdr:to>
      <xdr:col>14</xdr:col>
      <xdr:colOff>487681</xdr:colOff>
      <xdr:row>16</xdr:row>
      <xdr:rowOff>7620</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167640</xdr:colOff>
      <xdr:row>0</xdr:row>
      <xdr:rowOff>30481</xdr:rowOff>
    </xdr:from>
    <xdr:to>
      <xdr:col>0</xdr:col>
      <xdr:colOff>2011680</xdr:colOff>
      <xdr:row>3</xdr:row>
      <xdr:rowOff>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640" y="30481"/>
          <a:ext cx="184404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52"/>
  <sheetViews>
    <sheetView showGridLines="0" tabSelected="1" workbookViewId="0">
      <selection activeCell="H48" sqref="H48"/>
    </sheetView>
  </sheetViews>
  <sheetFormatPr baseColWidth="10" defaultRowHeight="14.4" x14ac:dyDescent="0.3"/>
  <cols>
    <col min="2" max="2" width="29.44140625" customWidth="1"/>
    <col min="3" max="3" width="16.33203125" style="1" customWidth="1"/>
    <col min="4" max="4" width="17.21875" bestFit="1" customWidth="1"/>
    <col min="5" max="5" width="31" customWidth="1"/>
    <col min="6" max="6" width="14.5546875" bestFit="1" customWidth="1"/>
    <col min="8" max="8" width="14.109375" bestFit="1" customWidth="1"/>
    <col min="9" max="9" width="13.109375" bestFit="1" customWidth="1"/>
  </cols>
  <sheetData>
    <row r="2" spans="1:8" ht="18" x14ac:dyDescent="0.35">
      <c r="B2" s="16" t="s">
        <v>40</v>
      </c>
    </row>
    <row r="3" spans="1:8" ht="9" customHeight="1" x14ac:dyDescent="0.25">
      <c r="D3" s="204"/>
      <c r="E3" s="204"/>
    </row>
    <row r="4" spans="1:8" ht="15" customHeight="1" x14ac:dyDescent="0.3">
      <c r="B4" s="203" t="s">
        <v>17</v>
      </c>
      <c r="C4" s="203"/>
      <c r="D4" s="48">
        <v>2019</v>
      </c>
      <c r="E4" s="48">
        <v>2020</v>
      </c>
      <c r="F4" s="49"/>
    </row>
    <row r="5" spans="1:8" ht="15.6" x14ac:dyDescent="0.3">
      <c r="B5" s="203"/>
      <c r="C5" s="203"/>
      <c r="D5" s="105">
        <v>70401914.519999996</v>
      </c>
      <c r="E5" s="105">
        <v>84726239</v>
      </c>
      <c r="F5" s="49"/>
    </row>
    <row r="6" spans="1:8" ht="15" x14ac:dyDescent="0.25">
      <c r="B6" s="29"/>
      <c r="C6" s="30"/>
      <c r="D6" s="30"/>
      <c r="E6" s="30"/>
      <c r="F6" s="30"/>
    </row>
    <row r="7" spans="1:8" x14ac:dyDescent="0.3">
      <c r="B7" s="31" t="s">
        <v>32</v>
      </c>
      <c r="C7" s="30"/>
      <c r="D7" s="30"/>
      <c r="E7" s="31" t="s">
        <v>44</v>
      </c>
      <c r="F7" s="30"/>
    </row>
    <row r="8" spans="1:8" s="2" customFormat="1" ht="16.5" customHeight="1" x14ac:dyDescent="0.3">
      <c r="B8" s="50" t="s">
        <v>41</v>
      </c>
      <c r="C8" s="104">
        <v>7992073.3099999996</v>
      </c>
      <c r="D8" s="51"/>
      <c r="E8" s="50" t="s">
        <v>2872</v>
      </c>
      <c r="F8" s="104">
        <f>'Per tipus 2020 i menors'!AC12</f>
        <v>5285272.0000000009</v>
      </c>
      <c r="G8" s="4"/>
      <c r="H8" s="78"/>
    </row>
    <row r="9" spans="1:8" ht="16.5" customHeight="1" x14ac:dyDescent="0.3">
      <c r="B9" s="52" t="s">
        <v>42</v>
      </c>
      <c r="C9" s="104">
        <v>6371655.1699999999</v>
      </c>
      <c r="D9" s="53"/>
      <c r="E9" s="52" t="s">
        <v>2873</v>
      </c>
      <c r="F9" s="104">
        <f>'Per tipus 2020 i menors'!D19</f>
        <v>4602761.95</v>
      </c>
      <c r="G9" s="14"/>
    </row>
    <row r="10" spans="1:8" ht="16.5" customHeight="1" x14ac:dyDescent="0.3">
      <c r="B10" s="50" t="s">
        <v>33</v>
      </c>
      <c r="C10" s="104">
        <f>D5</f>
        <v>70401914.519999996</v>
      </c>
      <c r="D10" s="54"/>
      <c r="E10" s="50" t="s">
        <v>45</v>
      </c>
      <c r="F10" s="104">
        <f>E5</f>
        <v>84726239</v>
      </c>
      <c r="G10" s="3"/>
    </row>
    <row r="11" spans="1:8" ht="15" x14ac:dyDescent="0.25">
      <c r="B11" s="13"/>
      <c r="C11" s="13"/>
    </row>
    <row r="12" spans="1:8" ht="15" x14ac:dyDescent="0.25">
      <c r="B12" s="13"/>
      <c r="C12" s="13"/>
    </row>
    <row r="13" spans="1:8" ht="15" x14ac:dyDescent="0.25">
      <c r="A13" s="28" t="s">
        <v>39</v>
      </c>
      <c r="E13" s="28" t="s">
        <v>46</v>
      </c>
    </row>
    <row r="14" spans="1:8" x14ac:dyDescent="0.3">
      <c r="C14" s="11"/>
    </row>
    <row r="29" spans="2:2" x14ac:dyDescent="0.3">
      <c r="B29" s="26"/>
    </row>
    <row r="30" spans="2:2" x14ac:dyDescent="0.3">
      <c r="B30" s="27"/>
    </row>
    <row r="31" spans="2:2" x14ac:dyDescent="0.3">
      <c r="B31" s="27"/>
    </row>
    <row r="36" spans="2:4" ht="28.8" x14ac:dyDescent="0.3">
      <c r="B36" s="79">
        <v>2019</v>
      </c>
      <c r="C36" s="80" t="s">
        <v>3</v>
      </c>
      <c r="D36" s="81" t="s">
        <v>31</v>
      </c>
    </row>
    <row r="37" spans="2:4" x14ac:dyDescent="0.3">
      <c r="B37" s="82" t="s">
        <v>7</v>
      </c>
      <c r="C37" s="83">
        <v>4</v>
      </c>
      <c r="D37" s="84">
        <v>1094486.17</v>
      </c>
    </row>
    <row r="38" spans="2:4" x14ac:dyDescent="0.3">
      <c r="B38" s="82" t="s">
        <v>8</v>
      </c>
      <c r="C38" s="83">
        <v>10</v>
      </c>
      <c r="D38" s="239">
        <v>2475175.15</v>
      </c>
    </row>
    <row r="39" spans="2:4" x14ac:dyDescent="0.3">
      <c r="B39" s="82" t="s">
        <v>5</v>
      </c>
      <c r="C39" s="83">
        <v>26</v>
      </c>
      <c r="D39" s="239">
        <v>2529407.1800000002</v>
      </c>
    </row>
    <row r="40" spans="2:4" x14ac:dyDescent="0.3">
      <c r="B40" s="85" t="s">
        <v>6</v>
      </c>
      <c r="C40" s="86">
        <v>10</v>
      </c>
      <c r="D40" s="240">
        <v>1893004.81</v>
      </c>
    </row>
    <row r="41" spans="2:4" x14ac:dyDescent="0.3">
      <c r="B41" s="2"/>
      <c r="C41" s="47"/>
      <c r="D41" s="2"/>
    </row>
    <row r="42" spans="2:4" ht="28.8" x14ac:dyDescent="0.3">
      <c r="B42" s="79">
        <v>2020</v>
      </c>
      <c r="C42" s="80" t="s">
        <v>3</v>
      </c>
      <c r="D42" s="81" t="s">
        <v>31</v>
      </c>
    </row>
    <row r="43" spans="2:4" x14ac:dyDescent="0.3">
      <c r="B43" s="82" t="s">
        <v>7</v>
      </c>
      <c r="C43" s="83">
        <f>'Resum 2020'!C11</f>
        <v>5</v>
      </c>
      <c r="D43" s="84">
        <f>'Resum 2020'!E11</f>
        <v>271595.40000000002</v>
      </c>
    </row>
    <row r="44" spans="2:4" x14ac:dyDescent="0.3">
      <c r="B44" s="82" t="s">
        <v>8</v>
      </c>
      <c r="C44" s="83">
        <f>'Resum 2020'!C8</f>
        <v>1</v>
      </c>
      <c r="D44" s="239">
        <f>'Resum 2020'!E8</f>
        <v>36965.47</v>
      </c>
    </row>
    <row r="45" spans="2:4" x14ac:dyDescent="0.3">
      <c r="B45" s="82" t="s">
        <v>5</v>
      </c>
      <c r="C45" s="83">
        <f>'Resum 2020'!C9</f>
        <v>17</v>
      </c>
      <c r="D45" s="239">
        <f>'Resum 2020'!E9</f>
        <v>3945027.81</v>
      </c>
    </row>
    <row r="46" spans="2:4" x14ac:dyDescent="0.3">
      <c r="B46" s="85" t="s">
        <v>6</v>
      </c>
      <c r="C46" s="86">
        <f>'Resum 2020'!C10</f>
        <v>15</v>
      </c>
      <c r="D46" s="87">
        <f>'Resum 2020'!E10</f>
        <v>1031683.32</v>
      </c>
    </row>
    <row r="47" spans="2:4" x14ac:dyDescent="0.3">
      <c r="B47" s="2"/>
      <c r="C47" s="47"/>
      <c r="D47" s="2"/>
    </row>
    <row r="48" spans="2:4" ht="28.8" x14ac:dyDescent="0.3">
      <c r="B48" s="88" t="s">
        <v>2874</v>
      </c>
      <c r="C48" s="80" t="s">
        <v>3</v>
      </c>
      <c r="D48" s="81" t="s">
        <v>31</v>
      </c>
    </row>
    <row r="49" spans="2:4" x14ac:dyDescent="0.3">
      <c r="B49" s="82" t="s">
        <v>7</v>
      </c>
      <c r="C49" s="237">
        <f>+C43-C37</f>
        <v>1</v>
      </c>
      <c r="D49" s="84">
        <f>+D43-D37</f>
        <v>-822890.7699999999</v>
      </c>
    </row>
    <row r="50" spans="2:4" x14ac:dyDescent="0.3">
      <c r="B50" s="82" t="s">
        <v>8</v>
      </c>
      <c r="C50" s="237">
        <f t="shared" ref="C50:D52" si="0">+C44-C38</f>
        <v>-9</v>
      </c>
      <c r="D50" s="239">
        <f t="shared" si="0"/>
        <v>-2438209.6799999997</v>
      </c>
    </row>
    <row r="51" spans="2:4" x14ac:dyDescent="0.3">
      <c r="B51" s="82" t="s">
        <v>5</v>
      </c>
      <c r="C51" s="237">
        <f t="shared" si="0"/>
        <v>-9</v>
      </c>
      <c r="D51" s="239">
        <f>+D45-D39</f>
        <v>1415620.63</v>
      </c>
    </row>
    <row r="52" spans="2:4" x14ac:dyDescent="0.3">
      <c r="B52" s="85" t="s">
        <v>6</v>
      </c>
      <c r="C52" s="238">
        <f t="shared" si="0"/>
        <v>5</v>
      </c>
      <c r="D52" s="87">
        <f t="shared" si="0"/>
        <v>-861321.49000000011</v>
      </c>
    </row>
  </sheetData>
  <mergeCells count="2">
    <mergeCell ref="B4:C5"/>
    <mergeCell ref="D3:E3"/>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29"/>
  <sheetViews>
    <sheetView showGridLines="0" workbookViewId="0">
      <selection activeCell="E17" sqref="E17"/>
    </sheetView>
  </sheetViews>
  <sheetFormatPr baseColWidth="10" defaultColWidth="11.44140625" defaultRowHeight="14.4" x14ac:dyDescent="0.3"/>
  <cols>
    <col min="1" max="1" width="6.33203125" style="2" customWidth="1"/>
    <col min="2" max="2" width="38.6640625" style="2" customWidth="1"/>
    <col min="3" max="3" width="8.44140625" style="2" customWidth="1"/>
    <col min="4" max="5" width="14.5546875" style="2" bestFit="1" customWidth="1"/>
    <col min="6" max="6" width="0.5546875" style="40" customWidth="1"/>
    <col min="7" max="7" width="14.5546875" style="2" bestFit="1" customWidth="1"/>
    <col min="8" max="8" width="7.33203125" style="2" customWidth="1"/>
    <col min="9" max="10" width="11.44140625" style="2"/>
    <col min="11" max="11" width="11.5546875" style="2" bestFit="1" customWidth="1"/>
    <col min="12" max="13" width="15.5546875" style="2" bestFit="1" customWidth="1"/>
    <col min="14" max="14" width="11.5546875" style="2" bestFit="1" customWidth="1"/>
    <col min="15" max="16384" width="11.44140625" style="2"/>
  </cols>
  <sheetData>
    <row r="2" spans="2:14" ht="18.75" x14ac:dyDescent="0.25">
      <c r="C2" s="18"/>
      <c r="D2" s="18"/>
      <c r="E2" s="18"/>
      <c r="F2" s="36"/>
      <c r="G2" s="18"/>
    </row>
    <row r="3" spans="2:14" ht="18" x14ac:dyDescent="0.35">
      <c r="B3" s="16" t="s">
        <v>47</v>
      </c>
      <c r="C3" s="18"/>
      <c r="D3" s="18"/>
      <c r="E3" s="18"/>
      <c r="F3" s="36"/>
      <c r="G3" s="18"/>
      <c r="J3" s="46" t="s">
        <v>27</v>
      </c>
    </row>
    <row r="4" spans="2:14" s="5" customFormat="1" ht="15" x14ac:dyDescent="0.25">
      <c r="F4" s="37"/>
    </row>
    <row r="5" spans="2:14" ht="18.75" x14ac:dyDescent="0.25">
      <c r="B5" s="35" t="s">
        <v>19</v>
      </c>
      <c r="C5" s="12"/>
      <c r="D5" s="12"/>
      <c r="E5" s="12"/>
      <c r="F5" s="38"/>
      <c r="G5" s="12"/>
      <c r="H5" s="5"/>
    </row>
    <row r="6" spans="2:14" ht="16.5" thickBot="1" x14ac:dyDescent="0.3">
      <c r="B6" s="205"/>
      <c r="C6" s="205"/>
      <c r="D6" s="205"/>
      <c r="E6" s="205"/>
      <c r="F6" s="206"/>
      <c r="G6" s="205"/>
      <c r="H6" s="205"/>
    </row>
    <row r="7" spans="2:14" ht="36.6" customHeight="1" x14ac:dyDescent="0.3">
      <c r="B7" s="41"/>
      <c r="C7" s="42" t="s">
        <v>3</v>
      </c>
      <c r="D7" s="42" t="s">
        <v>18</v>
      </c>
      <c r="E7" s="42" t="s">
        <v>4</v>
      </c>
      <c r="F7" s="43"/>
      <c r="G7" s="208" t="s">
        <v>25</v>
      </c>
      <c r="H7" s="208"/>
      <c r="J7" s="22"/>
    </row>
    <row r="8" spans="2:14" ht="16.5" customHeight="1" x14ac:dyDescent="0.3">
      <c r="B8" s="45" t="s">
        <v>284</v>
      </c>
      <c r="C8" s="55">
        <v>1</v>
      </c>
      <c r="D8" s="95">
        <v>98518.67</v>
      </c>
      <c r="E8" s="118">
        <v>36965.47</v>
      </c>
      <c r="F8" s="90"/>
      <c r="G8" s="95">
        <f t="shared" ref="G8:G10" si="0">+D8-E8</f>
        <v>61553.2</v>
      </c>
      <c r="H8" s="98">
        <f t="shared" ref="H8:H13" si="1">+G8/D8</f>
        <v>0.62478715963177334</v>
      </c>
      <c r="I8" s="15"/>
      <c r="J8" s="23"/>
    </row>
    <row r="9" spans="2:14" ht="16.5" customHeight="1" x14ac:dyDescent="0.3">
      <c r="B9" s="45" t="s">
        <v>2862</v>
      </c>
      <c r="C9" s="55">
        <v>17</v>
      </c>
      <c r="D9" s="95">
        <v>4103043.4</v>
      </c>
      <c r="E9" s="95">
        <v>3945027.81</v>
      </c>
      <c r="F9" s="90"/>
      <c r="G9" s="95">
        <f t="shared" si="0"/>
        <v>158015.58999999985</v>
      </c>
      <c r="H9" s="98">
        <f t="shared" si="1"/>
        <v>3.8511800776954944E-2</v>
      </c>
      <c r="J9" s="23"/>
    </row>
    <row r="10" spans="2:14" ht="16.5" customHeight="1" x14ac:dyDescent="0.3">
      <c r="B10" s="45" t="s">
        <v>2861</v>
      </c>
      <c r="C10" s="55">
        <v>15</v>
      </c>
      <c r="D10" s="95">
        <v>1091107.3999999999</v>
      </c>
      <c r="E10" s="95">
        <v>1031683.32</v>
      </c>
      <c r="F10" s="90"/>
      <c r="G10" s="95">
        <f t="shared" si="0"/>
        <v>59424.079999999958</v>
      </c>
      <c r="H10" s="98">
        <f t="shared" si="1"/>
        <v>5.4462173017981515E-2</v>
      </c>
      <c r="J10" s="23"/>
    </row>
    <row r="11" spans="2:14" ht="18" customHeight="1" x14ac:dyDescent="0.3">
      <c r="B11" s="193" t="s">
        <v>2860</v>
      </c>
      <c r="C11" s="55">
        <v>5</v>
      </c>
      <c r="D11" s="95">
        <v>310749.59999999998</v>
      </c>
      <c r="E11" s="95">
        <v>271595.40000000002</v>
      </c>
      <c r="F11" s="90"/>
      <c r="G11" s="95">
        <f>+D11-E11</f>
        <v>39154.199999999953</v>
      </c>
      <c r="H11" s="98">
        <f>+G11/D11</f>
        <v>0.12599919678094504</v>
      </c>
      <c r="K11" s="24"/>
      <c r="L11" s="25"/>
      <c r="M11" s="25"/>
      <c r="N11" s="25"/>
    </row>
    <row r="12" spans="2:14" ht="18" customHeight="1" x14ac:dyDescent="0.3">
      <c r="B12" s="45" t="s">
        <v>2864</v>
      </c>
      <c r="C12" s="190">
        <v>1</v>
      </c>
      <c r="D12" s="191">
        <v>0</v>
      </c>
      <c r="E12" s="191">
        <v>0</v>
      </c>
      <c r="F12" s="90"/>
      <c r="G12" s="191">
        <f>+D12-E12</f>
        <v>0</v>
      </c>
      <c r="H12" s="192">
        <v>0</v>
      </c>
      <c r="K12" s="24"/>
      <c r="L12" s="25"/>
      <c r="M12" s="25"/>
      <c r="N12" s="25"/>
    </row>
    <row r="13" spans="2:14" s="7" customFormat="1" ht="21.75" customHeight="1" thickBot="1" x14ac:dyDescent="0.35">
      <c r="B13" s="57" t="s">
        <v>21</v>
      </c>
      <c r="C13" s="58">
        <f>SUM(C8:C12)</f>
        <v>39</v>
      </c>
      <c r="D13" s="96">
        <f>SUM(D8:D12)</f>
        <v>5603419.0700000003</v>
      </c>
      <c r="E13" s="96">
        <f>SUM(E8:E12)</f>
        <v>5285272.0000000009</v>
      </c>
      <c r="F13" s="97"/>
      <c r="G13" s="96">
        <f>+D13-E13</f>
        <v>318147.06999999937</v>
      </c>
      <c r="H13" s="99">
        <f t="shared" si="1"/>
        <v>5.6777311499566163E-2</v>
      </c>
    </row>
    <row r="14" spans="2:14" x14ac:dyDescent="0.3">
      <c r="B14" s="32"/>
      <c r="C14" s="32"/>
      <c r="D14" s="32"/>
      <c r="E14" s="32"/>
      <c r="F14" s="39"/>
      <c r="G14" s="32"/>
      <c r="H14" s="32"/>
    </row>
    <row r="15" spans="2:14" x14ac:dyDescent="0.3">
      <c r="B15" s="32"/>
      <c r="C15" s="32"/>
      <c r="D15" s="32"/>
      <c r="E15" s="32"/>
      <c r="F15" s="39"/>
      <c r="G15" s="32"/>
      <c r="H15" s="32"/>
    </row>
    <row r="16" spans="2:14" x14ac:dyDescent="0.3">
      <c r="B16" s="32"/>
      <c r="C16" s="32"/>
      <c r="D16" s="32"/>
      <c r="E16" s="32"/>
      <c r="F16" s="39"/>
      <c r="G16" s="32"/>
      <c r="H16" s="32"/>
    </row>
    <row r="17" spans="2:10" ht="16.5" customHeight="1" x14ac:dyDescent="0.3">
      <c r="B17" s="32"/>
      <c r="C17" s="32"/>
      <c r="D17" s="32"/>
      <c r="E17" s="32"/>
      <c r="F17" s="39"/>
      <c r="G17" s="32"/>
      <c r="H17" s="32"/>
    </row>
    <row r="18" spans="2:10" ht="16.5" customHeight="1" x14ac:dyDescent="0.3">
      <c r="B18" s="33" t="s">
        <v>20</v>
      </c>
      <c r="C18" s="62"/>
      <c r="D18" s="62"/>
      <c r="E18" s="62"/>
      <c r="F18" s="62"/>
      <c r="G18" s="62"/>
      <c r="H18" s="32"/>
    </row>
    <row r="19" spans="2:10" ht="16.2" thickBot="1" x14ac:dyDescent="0.35">
      <c r="B19" s="34"/>
      <c r="C19" s="207"/>
      <c r="D19" s="207"/>
      <c r="E19" s="207"/>
      <c r="F19" s="207"/>
      <c r="G19" s="207"/>
      <c r="H19" s="207"/>
    </row>
    <row r="20" spans="2:10" ht="36.75" customHeight="1" x14ac:dyDescent="0.3">
      <c r="B20" s="41"/>
      <c r="C20" s="42" t="s">
        <v>3</v>
      </c>
      <c r="D20" s="42" t="s">
        <v>18</v>
      </c>
      <c r="E20" s="42" t="s">
        <v>4</v>
      </c>
      <c r="F20" s="43"/>
      <c r="G20" s="208" t="s">
        <v>26</v>
      </c>
      <c r="H20" s="208"/>
      <c r="J20" s="22"/>
    </row>
    <row r="21" spans="2:10" ht="16.5" customHeight="1" x14ac:dyDescent="0.3">
      <c r="B21" s="44" t="s">
        <v>2865</v>
      </c>
      <c r="C21" s="60">
        <v>12</v>
      </c>
      <c r="D21" s="100">
        <v>660229.46</v>
      </c>
      <c r="E21" s="100">
        <v>660229.46</v>
      </c>
      <c r="F21" s="101"/>
      <c r="G21" s="100">
        <f>+D21-E21</f>
        <v>0</v>
      </c>
      <c r="H21" s="102">
        <f>+G21/D21</f>
        <v>0</v>
      </c>
      <c r="I21" s="15"/>
      <c r="J21" s="23"/>
    </row>
    <row r="22" spans="2:10" ht="16.5" customHeight="1" x14ac:dyDescent="0.3">
      <c r="B22" s="44" t="s">
        <v>2866</v>
      </c>
      <c r="C22" s="60">
        <v>14</v>
      </c>
      <c r="D22" s="100">
        <v>3830242.18</v>
      </c>
      <c r="E22" s="100">
        <v>3697498.77</v>
      </c>
      <c r="F22" s="101"/>
      <c r="G22" s="100">
        <f t="shared" ref="G22:G23" si="2">+D22-E22</f>
        <v>132743.41000000015</v>
      </c>
      <c r="H22" s="102">
        <f t="shared" ref="H22:H23" si="3">+G22/D22</f>
        <v>3.4656662362796117E-2</v>
      </c>
      <c r="I22" s="15"/>
      <c r="J22" s="23"/>
    </row>
    <row r="23" spans="2:10" ht="16.5" customHeight="1" x14ac:dyDescent="0.3">
      <c r="B23" s="44" t="s">
        <v>2867</v>
      </c>
      <c r="C23" s="60">
        <v>2</v>
      </c>
      <c r="D23" s="100">
        <v>86335.45</v>
      </c>
      <c r="E23" s="100">
        <v>82675</v>
      </c>
      <c r="F23" s="101"/>
      <c r="G23" s="100">
        <f t="shared" si="2"/>
        <v>3660.4499999999971</v>
      </c>
      <c r="H23" s="102">
        <f t="shared" si="3"/>
        <v>4.2397995261506102E-2</v>
      </c>
      <c r="J23" s="23"/>
    </row>
    <row r="24" spans="2:10" ht="16.5" customHeight="1" x14ac:dyDescent="0.3">
      <c r="B24" s="129" t="s">
        <v>2868</v>
      </c>
      <c r="C24" s="127">
        <v>8</v>
      </c>
      <c r="D24" s="128">
        <v>394723</v>
      </c>
      <c r="E24" s="128">
        <v>258382.69</v>
      </c>
      <c r="F24" s="101"/>
      <c r="G24" s="100">
        <f t="shared" ref="G24:G26" si="4">+D24-E24</f>
        <v>136340.31</v>
      </c>
      <c r="H24" s="102">
        <f t="shared" ref="H24:H25" si="5">+G24/D24</f>
        <v>0.34540756429192115</v>
      </c>
      <c r="J24" s="23"/>
    </row>
    <row r="25" spans="2:10" ht="16.5" customHeight="1" x14ac:dyDescent="0.3">
      <c r="B25" s="129" t="s">
        <v>285</v>
      </c>
      <c r="C25" s="127">
        <v>2</v>
      </c>
      <c r="D25" s="128">
        <v>631888.98</v>
      </c>
      <c r="E25" s="128">
        <v>586486.08000000007</v>
      </c>
      <c r="F25" s="101"/>
      <c r="G25" s="100">
        <f t="shared" si="4"/>
        <v>45402.899999999907</v>
      </c>
      <c r="H25" s="102">
        <f t="shared" si="5"/>
        <v>7.1852653610132447E-2</v>
      </c>
      <c r="J25" s="23"/>
    </row>
    <row r="26" spans="2:10" ht="16.5" customHeight="1" x14ac:dyDescent="0.3">
      <c r="B26" s="45" t="s">
        <v>2863</v>
      </c>
      <c r="C26" s="190">
        <v>1</v>
      </c>
      <c r="D26" s="128">
        <v>0</v>
      </c>
      <c r="E26" s="128">
        <v>0</v>
      </c>
      <c r="F26" s="101">
        <v>0</v>
      </c>
      <c r="G26" s="128">
        <f t="shared" si="4"/>
        <v>0</v>
      </c>
      <c r="H26" s="194">
        <v>0</v>
      </c>
      <c r="J26" s="23"/>
    </row>
    <row r="27" spans="2:10" s="7" customFormat="1" ht="21.75" customHeight="1" thickBot="1" x14ac:dyDescent="0.35">
      <c r="B27" s="57" t="s">
        <v>21</v>
      </c>
      <c r="C27" s="58">
        <f>SUM(C21:C26)</f>
        <v>39</v>
      </c>
      <c r="D27" s="96">
        <f>SUM(D21:D26)</f>
        <v>5603419.0700000003</v>
      </c>
      <c r="E27" s="176">
        <f>SUM(E21:E26)</f>
        <v>5285272.0000000009</v>
      </c>
      <c r="F27" s="97"/>
      <c r="G27" s="96">
        <f>+D27-E27</f>
        <v>318147.06999999937</v>
      </c>
      <c r="H27" s="99">
        <f>+G27/D27</f>
        <v>5.6777311499566163E-2</v>
      </c>
    </row>
    <row r="28" spans="2:10" ht="16.5" customHeight="1" x14ac:dyDescent="0.3">
      <c r="B28" s="19"/>
      <c r="G28" s="21"/>
    </row>
    <row r="29" spans="2:10" ht="18" customHeight="1" x14ac:dyDescent="0.3">
      <c r="B29" s="20"/>
    </row>
  </sheetData>
  <mergeCells count="4">
    <mergeCell ref="B6:H6"/>
    <mergeCell ref="C19:H19"/>
    <mergeCell ref="G20:H20"/>
    <mergeCell ref="G7:H7"/>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41"/>
  <sheetViews>
    <sheetView showGridLines="0" topLeftCell="A16" workbookViewId="0">
      <selection activeCell="J25" sqref="J25"/>
    </sheetView>
  </sheetViews>
  <sheetFormatPr baseColWidth="10" defaultColWidth="11.44140625" defaultRowHeight="14.4" x14ac:dyDescent="0.3"/>
  <cols>
    <col min="1" max="1" width="6.33203125" style="2" customWidth="1"/>
    <col min="2" max="2" width="19" style="2" customWidth="1"/>
    <col min="3" max="3" width="8.44140625" style="2" customWidth="1"/>
    <col min="4" max="5" width="15.5546875" style="2" bestFit="1" customWidth="1"/>
    <col min="6" max="6" width="0.5546875" style="40" customWidth="1"/>
    <col min="7" max="7" width="21" style="40" customWidth="1"/>
    <col min="8" max="8" width="14.5546875" style="40" bestFit="1" customWidth="1"/>
    <col min="9" max="9" width="8.5546875" style="2" bestFit="1" customWidth="1"/>
    <col min="10" max="10" width="7.33203125" style="2" customWidth="1"/>
    <col min="11" max="12" width="11.44140625" style="2"/>
    <col min="13" max="13" width="11.5546875" style="2" bestFit="1" customWidth="1"/>
    <col min="14" max="15" width="15.5546875" style="2" bestFit="1" customWidth="1"/>
    <col min="16" max="16" width="11.5546875" style="2" bestFit="1" customWidth="1"/>
    <col min="17" max="16384" width="11.44140625" style="2"/>
  </cols>
  <sheetData>
    <row r="2" spans="2:16" ht="18.75" x14ac:dyDescent="0.25">
      <c r="C2" s="18"/>
      <c r="D2" s="18"/>
      <c r="E2" s="18"/>
      <c r="F2" s="36"/>
      <c r="G2" s="36"/>
      <c r="H2" s="36"/>
      <c r="I2" s="18"/>
    </row>
    <row r="3" spans="2:16" ht="18" x14ac:dyDescent="0.35">
      <c r="B3" s="16" t="s">
        <v>47</v>
      </c>
      <c r="C3" s="18"/>
      <c r="D3" s="18"/>
      <c r="E3" s="18"/>
      <c r="F3" s="36"/>
      <c r="G3" s="36"/>
      <c r="H3" s="36"/>
      <c r="I3" s="18"/>
      <c r="L3" s="46"/>
    </row>
    <row r="4" spans="2:16" s="5" customFormat="1" ht="15" x14ac:dyDescent="0.25">
      <c r="F4" s="37"/>
      <c r="G4" s="37"/>
      <c r="H4" s="37"/>
    </row>
    <row r="5" spans="2:16" ht="18.75" x14ac:dyDescent="0.25">
      <c r="B5" s="35" t="s">
        <v>19</v>
      </c>
      <c r="C5" s="12"/>
      <c r="D5" s="12"/>
      <c r="E5" s="12"/>
      <c r="F5" s="38"/>
      <c r="G5" s="38"/>
      <c r="H5" s="38"/>
      <c r="I5" s="12"/>
      <c r="J5" s="5"/>
    </row>
    <row r="6" spans="2:16" ht="15.75" x14ac:dyDescent="0.25">
      <c r="B6" s="206"/>
      <c r="C6" s="206"/>
      <c r="D6" s="206"/>
      <c r="E6" s="206"/>
      <c r="F6" s="206"/>
      <c r="G6" s="206"/>
      <c r="H6" s="206"/>
      <c r="I6" s="206"/>
      <c r="J6" s="206"/>
    </row>
    <row r="7" spans="2:16" ht="29.25" customHeight="1" thickBot="1" x14ac:dyDescent="0.35">
      <c r="B7" s="70"/>
      <c r="C7" s="43" t="s">
        <v>3</v>
      </c>
      <c r="D7" s="43" t="s">
        <v>18</v>
      </c>
      <c r="E7" s="43" t="s">
        <v>4</v>
      </c>
      <c r="F7" s="43"/>
      <c r="G7" s="43"/>
      <c r="L7" s="22"/>
    </row>
    <row r="8" spans="2:16" ht="14.25" customHeight="1" x14ac:dyDescent="0.3">
      <c r="B8" s="199" t="s">
        <v>8</v>
      </c>
      <c r="C8" s="69">
        <v>1</v>
      </c>
      <c r="D8" s="89">
        <v>98518.67</v>
      </c>
      <c r="E8" s="89">
        <v>36965.47</v>
      </c>
      <c r="F8" s="56"/>
      <c r="G8" s="56"/>
      <c r="K8" s="15"/>
      <c r="L8" s="23"/>
    </row>
    <row r="9" spans="2:16" ht="14.25" customHeight="1" x14ac:dyDescent="0.3">
      <c r="B9" s="198" t="s">
        <v>5</v>
      </c>
      <c r="C9" s="67">
        <v>17</v>
      </c>
      <c r="D9" s="90">
        <v>4103043.4</v>
      </c>
      <c r="E9" s="90">
        <v>3945027.81</v>
      </c>
      <c r="F9" s="56"/>
      <c r="G9" s="56"/>
      <c r="L9" s="23"/>
    </row>
    <row r="10" spans="2:16" ht="14.25" customHeight="1" x14ac:dyDescent="0.3">
      <c r="B10" s="198" t="s">
        <v>2870</v>
      </c>
      <c r="C10" s="67">
        <v>15</v>
      </c>
      <c r="D10" s="90">
        <v>1091107.3999999999</v>
      </c>
      <c r="E10" s="90">
        <v>1031683.32</v>
      </c>
      <c r="F10" s="56"/>
      <c r="G10" s="56"/>
      <c r="L10" s="23"/>
    </row>
    <row r="11" spans="2:16" ht="14.25" customHeight="1" x14ac:dyDescent="0.3">
      <c r="B11" s="198" t="s">
        <v>7</v>
      </c>
      <c r="C11" s="67">
        <v>5</v>
      </c>
      <c r="D11" s="90">
        <v>310749.59999999998</v>
      </c>
      <c r="E11" s="90">
        <v>271595.40000000002</v>
      </c>
      <c r="F11" s="56"/>
      <c r="G11" s="56"/>
      <c r="M11" s="24"/>
      <c r="N11" s="25"/>
      <c r="O11" s="25"/>
      <c r="P11" s="25"/>
    </row>
    <row r="12" spans="2:16" ht="14.25" customHeight="1" x14ac:dyDescent="0.3">
      <c r="B12" s="198" t="s">
        <v>2869</v>
      </c>
      <c r="C12" s="67">
        <v>1</v>
      </c>
      <c r="D12" s="90">
        <v>0</v>
      </c>
      <c r="E12" s="90">
        <v>0</v>
      </c>
      <c r="F12" s="56"/>
      <c r="G12" s="56"/>
      <c r="M12" s="24"/>
      <c r="N12" s="25"/>
      <c r="O12" s="25"/>
      <c r="P12" s="25"/>
    </row>
    <row r="13" spans="2:16" s="7" customFormat="1" ht="17.25" customHeight="1" thickBot="1" x14ac:dyDescent="0.35">
      <c r="B13" s="66" t="s">
        <v>21</v>
      </c>
      <c r="C13" s="68">
        <f>SUM(C8:C12)</f>
        <v>39</v>
      </c>
      <c r="D13" s="91">
        <f>SUM(D8:D12)</f>
        <v>5603419.0700000003</v>
      </c>
      <c r="E13" s="91">
        <f>SUM(E8:E12)</f>
        <v>5285272.0000000009</v>
      </c>
      <c r="F13" s="59"/>
      <c r="G13" s="59"/>
    </row>
    <row r="14" spans="2:16" x14ac:dyDescent="0.3">
      <c r="B14" s="32"/>
      <c r="C14" s="32"/>
      <c r="D14" s="32"/>
      <c r="E14" s="32"/>
      <c r="F14" s="39"/>
      <c r="G14" s="39"/>
      <c r="H14" s="39"/>
      <c r="I14" s="32"/>
      <c r="J14" s="32"/>
    </row>
    <row r="15" spans="2:16" ht="18.75" customHeight="1" thickBot="1" x14ac:dyDescent="0.35">
      <c r="E15" s="32"/>
      <c r="G15" s="209" t="s">
        <v>28</v>
      </c>
      <c r="H15" s="209"/>
      <c r="I15" s="209"/>
      <c r="J15" s="32"/>
    </row>
    <row r="16" spans="2:16" ht="14.1" customHeight="1" x14ac:dyDescent="0.3">
      <c r="E16" s="32"/>
      <c r="G16" s="198" t="s">
        <v>8</v>
      </c>
      <c r="H16" s="90">
        <f t="shared" ref="H16:H21" si="0">+D8-E8</f>
        <v>61553.2</v>
      </c>
      <c r="I16" s="92">
        <f>+H16/D8</f>
        <v>0.62478715963177334</v>
      </c>
      <c r="J16" s="32"/>
    </row>
    <row r="17" spans="2:12" ht="14.1" customHeight="1" x14ac:dyDescent="0.3">
      <c r="E17" s="32"/>
      <c r="F17" s="2"/>
      <c r="G17" s="198" t="s">
        <v>5</v>
      </c>
      <c r="H17" s="90">
        <f t="shared" si="0"/>
        <v>158015.58999999985</v>
      </c>
      <c r="I17" s="92">
        <f>+H17/D9</f>
        <v>3.8511800776954944E-2</v>
      </c>
      <c r="J17" s="32"/>
    </row>
    <row r="18" spans="2:12" ht="14.1" customHeight="1" x14ac:dyDescent="0.3">
      <c r="E18" s="32"/>
      <c r="F18" s="2"/>
      <c r="G18" s="198" t="s">
        <v>6</v>
      </c>
      <c r="H18" s="90">
        <f t="shared" si="0"/>
        <v>59424.079999999958</v>
      </c>
      <c r="I18" s="92">
        <f>+H18/D10</f>
        <v>5.4462173017981515E-2</v>
      </c>
      <c r="J18" s="32"/>
    </row>
    <row r="19" spans="2:12" ht="14.1" customHeight="1" x14ac:dyDescent="0.3">
      <c r="E19" s="32"/>
      <c r="F19" s="2"/>
      <c r="G19" s="198" t="s">
        <v>7</v>
      </c>
      <c r="H19" s="90">
        <f t="shared" si="0"/>
        <v>39154.199999999953</v>
      </c>
      <c r="I19" s="92">
        <f>+H19/D11</f>
        <v>0.12599919678094504</v>
      </c>
      <c r="J19" s="32"/>
    </row>
    <row r="20" spans="2:12" ht="14.1" customHeight="1" x14ac:dyDescent="0.3">
      <c r="E20" s="32"/>
      <c r="F20" s="2"/>
      <c r="G20" s="198" t="s">
        <v>2869</v>
      </c>
      <c r="H20" s="90">
        <f t="shared" si="0"/>
        <v>0</v>
      </c>
      <c r="I20" s="92">
        <v>0</v>
      </c>
      <c r="J20" s="32"/>
    </row>
    <row r="21" spans="2:12" ht="16.5" customHeight="1" thickBot="1" x14ac:dyDescent="0.35">
      <c r="E21" s="32"/>
      <c r="F21" s="2"/>
      <c r="G21" s="66" t="s">
        <v>21</v>
      </c>
      <c r="H21" s="91">
        <f t="shared" si="0"/>
        <v>318147.06999999937</v>
      </c>
      <c r="I21" s="93">
        <f>+H21/D13</f>
        <v>5.6777311499566163E-2</v>
      </c>
      <c r="J21" s="32"/>
    </row>
    <row r="22" spans="2:12" ht="16.5" customHeight="1" x14ac:dyDescent="0.3">
      <c r="B22" s="63"/>
      <c r="C22" s="64"/>
      <c r="D22" s="65"/>
      <c r="E22" s="32"/>
      <c r="F22" s="39"/>
      <c r="G22" s="39"/>
      <c r="H22" s="39"/>
      <c r="I22" s="94"/>
      <c r="J22" s="32"/>
    </row>
    <row r="23" spans="2:12" ht="16.5" customHeight="1" x14ac:dyDescent="0.3">
      <c r="B23" s="33" t="s">
        <v>20</v>
      </c>
      <c r="C23" s="62"/>
      <c r="D23" s="62"/>
      <c r="E23" s="62"/>
      <c r="F23" s="62"/>
      <c r="G23" s="62"/>
      <c r="H23" s="62"/>
      <c r="I23" s="62"/>
      <c r="J23" s="32"/>
    </row>
    <row r="24" spans="2:12" ht="15.6" x14ac:dyDescent="0.3">
      <c r="B24" s="34"/>
      <c r="C24" s="207"/>
      <c r="D24" s="207"/>
      <c r="E24" s="207"/>
      <c r="F24" s="207"/>
      <c r="G24" s="207"/>
      <c r="H24" s="207"/>
      <c r="I24" s="207"/>
      <c r="J24" s="207"/>
    </row>
    <row r="25" spans="2:12" ht="36.75" customHeight="1" x14ac:dyDescent="0.3">
      <c r="B25" s="70"/>
      <c r="C25" s="43" t="s">
        <v>3</v>
      </c>
      <c r="D25" s="43" t="s">
        <v>18</v>
      </c>
      <c r="E25" s="43" t="s">
        <v>4</v>
      </c>
      <c r="F25" s="43"/>
      <c r="G25" s="43"/>
      <c r="H25" s="2"/>
      <c r="L25" s="22"/>
    </row>
    <row r="26" spans="2:12" x14ac:dyDescent="0.3">
      <c r="B26" s="196" t="s">
        <v>1</v>
      </c>
      <c r="C26" s="127">
        <v>12</v>
      </c>
      <c r="D26" s="128">
        <v>660229.46</v>
      </c>
      <c r="E26" s="128">
        <v>660229.46</v>
      </c>
      <c r="F26" s="43"/>
      <c r="G26" s="43"/>
      <c r="H26" s="2"/>
      <c r="L26" s="22"/>
    </row>
    <row r="27" spans="2:12" x14ac:dyDescent="0.3">
      <c r="B27" s="197" t="s">
        <v>292</v>
      </c>
      <c r="C27" s="130">
        <v>14</v>
      </c>
      <c r="D27" s="101">
        <v>3830242.18</v>
      </c>
      <c r="E27" s="101">
        <v>3697498.77</v>
      </c>
      <c r="F27" s="43"/>
      <c r="G27" s="43"/>
      <c r="H27" s="2"/>
      <c r="L27" s="22"/>
    </row>
    <row r="28" spans="2:12" ht="14.25" customHeight="1" x14ac:dyDescent="0.3">
      <c r="B28" s="197" t="s">
        <v>2</v>
      </c>
      <c r="C28" s="130">
        <v>2</v>
      </c>
      <c r="D28" s="101">
        <v>86335.45</v>
      </c>
      <c r="E28" s="101">
        <v>82675</v>
      </c>
      <c r="F28" s="61"/>
      <c r="G28" s="61"/>
      <c r="H28" s="2"/>
      <c r="K28" s="15"/>
      <c r="L28" s="23"/>
    </row>
    <row r="29" spans="2:12" ht="14.25" customHeight="1" x14ac:dyDescent="0.3">
      <c r="B29" s="197" t="s">
        <v>52</v>
      </c>
      <c r="C29" s="130">
        <v>8</v>
      </c>
      <c r="D29" s="101">
        <v>394723</v>
      </c>
      <c r="E29" s="101">
        <v>258382.69</v>
      </c>
      <c r="F29" s="61"/>
      <c r="G29" s="61"/>
      <c r="H29" s="2"/>
      <c r="K29" s="15"/>
      <c r="L29" s="23"/>
    </row>
    <row r="30" spans="2:12" x14ac:dyDescent="0.3">
      <c r="B30" s="200" t="s">
        <v>2871</v>
      </c>
      <c r="C30" s="67">
        <v>2</v>
      </c>
      <c r="D30" s="195">
        <v>631888.98</v>
      </c>
      <c r="E30" s="195">
        <v>586486.08000000007</v>
      </c>
      <c r="F30" s="61"/>
      <c r="G30" s="61"/>
      <c r="H30" s="2"/>
      <c r="L30" s="23"/>
    </row>
    <row r="31" spans="2:12" ht="14.25" customHeight="1" x14ac:dyDescent="0.3">
      <c r="B31" s="131" t="s">
        <v>302</v>
      </c>
      <c r="C31" s="130">
        <v>1</v>
      </c>
      <c r="D31" s="101">
        <v>0</v>
      </c>
      <c r="E31" s="101">
        <v>0</v>
      </c>
      <c r="F31" s="61"/>
      <c r="G31" s="61"/>
      <c r="H31" s="2"/>
      <c r="L31" s="23"/>
    </row>
    <row r="32" spans="2:12" s="7" customFormat="1" ht="17.25" customHeight="1" thickBot="1" x14ac:dyDescent="0.35">
      <c r="B32" s="66" t="s">
        <v>21</v>
      </c>
      <c r="C32" s="68">
        <f>SUM(C26:C31)</f>
        <v>39</v>
      </c>
      <c r="D32" s="91">
        <f>SUM(D26:D31)</f>
        <v>5603419.0700000003</v>
      </c>
      <c r="E32" s="91">
        <f>SUM(E26:E31)</f>
        <v>5285272.0000000009</v>
      </c>
      <c r="F32" s="59"/>
      <c r="G32" s="59"/>
    </row>
    <row r="33" spans="2:9" ht="16.5" customHeight="1" x14ac:dyDescent="0.3">
      <c r="B33" s="19"/>
      <c r="I33" s="21"/>
    </row>
    <row r="34" spans="2:9" ht="18" customHeight="1" thickBot="1" x14ac:dyDescent="0.35">
      <c r="B34" s="20"/>
      <c r="G34" s="209" t="s">
        <v>28</v>
      </c>
      <c r="H34" s="209"/>
      <c r="I34" s="209"/>
    </row>
    <row r="35" spans="2:9" ht="13.5" customHeight="1" x14ac:dyDescent="0.3">
      <c r="G35" s="198" t="s">
        <v>1</v>
      </c>
      <c r="H35" s="90">
        <f>+D26-E26</f>
        <v>0</v>
      </c>
      <c r="I35" s="92">
        <f>+H35/D26</f>
        <v>0</v>
      </c>
    </row>
    <row r="36" spans="2:9" ht="13.5" customHeight="1" x14ac:dyDescent="0.3">
      <c r="G36" s="198" t="s">
        <v>0</v>
      </c>
      <c r="H36" s="90">
        <f>+D27-E27</f>
        <v>132743.41000000015</v>
      </c>
      <c r="I36" s="92">
        <f>+H36/D27</f>
        <v>3.4656662362796117E-2</v>
      </c>
    </row>
    <row r="37" spans="2:9" ht="13.5" customHeight="1" x14ac:dyDescent="0.3">
      <c r="G37" s="198" t="s">
        <v>2</v>
      </c>
      <c r="H37" s="90">
        <f>+D28-E28</f>
        <v>3660.4499999999971</v>
      </c>
      <c r="I37" s="92">
        <f>+H37/D28</f>
        <v>4.2397995261506102E-2</v>
      </c>
    </row>
    <row r="38" spans="2:9" ht="13.5" customHeight="1" x14ac:dyDescent="0.3">
      <c r="G38" s="197" t="s">
        <v>52</v>
      </c>
      <c r="H38" s="90">
        <f>+D29-E29</f>
        <v>136340.31</v>
      </c>
      <c r="I38" s="92">
        <f>+H38/D29</f>
        <v>0.34540756429192115</v>
      </c>
    </row>
    <row r="39" spans="2:9" ht="13.5" customHeight="1" x14ac:dyDescent="0.3">
      <c r="G39" s="200" t="s">
        <v>2871</v>
      </c>
      <c r="H39" s="90">
        <f>+D30-E30</f>
        <v>45402.899999999907</v>
      </c>
      <c r="I39" s="92">
        <f>+H39/D30</f>
        <v>7.1852653610132447E-2</v>
      </c>
    </row>
    <row r="40" spans="2:9" ht="13.5" customHeight="1" x14ac:dyDescent="0.3">
      <c r="G40" s="197" t="s">
        <v>302</v>
      </c>
      <c r="H40" s="90">
        <v>0</v>
      </c>
      <c r="I40" s="92">
        <v>0</v>
      </c>
    </row>
    <row r="41" spans="2:9" ht="16.5" customHeight="1" thickBot="1" x14ac:dyDescent="0.35">
      <c r="G41" s="66" t="s">
        <v>21</v>
      </c>
      <c r="H41" s="91">
        <f>+D32-E32</f>
        <v>318147.06999999937</v>
      </c>
      <c r="I41" s="93">
        <f>+H41/D32</f>
        <v>5.6777311499566163E-2</v>
      </c>
    </row>
  </sheetData>
  <mergeCells count="4">
    <mergeCell ref="G34:I34"/>
    <mergeCell ref="B6:J6"/>
    <mergeCell ref="C24:J24"/>
    <mergeCell ref="G15:I15"/>
  </mergeCells>
  <pageMargins left="0.70866141732283472" right="0.70866141732283472" top="0.74803149606299213" bottom="0.74803149606299213"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D24"/>
  <sheetViews>
    <sheetView showGridLines="0" topLeftCell="O4" workbookViewId="0">
      <selection activeCell="Z19" sqref="Z19"/>
    </sheetView>
  </sheetViews>
  <sheetFormatPr baseColWidth="10" defaultColWidth="11.44140625" defaultRowHeight="14.4" x14ac:dyDescent="0.3"/>
  <cols>
    <col min="1" max="1" width="0.5546875" style="2" customWidth="1"/>
    <col min="2" max="2" width="15.6640625" style="2" customWidth="1"/>
    <col min="3" max="3" width="8.109375" style="2" customWidth="1"/>
    <col min="4" max="4" width="13.33203125" style="2" customWidth="1"/>
    <col min="5" max="5" width="13.21875" style="2" bestFit="1" customWidth="1"/>
    <col min="6" max="6" width="8.6640625" style="2" customWidth="1"/>
    <col min="7" max="7" width="7.33203125" style="2" bestFit="1" customWidth="1"/>
    <col min="8" max="9" width="11.6640625" style="2" bestFit="1" customWidth="1"/>
    <col min="10" max="11" width="8.6640625" style="2" customWidth="1"/>
    <col min="12" max="13" width="11.6640625" style="2" bestFit="1" customWidth="1"/>
    <col min="14" max="14" width="8.6640625" style="2" customWidth="1"/>
    <col min="15" max="15" width="7.109375" style="2" customWidth="1"/>
    <col min="16" max="17" width="11.44140625" style="2" customWidth="1"/>
    <col min="18" max="18" width="8.6640625" style="2" customWidth="1"/>
    <col min="19" max="19" width="7.109375" style="2" customWidth="1"/>
    <col min="20" max="21" width="13.21875" style="2" bestFit="1" customWidth="1"/>
    <col min="22" max="26" width="8.6640625" style="2" customWidth="1"/>
    <col min="27" max="27" width="7.109375" style="2" customWidth="1"/>
    <col min="28" max="29" width="13.21875" style="2" bestFit="1" customWidth="1"/>
    <col min="30" max="30" width="8.6640625" style="2" customWidth="1"/>
    <col min="31" max="34" width="11.44140625" style="2" customWidth="1"/>
    <col min="35" max="16384" width="11.44140625" style="2"/>
  </cols>
  <sheetData>
    <row r="2" spans="2:30" ht="18" x14ac:dyDescent="0.35">
      <c r="B2" s="16" t="s">
        <v>43</v>
      </c>
      <c r="D2" s="18"/>
      <c r="E2" s="18"/>
      <c r="F2" s="18"/>
      <c r="G2" s="18"/>
      <c r="H2" s="18"/>
      <c r="I2" s="18"/>
      <c r="J2" s="18"/>
      <c r="K2" s="18"/>
      <c r="L2" s="18"/>
      <c r="M2" s="18"/>
      <c r="N2" s="18"/>
      <c r="O2" s="18"/>
      <c r="P2" s="18"/>
      <c r="Q2" s="18"/>
      <c r="R2" s="18"/>
    </row>
    <row r="3" spans="2:30" s="7" customFormat="1" ht="14.25" customHeight="1" x14ac:dyDescent="0.3">
      <c r="B3" s="6"/>
      <c r="C3" s="8"/>
      <c r="D3" s="9"/>
      <c r="E3" s="9"/>
      <c r="F3" s="10"/>
      <c r="G3" s="10"/>
      <c r="H3" s="10"/>
      <c r="I3" s="10"/>
      <c r="J3" s="10"/>
      <c r="K3" s="10"/>
      <c r="L3" s="10"/>
      <c r="M3" s="10"/>
      <c r="N3" s="10"/>
    </row>
    <row r="4" spans="2:30" s="7" customFormat="1" ht="23.25" customHeight="1" x14ac:dyDescent="0.3">
      <c r="B4" s="76"/>
      <c r="C4" s="212" t="s">
        <v>9</v>
      </c>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4"/>
    </row>
    <row r="5" spans="2:30" s="5" customFormat="1" ht="20.25" customHeight="1" x14ac:dyDescent="0.3">
      <c r="B5" s="210" t="s">
        <v>29</v>
      </c>
      <c r="C5" s="215" t="s">
        <v>0</v>
      </c>
      <c r="D5" s="216"/>
      <c r="E5" s="216"/>
      <c r="F5" s="217"/>
      <c r="G5" s="215" t="s">
        <v>52</v>
      </c>
      <c r="H5" s="216"/>
      <c r="I5" s="216"/>
      <c r="J5" s="217"/>
      <c r="K5" s="215" t="s">
        <v>125</v>
      </c>
      <c r="L5" s="216"/>
      <c r="M5" s="216"/>
      <c r="N5" s="217"/>
      <c r="O5" s="218" t="s">
        <v>2</v>
      </c>
      <c r="P5" s="216"/>
      <c r="Q5" s="216"/>
      <c r="R5" s="217"/>
      <c r="S5" s="215" t="s">
        <v>1</v>
      </c>
      <c r="T5" s="216"/>
      <c r="U5" s="216"/>
      <c r="V5" s="217"/>
      <c r="W5" s="215" t="s">
        <v>302</v>
      </c>
      <c r="X5" s="216"/>
      <c r="Y5" s="216"/>
      <c r="Z5" s="217"/>
      <c r="AA5" s="218" t="s">
        <v>23</v>
      </c>
      <c r="AB5" s="216"/>
      <c r="AC5" s="216"/>
      <c r="AD5" s="219"/>
    </row>
    <row r="6" spans="2:30" ht="36" customHeight="1" x14ac:dyDescent="0.3">
      <c r="B6" s="211"/>
      <c r="C6" s="74" t="s">
        <v>3</v>
      </c>
      <c r="D6" s="73" t="s">
        <v>18</v>
      </c>
      <c r="E6" s="73" t="s">
        <v>4</v>
      </c>
      <c r="F6" s="72" t="s">
        <v>22</v>
      </c>
      <c r="G6" s="74" t="s">
        <v>3</v>
      </c>
      <c r="H6" s="73" t="s">
        <v>18</v>
      </c>
      <c r="I6" s="73" t="s">
        <v>4</v>
      </c>
      <c r="J6" s="72" t="s">
        <v>22</v>
      </c>
      <c r="K6" s="74" t="s">
        <v>3</v>
      </c>
      <c r="L6" s="73" t="s">
        <v>18</v>
      </c>
      <c r="M6" s="73" t="s">
        <v>4</v>
      </c>
      <c r="N6" s="72" t="s">
        <v>22</v>
      </c>
      <c r="O6" s="71" t="s">
        <v>3</v>
      </c>
      <c r="P6" s="73" t="s">
        <v>18</v>
      </c>
      <c r="Q6" s="73" t="s">
        <v>4</v>
      </c>
      <c r="R6" s="72" t="s">
        <v>22</v>
      </c>
      <c r="S6" s="74" t="s">
        <v>3</v>
      </c>
      <c r="T6" s="73" t="s">
        <v>18</v>
      </c>
      <c r="U6" s="73" t="s">
        <v>4</v>
      </c>
      <c r="V6" s="72" t="s">
        <v>22</v>
      </c>
      <c r="W6" s="74" t="s">
        <v>3</v>
      </c>
      <c r="X6" s="73" t="s">
        <v>18</v>
      </c>
      <c r="Y6" s="73" t="s">
        <v>4</v>
      </c>
      <c r="Z6" s="72" t="s">
        <v>22</v>
      </c>
      <c r="AA6" s="71" t="s">
        <v>3</v>
      </c>
      <c r="AB6" s="73" t="s">
        <v>18</v>
      </c>
      <c r="AC6" s="73" t="s">
        <v>4</v>
      </c>
      <c r="AD6" s="75" t="s">
        <v>22</v>
      </c>
    </row>
    <row r="7" spans="2:30" s="145" customFormat="1" ht="18.75" customHeight="1" x14ac:dyDescent="0.3">
      <c r="B7" s="140" t="s">
        <v>8</v>
      </c>
      <c r="C7" s="141">
        <v>0</v>
      </c>
      <c r="D7" s="142">
        <v>0</v>
      </c>
      <c r="E7" s="142">
        <v>0</v>
      </c>
      <c r="F7" s="143">
        <v>0</v>
      </c>
      <c r="G7" s="141">
        <v>1</v>
      </c>
      <c r="H7" s="142">
        <v>98518.67</v>
      </c>
      <c r="I7" s="142">
        <v>36965.47</v>
      </c>
      <c r="J7" s="143">
        <f t="shared" ref="J7:J10" si="0">+(H7-I7)/H7</f>
        <v>0.62478715963177334</v>
      </c>
      <c r="K7" s="141">
        <v>0</v>
      </c>
      <c r="L7" s="142">
        <v>0</v>
      </c>
      <c r="M7" s="142">
        <v>0</v>
      </c>
      <c r="N7" s="143">
        <v>0</v>
      </c>
      <c r="O7" s="141">
        <v>0</v>
      </c>
      <c r="P7" s="142">
        <v>0</v>
      </c>
      <c r="Q7" s="142">
        <v>0</v>
      </c>
      <c r="R7" s="143">
        <v>0</v>
      </c>
      <c r="S7" s="141">
        <v>0</v>
      </c>
      <c r="T7" s="142">
        <v>0</v>
      </c>
      <c r="U7" s="142">
        <v>0</v>
      </c>
      <c r="V7" s="143">
        <v>0</v>
      </c>
      <c r="W7" s="141">
        <v>0</v>
      </c>
      <c r="X7" s="142">
        <v>0</v>
      </c>
      <c r="Y7" s="142">
        <v>0</v>
      </c>
      <c r="Z7" s="143">
        <v>0</v>
      </c>
      <c r="AA7" s="141">
        <f>+C7+O7+S7+G7+K7</f>
        <v>1</v>
      </c>
      <c r="AB7" s="142">
        <f>H7+L7+P7+T7</f>
        <v>98518.67</v>
      </c>
      <c r="AC7" s="142">
        <f>I7+M7+Q7+U7</f>
        <v>36965.47</v>
      </c>
      <c r="AD7" s="144">
        <f>+(AB7-AC7)/AB7</f>
        <v>0.62478715963177334</v>
      </c>
    </row>
    <row r="8" spans="2:30" s="145" customFormat="1" ht="18.75" customHeight="1" x14ac:dyDescent="0.3">
      <c r="B8" s="146" t="s">
        <v>5</v>
      </c>
      <c r="C8" s="141">
        <v>9</v>
      </c>
      <c r="D8" s="142">
        <v>3486106.58</v>
      </c>
      <c r="E8" s="142">
        <v>3387635.65</v>
      </c>
      <c r="F8" s="143">
        <f t="shared" ref="F8:F10" si="1">+(D8-E8)/D8</f>
        <v>2.8246677988829638E-2</v>
      </c>
      <c r="G8" s="141">
        <v>5</v>
      </c>
      <c r="H8" s="142">
        <v>214304.21</v>
      </c>
      <c r="I8" s="142">
        <v>173665</v>
      </c>
      <c r="J8" s="143">
        <f t="shared" si="0"/>
        <v>0.18963327878626365</v>
      </c>
      <c r="K8" s="141">
        <v>1</v>
      </c>
      <c r="L8" s="142">
        <v>239327</v>
      </c>
      <c r="M8" s="142">
        <v>223992</v>
      </c>
      <c r="N8" s="143">
        <f t="shared" ref="N8:N9" si="2">+(L8-M8)/L8</f>
        <v>6.4075511747525349E-2</v>
      </c>
      <c r="O8" s="141">
        <v>1</v>
      </c>
      <c r="P8" s="142">
        <v>54545.45</v>
      </c>
      <c r="Q8" s="142">
        <v>50975</v>
      </c>
      <c r="R8" s="143">
        <f t="shared" ref="R8" si="3">+(P8-Q8)/P8</f>
        <v>6.5458255454854578E-2</v>
      </c>
      <c r="S8" s="141">
        <v>1</v>
      </c>
      <c r="T8" s="142">
        <v>108760.16</v>
      </c>
      <c r="U8" s="142">
        <v>108760.16</v>
      </c>
      <c r="V8" s="143">
        <f t="shared" ref="V8" si="4">+(T8-U8)/T8</f>
        <v>0</v>
      </c>
      <c r="W8" s="141">
        <v>0</v>
      </c>
      <c r="X8" s="142">
        <v>0</v>
      </c>
      <c r="Y8" s="142">
        <v>0</v>
      </c>
      <c r="Z8" s="143">
        <v>0</v>
      </c>
      <c r="AA8" s="141">
        <f>+C8+O8+S8+G8+K8</f>
        <v>17</v>
      </c>
      <c r="AB8" s="142">
        <f t="shared" ref="AB8:AC10" si="5">+D8+P8+T8+H8+L8</f>
        <v>4103043.4000000004</v>
      </c>
      <c r="AC8" s="142">
        <f t="shared" si="5"/>
        <v>3945027.81</v>
      </c>
      <c r="AD8" s="144">
        <f>+(AB8-AC8)/AB8</f>
        <v>3.8511800776955055E-2</v>
      </c>
    </row>
    <row r="9" spans="2:30" s="145" customFormat="1" ht="18.75" customHeight="1" x14ac:dyDescent="0.3">
      <c r="B9" s="147" t="s">
        <v>6</v>
      </c>
      <c r="C9" s="141">
        <v>2</v>
      </c>
      <c r="D9" s="142">
        <v>91384.12</v>
      </c>
      <c r="E9" s="142">
        <v>90934.12</v>
      </c>
      <c r="F9" s="143">
        <f t="shared" si="1"/>
        <v>4.9242691180918525E-3</v>
      </c>
      <c r="G9" s="141">
        <v>1</v>
      </c>
      <c r="H9" s="142">
        <v>55692</v>
      </c>
      <c r="I9" s="142">
        <v>26785.82</v>
      </c>
      <c r="J9" s="143">
        <f t="shared" si="0"/>
        <v>0.51903648638942756</v>
      </c>
      <c r="K9" s="141">
        <v>1</v>
      </c>
      <c r="L9" s="142">
        <v>392561.98</v>
      </c>
      <c r="M9" s="142">
        <v>362494.08</v>
      </c>
      <c r="N9" s="143">
        <f t="shared" si="2"/>
        <v>7.6594019624620716E-2</v>
      </c>
      <c r="O9" s="141">
        <v>0</v>
      </c>
      <c r="P9" s="142">
        <v>0</v>
      </c>
      <c r="Q9" s="142">
        <v>0</v>
      </c>
      <c r="R9" s="143">
        <v>0</v>
      </c>
      <c r="S9" s="141">
        <v>11</v>
      </c>
      <c r="T9" s="142">
        <v>551469.30000000005</v>
      </c>
      <c r="U9" s="142">
        <v>551469.30000000005</v>
      </c>
      <c r="V9" s="143">
        <f t="shared" ref="V9" si="6">+(T9-U9)/T9</f>
        <v>0</v>
      </c>
      <c r="W9" s="141">
        <v>0</v>
      </c>
      <c r="X9" s="142">
        <v>0</v>
      </c>
      <c r="Y9" s="142">
        <v>0</v>
      </c>
      <c r="Z9" s="143">
        <v>0</v>
      </c>
      <c r="AA9" s="141">
        <f>+C9+O9+S9+G9+K9</f>
        <v>15</v>
      </c>
      <c r="AB9" s="142">
        <f t="shared" si="5"/>
        <v>1091107.3999999999</v>
      </c>
      <c r="AC9" s="142">
        <f t="shared" si="5"/>
        <v>1031683.3200000001</v>
      </c>
      <c r="AD9" s="144">
        <f>+(AB9-AC9)/AB9</f>
        <v>5.4462173017981411E-2</v>
      </c>
    </row>
    <row r="10" spans="2:30" s="145" customFormat="1" ht="18.75" customHeight="1" x14ac:dyDescent="0.3">
      <c r="B10" s="147" t="s">
        <v>7</v>
      </c>
      <c r="C10" s="148">
        <v>3</v>
      </c>
      <c r="D10" s="142">
        <v>252751.48</v>
      </c>
      <c r="E10" s="142">
        <v>218929</v>
      </c>
      <c r="F10" s="143">
        <f t="shared" si="1"/>
        <v>0.13381713927055941</v>
      </c>
      <c r="G10" s="148">
        <v>1</v>
      </c>
      <c r="H10" s="142">
        <v>26208.12</v>
      </c>
      <c r="I10" s="142">
        <v>20966.400000000001</v>
      </c>
      <c r="J10" s="143">
        <f t="shared" si="0"/>
        <v>0.20000366298689101</v>
      </c>
      <c r="K10" s="148">
        <v>0</v>
      </c>
      <c r="L10" s="142">
        <v>0</v>
      </c>
      <c r="M10" s="142">
        <v>0</v>
      </c>
      <c r="N10" s="143">
        <v>0</v>
      </c>
      <c r="O10" s="148">
        <v>1</v>
      </c>
      <c r="P10" s="142">
        <v>31790</v>
      </c>
      <c r="Q10" s="142">
        <v>31700</v>
      </c>
      <c r="R10" s="143">
        <v>0</v>
      </c>
      <c r="S10" s="141">
        <v>0</v>
      </c>
      <c r="T10" s="142">
        <v>0</v>
      </c>
      <c r="U10" s="142">
        <v>0</v>
      </c>
      <c r="V10" s="143">
        <v>0</v>
      </c>
      <c r="W10" s="141">
        <v>0</v>
      </c>
      <c r="X10" s="142">
        <v>0</v>
      </c>
      <c r="Y10" s="142">
        <v>0</v>
      </c>
      <c r="Z10" s="143">
        <v>0</v>
      </c>
      <c r="AA10" s="148">
        <f>+C10+O10+S10+G10+K10</f>
        <v>5</v>
      </c>
      <c r="AB10" s="142">
        <f t="shared" si="5"/>
        <v>310749.59999999998</v>
      </c>
      <c r="AC10" s="142">
        <f t="shared" si="5"/>
        <v>271595.40000000002</v>
      </c>
      <c r="AD10" s="144">
        <f>+(AB10-AC10)/AB10</f>
        <v>0.12599919678094504</v>
      </c>
    </row>
    <row r="11" spans="2:30" s="145" customFormat="1" ht="18.75" customHeight="1" x14ac:dyDescent="0.3">
      <c r="B11" s="201" t="s">
        <v>2869</v>
      </c>
      <c r="C11" s="141">
        <v>0</v>
      </c>
      <c r="D11" s="142">
        <v>0</v>
      </c>
      <c r="E11" s="142">
        <v>0</v>
      </c>
      <c r="F11" s="143">
        <v>0</v>
      </c>
      <c r="G11" s="141">
        <v>0</v>
      </c>
      <c r="H11" s="142">
        <v>0</v>
      </c>
      <c r="I11" s="142">
        <v>0</v>
      </c>
      <c r="J11" s="143">
        <v>0</v>
      </c>
      <c r="K11" s="141">
        <v>0</v>
      </c>
      <c r="L11" s="142">
        <v>0</v>
      </c>
      <c r="M11" s="142">
        <v>0</v>
      </c>
      <c r="N11" s="143">
        <v>0</v>
      </c>
      <c r="O11" s="141">
        <v>0</v>
      </c>
      <c r="P11" s="142">
        <v>0</v>
      </c>
      <c r="Q11" s="142">
        <v>0</v>
      </c>
      <c r="R11" s="143">
        <v>0</v>
      </c>
      <c r="S11" s="141">
        <v>0</v>
      </c>
      <c r="T11" s="142">
        <v>0</v>
      </c>
      <c r="U11" s="142">
        <v>0</v>
      </c>
      <c r="V11" s="143">
        <v>0</v>
      </c>
      <c r="W11" s="202">
        <v>1</v>
      </c>
      <c r="X11" s="142">
        <v>0</v>
      </c>
      <c r="Y11" s="142">
        <v>0</v>
      </c>
      <c r="Z11" s="143">
        <v>0</v>
      </c>
      <c r="AA11" s="202">
        <v>1</v>
      </c>
      <c r="AB11" s="142">
        <v>0</v>
      </c>
      <c r="AC11" s="142">
        <v>0</v>
      </c>
      <c r="AD11" s="143">
        <v>0</v>
      </c>
    </row>
    <row r="12" spans="2:30" s="145" customFormat="1" ht="21" customHeight="1" x14ac:dyDescent="0.3">
      <c r="B12" s="149" t="s">
        <v>23</v>
      </c>
      <c r="C12" s="150">
        <f>SUM(C7:C11)</f>
        <v>14</v>
      </c>
      <c r="D12" s="151">
        <f>SUM(D7:D11)</f>
        <v>3830242.18</v>
      </c>
      <c r="E12" s="151">
        <f>SUM(E7:E11)</f>
        <v>3697498.77</v>
      </c>
      <c r="F12" s="152">
        <f>+(D12-E12)/D12</f>
        <v>3.4656662362796117E-2</v>
      </c>
      <c r="G12" s="150">
        <f>SUM(G7:G11)</f>
        <v>8</v>
      </c>
      <c r="H12" s="151">
        <f>SUM(H7:H11)</f>
        <v>394723</v>
      </c>
      <c r="I12" s="151">
        <f>SUM(I7:I11)</f>
        <v>258382.69</v>
      </c>
      <c r="J12" s="152">
        <f>+(H12-I12)/H12</f>
        <v>0.34540756429192115</v>
      </c>
      <c r="K12" s="150">
        <f>SUM(K7:K11)</f>
        <v>2</v>
      </c>
      <c r="L12" s="151">
        <f>SUM(L7:L11)</f>
        <v>631888.98</v>
      </c>
      <c r="M12" s="151">
        <f>SUM(M7:M11)</f>
        <v>586486.08000000007</v>
      </c>
      <c r="N12" s="152">
        <f>+(L12-M12)/L12</f>
        <v>7.1852653610132447E-2</v>
      </c>
      <c r="O12" s="150">
        <f>SUM(O7:O11)</f>
        <v>2</v>
      </c>
      <c r="P12" s="151">
        <f>SUM(P7:P11)</f>
        <v>86335.45</v>
      </c>
      <c r="Q12" s="151">
        <f>SUM(Q7:Q11)</f>
        <v>82675</v>
      </c>
      <c r="R12" s="152">
        <f>+(P12-Q12)/P12</f>
        <v>4.2397995261506102E-2</v>
      </c>
      <c r="S12" s="150">
        <f>SUM(S7:S11)</f>
        <v>12</v>
      </c>
      <c r="T12" s="151">
        <f>SUM(T7:T11)</f>
        <v>660229.46000000008</v>
      </c>
      <c r="U12" s="151">
        <f>SUM(U7:U11)</f>
        <v>660229.46000000008</v>
      </c>
      <c r="V12" s="152">
        <f>+(T12-U12)/T12</f>
        <v>0</v>
      </c>
      <c r="W12" s="150">
        <f>SUM(W7:W11)</f>
        <v>1</v>
      </c>
      <c r="X12" s="151">
        <f>SUM(X7:X11)</f>
        <v>0</v>
      </c>
      <c r="Y12" s="151">
        <f>SUM(Y7:Y11)</f>
        <v>0</v>
      </c>
      <c r="Z12" s="152">
        <v>0</v>
      </c>
      <c r="AA12" s="150">
        <f>SUM(AA7:AA11)</f>
        <v>39</v>
      </c>
      <c r="AB12" s="151">
        <f>SUM(AB7:AB11)</f>
        <v>5603419.0700000003</v>
      </c>
      <c r="AC12" s="151">
        <f>SUM(AC7:AC11)</f>
        <v>5285272.0000000009</v>
      </c>
      <c r="AD12" s="153">
        <f>+(AB12-AC12)/AB12</f>
        <v>5.6777311499566163E-2</v>
      </c>
    </row>
    <row r="13" spans="2:30" x14ac:dyDescent="0.3">
      <c r="V13" s="103"/>
      <c r="W13" s="103"/>
      <c r="X13" s="103"/>
      <c r="Y13" s="103"/>
      <c r="Z13" s="103"/>
      <c r="AB13" s="15"/>
    </row>
    <row r="15" spans="2:30" ht="29.25" customHeight="1" x14ac:dyDescent="0.3">
      <c r="B15" s="77" t="s">
        <v>29</v>
      </c>
      <c r="C15" s="77" t="s">
        <v>3</v>
      </c>
      <c r="D15" s="77" t="s">
        <v>30</v>
      </c>
      <c r="E15" s="77" t="s">
        <v>24</v>
      </c>
    </row>
    <row r="16" spans="2:30" ht="18" customHeight="1" x14ac:dyDescent="0.3">
      <c r="B16" s="111" t="s">
        <v>8</v>
      </c>
      <c r="C16" s="154">
        <v>320</v>
      </c>
      <c r="D16" s="155">
        <v>1389479.67</v>
      </c>
      <c r="E16" s="156">
        <f>+D16/$D$19</f>
        <v>0.3018795421301334</v>
      </c>
    </row>
    <row r="17" spans="2:16" ht="18" customHeight="1" x14ac:dyDescent="0.3">
      <c r="B17" s="112" t="s">
        <v>5</v>
      </c>
      <c r="C17" s="154">
        <v>888</v>
      </c>
      <c r="D17" s="155">
        <v>2134521.81</v>
      </c>
      <c r="E17" s="156">
        <f>+D17/$D$19</f>
        <v>0.46374803502492673</v>
      </c>
    </row>
    <row r="18" spans="2:16" ht="18" customHeight="1" x14ac:dyDescent="0.3">
      <c r="B18" s="113" t="s">
        <v>6</v>
      </c>
      <c r="C18" s="154">
        <v>597</v>
      </c>
      <c r="D18" s="155">
        <v>1078760.47</v>
      </c>
      <c r="E18" s="156">
        <f>+D18/$D$19</f>
        <v>0.23437242284493986</v>
      </c>
    </row>
    <row r="19" spans="2:16" ht="21.75" customHeight="1" thickBot="1" x14ac:dyDescent="0.35">
      <c r="B19" s="114" t="s">
        <v>23</v>
      </c>
      <c r="C19" s="157">
        <f>SUM(C16:C18)</f>
        <v>1805</v>
      </c>
      <c r="D19" s="158">
        <f>SUM(D16:D18)</f>
        <v>4602761.95</v>
      </c>
      <c r="E19" s="159">
        <f>+D19/$D$19</f>
        <v>1</v>
      </c>
    </row>
    <row r="23" spans="2:16" x14ac:dyDescent="0.3">
      <c r="C23" s="17"/>
      <c r="D23" s="17"/>
      <c r="E23" s="17"/>
      <c r="F23" s="17"/>
      <c r="G23" s="17"/>
      <c r="H23" s="17"/>
      <c r="I23" s="17"/>
      <c r="J23" s="17"/>
      <c r="K23" s="17"/>
      <c r="L23" s="17"/>
      <c r="M23" s="17"/>
      <c r="N23" s="17"/>
      <c r="O23" s="17"/>
      <c r="P23" s="17"/>
    </row>
    <row r="24" spans="2:16" x14ac:dyDescent="0.3">
      <c r="C24" s="17"/>
      <c r="E24" s="17"/>
      <c r="F24" s="17"/>
      <c r="G24" s="17"/>
      <c r="H24" s="17"/>
      <c r="I24" s="17"/>
      <c r="J24" s="17"/>
      <c r="K24" s="17"/>
      <c r="L24" s="17"/>
      <c r="M24" s="17"/>
      <c r="N24" s="17"/>
      <c r="O24" s="17"/>
      <c r="P24" s="17"/>
    </row>
  </sheetData>
  <mergeCells count="9">
    <mergeCell ref="B5:B6"/>
    <mergeCell ref="C4:AD4"/>
    <mergeCell ref="S5:V5"/>
    <mergeCell ref="C5:F5"/>
    <mergeCell ref="O5:R5"/>
    <mergeCell ref="AA5:AD5"/>
    <mergeCell ref="G5:J5"/>
    <mergeCell ref="K5:N5"/>
    <mergeCell ref="W5:Z5"/>
  </mergeCells>
  <pageMargins left="0.70866141732283472" right="0.70866141732283472" top="0.74803149606299213" bottom="0.74803149606299213" header="0.31496062992125984" footer="0.31496062992125984"/>
  <pageSetup paperSize="9" scale="74" orientation="landscape" r:id="rId1"/>
  <ignoredErrors>
    <ignoredError sqref="R12 V12 N12 J12 F12"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74"/>
  <sheetViews>
    <sheetView topLeftCell="E1" zoomScale="80" zoomScaleNormal="80" workbookViewId="0">
      <selection activeCell="H15" sqref="H15"/>
    </sheetView>
  </sheetViews>
  <sheetFormatPr baseColWidth="10" defaultRowHeight="14.4" x14ac:dyDescent="0.3"/>
  <cols>
    <col min="1" max="1" width="11.44140625" customWidth="1"/>
    <col min="2" max="2" width="10.77734375" bestFit="1" customWidth="1"/>
    <col min="3" max="3" width="16.109375" bestFit="1" customWidth="1"/>
    <col min="4" max="4" width="39.33203125" customWidth="1"/>
    <col min="5" max="5" width="11.109375" bestFit="1" customWidth="1"/>
    <col min="6" max="6" width="121.77734375" customWidth="1"/>
    <col min="7" max="7" width="20.88671875" style="173" customWidth="1"/>
    <col min="8" max="8" width="25.21875" style="173" customWidth="1"/>
    <col min="9" max="9" width="10.109375" bestFit="1" customWidth="1"/>
    <col min="10" max="10" width="17.88671875" customWidth="1"/>
    <col min="11" max="11" width="16.88671875" bestFit="1" customWidth="1"/>
    <col min="12" max="12" width="22" customWidth="1"/>
    <col min="13" max="13" width="18.33203125" customWidth="1"/>
    <col min="14" max="14" width="14.44140625" customWidth="1"/>
  </cols>
  <sheetData>
    <row r="1" spans="1:27" ht="20.399999999999999" x14ac:dyDescent="0.3">
      <c r="A1" s="107" t="s">
        <v>36</v>
      </c>
      <c r="B1" s="107" t="s">
        <v>37</v>
      </c>
      <c r="C1" s="107" t="s">
        <v>10</v>
      </c>
      <c r="D1" s="108" t="s">
        <v>11</v>
      </c>
      <c r="E1" s="108" t="s">
        <v>12</v>
      </c>
      <c r="F1" s="108" t="s">
        <v>13</v>
      </c>
      <c r="G1" s="108" t="s">
        <v>14</v>
      </c>
      <c r="H1" s="109" t="s">
        <v>15</v>
      </c>
      <c r="I1" s="108" t="s">
        <v>283</v>
      </c>
      <c r="J1" s="108" t="s">
        <v>9</v>
      </c>
      <c r="K1" s="110" t="s">
        <v>16</v>
      </c>
      <c r="L1" s="108" t="s">
        <v>38</v>
      </c>
      <c r="M1" s="108" t="s">
        <v>34</v>
      </c>
      <c r="N1" s="108" t="s">
        <v>35</v>
      </c>
      <c r="O1" s="106"/>
      <c r="P1" s="106"/>
      <c r="Q1" s="106"/>
      <c r="R1" s="106"/>
      <c r="S1" s="106"/>
      <c r="T1" s="106"/>
      <c r="U1" s="106"/>
      <c r="V1" s="106"/>
      <c r="W1" s="106"/>
      <c r="X1" s="106"/>
      <c r="Y1" s="106"/>
      <c r="Z1" s="106"/>
      <c r="AA1" s="106"/>
    </row>
    <row r="2" spans="1:27" ht="27.6" x14ac:dyDescent="0.3">
      <c r="A2" s="137" t="s">
        <v>48</v>
      </c>
      <c r="B2" s="115" t="s">
        <v>49</v>
      </c>
      <c r="C2" s="121" t="s">
        <v>57</v>
      </c>
      <c r="D2" s="121" t="s">
        <v>59</v>
      </c>
      <c r="E2" s="121" t="s">
        <v>58</v>
      </c>
      <c r="F2" s="116" t="s">
        <v>50</v>
      </c>
      <c r="G2" s="160">
        <v>41400</v>
      </c>
      <c r="H2" s="168">
        <v>27945</v>
      </c>
      <c r="I2" s="117" t="s">
        <v>51</v>
      </c>
      <c r="J2" s="133" t="s">
        <v>52</v>
      </c>
      <c r="K2" s="133" t="s">
        <v>53</v>
      </c>
      <c r="L2" s="117" t="s">
        <v>54</v>
      </c>
      <c r="M2" s="118" t="s">
        <v>55</v>
      </c>
      <c r="N2" s="119">
        <v>6</v>
      </c>
      <c r="O2" s="2"/>
      <c r="P2" s="2"/>
      <c r="Q2" s="2"/>
      <c r="R2" s="2"/>
      <c r="S2" s="2"/>
      <c r="T2" s="2"/>
      <c r="U2" s="2"/>
      <c r="V2" s="2"/>
      <c r="W2" s="2"/>
      <c r="X2" s="2"/>
      <c r="Y2" s="2"/>
      <c r="Z2" s="2"/>
      <c r="AA2" s="2"/>
    </row>
    <row r="3" spans="1:27" x14ac:dyDescent="0.3">
      <c r="A3" s="224" t="s">
        <v>60</v>
      </c>
      <c r="B3" s="224" t="s">
        <v>61</v>
      </c>
      <c r="C3" s="226" t="s">
        <v>65</v>
      </c>
      <c r="D3" s="121" t="s">
        <v>67</v>
      </c>
      <c r="E3" s="121" t="s">
        <v>66</v>
      </c>
      <c r="F3" s="122" t="s">
        <v>62</v>
      </c>
      <c r="G3" s="160">
        <v>27230.75</v>
      </c>
      <c r="H3" s="160">
        <v>27230.75</v>
      </c>
      <c r="I3" s="220" t="s">
        <v>51</v>
      </c>
      <c r="J3" s="220" t="s">
        <v>0</v>
      </c>
      <c r="K3" s="220" t="s">
        <v>6</v>
      </c>
      <c r="L3" s="220" t="s">
        <v>63</v>
      </c>
      <c r="M3" s="220" t="s">
        <v>64</v>
      </c>
      <c r="N3" s="222">
        <v>5</v>
      </c>
      <c r="O3" s="2"/>
      <c r="P3" s="2"/>
      <c r="Q3" s="2"/>
      <c r="R3" s="2"/>
      <c r="S3" s="2"/>
      <c r="T3" s="2"/>
      <c r="U3" s="2"/>
      <c r="V3" s="2"/>
      <c r="W3" s="2"/>
      <c r="X3" s="2"/>
      <c r="Y3" s="2"/>
      <c r="Z3" s="2"/>
      <c r="AA3" s="2"/>
    </row>
    <row r="4" spans="1:27" x14ac:dyDescent="0.3">
      <c r="A4" s="230"/>
      <c r="B4" s="230"/>
      <c r="C4" s="231"/>
      <c r="D4" s="121" t="s">
        <v>70</v>
      </c>
      <c r="E4" s="121" t="s">
        <v>69</v>
      </c>
      <c r="F4" s="122" t="s">
        <v>68</v>
      </c>
      <c r="G4" s="160">
        <v>2326.4699999999998</v>
      </c>
      <c r="H4" s="160">
        <v>2326.4699999999998</v>
      </c>
      <c r="I4" s="228"/>
      <c r="J4" s="235"/>
      <c r="K4" s="235"/>
      <c r="L4" s="228"/>
      <c r="M4" s="228"/>
      <c r="N4" s="229"/>
      <c r="O4" s="2"/>
      <c r="P4" s="2"/>
      <c r="Q4" s="2"/>
      <c r="R4" s="2"/>
      <c r="S4" s="2"/>
      <c r="T4" s="2"/>
      <c r="U4" s="2"/>
      <c r="V4" s="2"/>
      <c r="W4" s="2"/>
      <c r="X4" s="2"/>
      <c r="Y4" s="2"/>
      <c r="Z4" s="2"/>
      <c r="AA4" s="2"/>
    </row>
    <row r="5" spans="1:27" x14ac:dyDescent="0.3">
      <c r="A5" s="230"/>
      <c r="B5" s="230"/>
      <c r="C5" s="231"/>
      <c r="D5" s="121" t="s">
        <v>70</v>
      </c>
      <c r="E5" s="121" t="s">
        <v>69</v>
      </c>
      <c r="F5" s="122" t="s">
        <v>71</v>
      </c>
      <c r="G5" s="160">
        <v>7286.9</v>
      </c>
      <c r="H5" s="160">
        <v>7286.9</v>
      </c>
      <c r="I5" s="228"/>
      <c r="J5" s="235"/>
      <c r="K5" s="235"/>
      <c r="L5" s="228"/>
      <c r="M5" s="228"/>
      <c r="N5" s="229"/>
      <c r="O5" s="2"/>
      <c r="P5" s="2"/>
      <c r="Q5" s="2"/>
      <c r="R5" s="2"/>
      <c r="S5" s="2"/>
      <c r="T5" s="2"/>
      <c r="U5" s="2"/>
      <c r="V5" s="2"/>
      <c r="W5" s="2"/>
      <c r="X5" s="2"/>
      <c r="Y5" s="2"/>
      <c r="Z5" s="2"/>
      <c r="AA5" s="2"/>
    </row>
    <row r="6" spans="1:27" x14ac:dyDescent="0.3">
      <c r="A6" s="225"/>
      <c r="B6" s="225"/>
      <c r="C6" s="227"/>
      <c r="D6" s="121" t="s">
        <v>74</v>
      </c>
      <c r="E6" s="121" t="s">
        <v>73</v>
      </c>
      <c r="F6" s="122" t="s">
        <v>72</v>
      </c>
      <c r="G6" s="160">
        <v>7290</v>
      </c>
      <c r="H6" s="160">
        <v>7290</v>
      </c>
      <c r="I6" s="221"/>
      <c r="J6" s="235"/>
      <c r="K6" s="235"/>
      <c r="L6" s="221"/>
      <c r="M6" s="221"/>
      <c r="N6" s="223"/>
      <c r="O6" s="2"/>
      <c r="P6" s="2"/>
      <c r="Q6" s="2"/>
      <c r="R6" s="2"/>
      <c r="S6" s="2"/>
      <c r="T6" s="2"/>
      <c r="U6" s="2"/>
      <c r="V6" s="2"/>
      <c r="W6" s="2"/>
      <c r="X6" s="2"/>
      <c r="Y6" s="2"/>
      <c r="Z6" s="2"/>
      <c r="AA6" s="2"/>
    </row>
    <row r="7" spans="1:27" ht="41.4" x14ac:dyDescent="0.3">
      <c r="A7" s="224" t="s">
        <v>286</v>
      </c>
      <c r="B7" s="224" t="s">
        <v>287</v>
      </c>
      <c r="C7" s="226" t="s">
        <v>288</v>
      </c>
      <c r="D7" s="121" t="s">
        <v>289</v>
      </c>
      <c r="E7" s="121" t="s">
        <v>290</v>
      </c>
      <c r="F7" s="116" t="s">
        <v>291</v>
      </c>
      <c r="G7" s="160">
        <v>1540323.97</v>
      </c>
      <c r="H7" s="168">
        <v>1530717.36</v>
      </c>
      <c r="I7" s="220" t="s">
        <v>51</v>
      </c>
      <c r="J7" s="220" t="s">
        <v>292</v>
      </c>
      <c r="K7" s="220" t="s">
        <v>53</v>
      </c>
      <c r="L7" s="220" t="s">
        <v>54</v>
      </c>
      <c r="M7" s="134" t="s">
        <v>293</v>
      </c>
      <c r="N7" s="222">
        <v>6</v>
      </c>
      <c r="O7" s="2"/>
      <c r="P7" s="2"/>
      <c r="Q7" s="2"/>
      <c r="R7" s="2"/>
      <c r="S7" s="2"/>
      <c r="T7" s="2"/>
      <c r="U7" s="2"/>
      <c r="V7" s="2"/>
      <c r="W7" s="2"/>
      <c r="X7" s="2"/>
      <c r="Y7" s="2"/>
      <c r="Z7" s="2"/>
      <c r="AA7" s="2"/>
    </row>
    <row r="8" spans="1:27" ht="41.4" x14ac:dyDescent="0.3">
      <c r="A8" s="225"/>
      <c r="B8" s="225"/>
      <c r="C8" s="227"/>
      <c r="D8" s="121" t="s">
        <v>289</v>
      </c>
      <c r="E8" s="121" t="s">
        <v>290</v>
      </c>
      <c r="F8" s="116" t="s">
        <v>294</v>
      </c>
      <c r="G8" s="160">
        <v>1216801.74</v>
      </c>
      <c r="H8" s="168">
        <v>1216801.74</v>
      </c>
      <c r="I8" s="221"/>
      <c r="J8" s="221"/>
      <c r="K8" s="221"/>
      <c r="L8" s="221"/>
      <c r="M8" s="134" t="s">
        <v>295</v>
      </c>
      <c r="N8" s="223"/>
      <c r="O8" s="2"/>
      <c r="P8" s="2"/>
      <c r="Q8" s="2"/>
      <c r="R8" s="2"/>
      <c r="S8" s="2"/>
      <c r="T8" s="2"/>
      <c r="U8" s="2"/>
      <c r="V8" s="2"/>
      <c r="W8" s="2"/>
      <c r="X8" s="2"/>
      <c r="Y8" s="2"/>
      <c r="Z8" s="2"/>
      <c r="AA8" s="2"/>
    </row>
    <row r="9" spans="1:27" ht="27.6" x14ac:dyDescent="0.3">
      <c r="A9" s="137" t="s">
        <v>75</v>
      </c>
      <c r="B9" s="115" t="s">
        <v>76</v>
      </c>
      <c r="C9" s="121" t="s">
        <v>79</v>
      </c>
      <c r="D9" s="121" t="s">
        <v>81</v>
      </c>
      <c r="E9" s="121" t="s">
        <v>80</v>
      </c>
      <c r="F9" s="116" t="s">
        <v>77</v>
      </c>
      <c r="G9" s="160">
        <v>61983.47</v>
      </c>
      <c r="H9" s="168">
        <v>45850</v>
      </c>
      <c r="I9" s="117" t="s">
        <v>51</v>
      </c>
      <c r="J9" s="134" t="s">
        <v>52</v>
      </c>
      <c r="K9" s="117" t="s">
        <v>5</v>
      </c>
      <c r="L9" s="117" t="s">
        <v>63</v>
      </c>
      <c r="M9" s="117" t="s">
        <v>78</v>
      </c>
      <c r="N9" s="119">
        <v>4</v>
      </c>
      <c r="O9" s="2"/>
      <c r="P9" s="2"/>
      <c r="Q9" s="2"/>
      <c r="R9" s="2"/>
      <c r="S9" s="2"/>
      <c r="T9" s="2"/>
      <c r="U9" s="2"/>
      <c r="V9" s="2"/>
      <c r="W9" s="2"/>
      <c r="X9" s="2"/>
      <c r="Y9" s="2"/>
      <c r="Z9" s="2"/>
      <c r="AA9" s="2"/>
    </row>
    <row r="10" spans="1:27" x14ac:dyDescent="0.3">
      <c r="A10" s="137" t="s">
        <v>82</v>
      </c>
      <c r="B10" s="115" t="s">
        <v>83</v>
      </c>
      <c r="C10" s="121" t="s">
        <v>87</v>
      </c>
      <c r="D10" s="161" t="s">
        <v>89</v>
      </c>
      <c r="E10" s="121" t="s">
        <v>88</v>
      </c>
      <c r="F10" s="116" t="s">
        <v>84</v>
      </c>
      <c r="G10" s="169">
        <v>32040</v>
      </c>
      <c r="H10" s="168">
        <v>25000</v>
      </c>
      <c r="I10" s="117" t="s">
        <v>51</v>
      </c>
      <c r="J10" s="117" t="s">
        <v>0</v>
      </c>
      <c r="K10" s="117" t="s">
        <v>53</v>
      </c>
      <c r="L10" s="120" t="s">
        <v>85</v>
      </c>
      <c r="M10" s="117" t="s">
        <v>86</v>
      </c>
      <c r="N10" s="120">
        <v>3</v>
      </c>
      <c r="O10" s="2"/>
      <c r="P10" s="2"/>
      <c r="Q10" s="2"/>
      <c r="R10" s="2"/>
      <c r="S10" s="2"/>
      <c r="T10" s="2"/>
      <c r="U10" s="2"/>
      <c r="V10" s="2"/>
      <c r="W10" s="2"/>
      <c r="X10" s="2"/>
      <c r="Y10" s="2"/>
      <c r="Z10" s="2"/>
      <c r="AA10" s="2"/>
    </row>
    <row r="11" spans="1:27" x14ac:dyDescent="0.3">
      <c r="A11" s="137" t="s">
        <v>90</v>
      </c>
      <c r="B11" s="115" t="s">
        <v>91</v>
      </c>
      <c r="C11" s="121" t="s">
        <v>94</v>
      </c>
      <c r="D11" s="121" t="s">
        <v>96</v>
      </c>
      <c r="E11" s="121" t="s">
        <v>95</v>
      </c>
      <c r="F11" s="116" t="s">
        <v>92</v>
      </c>
      <c r="G11" s="169">
        <v>47250</v>
      </c>
      <c r="H11" s="168">
        <v>46800</v>
      </c>
      <c r="I11" s="117" t="s">
        <v>51</v>
      </c>
      <c r="J11" s="117" t="s">
        <v>0</v>
      </c>
      <c r="K11" s="117" t="s">
        <v>6</v>
      </c>
      <c r="L11" s="120" t="s">
        <v>56</v>
      </c>
      <c r="M11" s="117" t="s">
        <v>93</v>
      </c>
      <c r="N11" s="120">
        <v>5</v>
      </c>
      <c r="O11" s="2"/>
      <c r="P11" s="2"/>
      <c r="Q11" s="2"/>
      <c r="R11" s="2"/>
      <c r="S11" s="2"/>
      <c r="T11" s="2"/>
      <c r="U11" s="2"/>
      <c r="V11" s="2"/>
      <c r="W11" s="2"/>
      <c r="X11" s="2"/>
      <c r="Y11" s="2"/>
      <c r="Z11" s="2"/>
      <c r="AA11" s="2"/>
    </row>
    <row r="12" spans="1:27" x14ac:dyDescent="0.3">
      <c r="A12" s="137" t="s">
        <v>97</v>
      </c>
      <c r="B12" s="115" t="s">
        <v>98</v>
      </c>
      <c r="C12" s="121" t="s">
        <v>101</v>
      </c>
      <c r="D12" s="121" t="s">
        <v>103</v>
      </c>
      <c r="E12" s="121" t="s">
        <v>102</v>
      </c>
      <c r="F12" s="116" t="s">
        <v>99</v>
      </c>
      <c r="G12" s="160">
        <v>98842</v>
      </c>
      <c r="H12" s="168">
        <v>93420</v>
      </c>
      <c r="I12" s="117" t="s">
        <v>51</v>
      </c>
      <c r="J12" s="117" t="s">
        <v>0</v>
      </c>
      <c r="K12" s="117" t="s">
        <v>7</v>
      </c>
      <c r="L12" s="117" t="s">
        <v>54</v>
      </c>
      <c r="M12" s="117" t="s">
        <v>100</v>
      </c>
      <c r="N12" s="119">
        <v>3</v>
      </c>
      <c r="O12" s="2"/>
      <c r="P12" s="2"/>
      <c r="Q12" s="2"/>
      <c r="R12" s="2"/>
      <c r="S12" s="2"/>
      <c r="T12" s="2"/>
      <c r="U12" s="2"/>
      <c r="V12" s="2"/>
      <c r="W12" s="2"/>
      <c r="X12" s="2"/>
      <c r="Y12" s="2"/>
      <c r="Z12" s="2"/>
      <c r="AA12" s="2"/>
    </row>
    <row r="13" spans="1:27" x14ac:dyDescent="0.3">
      <c r="A13" s="137" t="s">
        <v>104</v>
      </c>
      <c r="B13" s="115" t="s">
        <v>105</v>
      </c>
      <c r="C13" s="121" t="s">
        <v>109</v>
      </c>
      <c r="D13" s="121" t="s">
        <v>111</v>
      </c>
      <c r="E13" s="121" t="s">
        <v>110</v>
      </c>
      <c r="F13" s="116" t="s">
        <v>106</v>
      </c>
      <c r="G13" s="160">
        <v>46780.92</v>
      </c>
      <c r="H13" s="168">
        <v>45617.3</v>
      </c>
      <c r="I13" s="117" t="s">
        <v>51</v>
      </c>
      <c r="J13" s="117" t="s">
        <v>0</v>
      </c>
      <c r="K13" s="117" t="s">
        <v>107</v>
      </c>
      <c r="L13" s="117" t="s">
        <v>54</v>
      </c>
      <c r="M13" s="117" t="s">
        <v>108</v>
      </c>
      <c r="N13" s="119">
        <v>3</v>
      </c>
      <c r="O13" s="2"/>
      <c r="P13" s="2"/>
      <c r="Q13" s="2"/>
      <c r="R13" s="2"/>
      <c r="S13" s="2"/>
      <c r="T13" s="2"/>
      <c r="U13" s="2"/>
      <c r="V13" s="2"/>
      <c r="W13" s="2"/>
      <c r="X13" s="2"/>
      <c r="Y13" s="2"/>
      <c r="Z13" s="2"/>
      <c r="AA13" s="2"/>
    </row>
    <row r="14" spans="1:27" ht="27.6" x14ac:dyDescent="0.3">
      <c r="A14" s="137" t="s">
        <v>115</v>
      </c>
      <c r="B14" s="115" t="s">
        <v>116</v>
      </c>
      <c r="C14" s="121" t="s">
        <v>119</v>
      </c>
      <c r="D14" s="121" t="s">
        <v>121</v>
      </c>
      <c r="E14" s="121" t="s">
        <v>120</v>
      </c>
      <c r="F14" s="116" t="s">
        <v>117</v>
      </c>
      <c r="G14" s="170">
        <v>98518.67</v>
      </c>
      <c r="H14" s="168">
        <v>36965.47</v>
      </c>
      <c r="I14" s="117" t="s">
        <v>51</v>
      </c>
      <c r="J14" s="117" t="s">
        <v>52</v>
      </c>
      <c r="K14" s="117" t="s">
        <v>8</v>
      </c>
      <c r="L14" s="117" t="s">
        <v>54</v>
      </c>
      <c r="M14" s="117" t="s">
        <v>118</v>
      </c>
      <c r="N14" s="119">
        <v>3</v>
      </c>
      <c r="O14" s="2"/>
      <c r="P14" s="2"/>
      <c r="Q14" s="2"/>
      <c r="R14" s="2"/>
      <c r="S14" s="2"/>
      <c r="T14" s="2"/>
      <c r="U14" s="2"/>
      <c r="V14" s="2"/>
      <c r="W14" s="2"/>
      <c r="X14" s="2"/>
      <c r="Y14" s="2"/>
      <c r="Z14" s="2"/>
      <c r="AA14" s="2"/>
    </row>
    <row r="15" spans="1:27" ht="41.4" x14ac:dyDescent="0.3">
      <c r="A15" s="137" t="s">
        <v>122</v>
      </c>
      <c r="B15" s="115" t="s">
        <v>123</v>
      </c>
      <c r="C15" s="121" t="s">
        <v>87</v>
      </c>
      <c r="D15" s="121" t="s">
        <v>128</v>
      </c>
      <c r="E15" s="121" t="s">
        <v>127</v>
      </c>
      <c r="F15" s="123" t="s">
        <v>124</v>
      </c>
      <c r="G15" s="170">
        <v>239327</v>
      </c>
      <c r="H15" s="168">
        <v>223992</v>
      </c>
      <c r="I15" s="117" t="s">
        <v>51</v>
      </c>
      <c r="J15" s="117" t="s">
        <v>125</v>
      </c>
      <c r="K15" s="117" t="s">
        <v>107</v>
      </c>
      <c r="L15" s="117" t="s">
        <v>54</v>
      </c>
      <c r="M15" s="117" t="s">
        <v>126</v>
      </c>
      <c r="N15" s="119">
        <v>4</v>
      </c>
      <c r="O15" s="2"/>
      <c r="P15" s="2"/>
      <c r="Q15" s="2"/>
      <c r="R15" s="2"/>
      <c r="S15" s="2"/>
      <c r="T15" s="2"/>
      <c r="U15" s="2"/>
      <c r="V15" s="2"/>
      <c r="W15" s="2"/>
      <c r="X15" s="2"/>
      <c r="Y15" s="2"/>
      <c r="Z15" s="2"/>
      <c r="AA15" s="2"/>
    </row>
    <row r="16" spans="1:27" x14ac:dyDescent="0.3">
      <c r="A16" s="137" t="s">
        <v>129</v>
      </c>
      <c r="B16" s="115" t="s">
        <v>130</v>
      </c>
      <c r="C16" s="121" t="s">
        <v>133</v>
      </c>
      <c r="D16" s="121" t="s">
        <v>135</v>
      </c>
      <c r="E16" s="121" t="s">
        <v>134</v>
      </c>
      <c r="F16" s="124" t="s">
        <v>131</v>
      </c>
      <c r="G16" s="170">
        <v>55692</v>
      </c>
      <c r="H16" s="168">
        <v>26785.82</v>
      </c>
      <c r="I16" s="117" t="s">
        <v>51</v>
      </c>
      <c r="J16" s="117" t="s">
        <v>52</v>
      </c>
      <c r="K16" s="117" t="s">
        <v>6</v>
      </c>
      <c r="L16" s="117" t="s">
        <v>63</v>
      </c>
      <c r="M16" s="117" t="s">
        <v>132</v>
      </c>
      <c r="N16" s="119">
        <v>4</v>
      </c>
      <c r="O16" s="2"/>
      <c r="P16" s="2"/>
      <c r="Q16" s="2"/>
      <c r="R16" s="2"/>
      <c r="S16" s="2"/>
      <c r="T16" s="2"/>
      <c r="U16" s="2"/>
      <c r="V16" s="2"/>
      <c r="W16" s="2"/>
      <c r="X16" s="2"/>
      <c r="Y16" s="2"/>
      <c r="Z16" s="2"/>
      <c r="AA16" s="2"/>
    </row>
    <row r="17" spans="1:27" x14ac:dyDescent="0.3">
      <c r="A17" s="137" t="s">
        <v>136</v>
      </c>
      <c r="B17" s="115" t="s">
        <v>137</v>
      </c>
      <c r="C17" s="121" t="s">
        <v>79</v>
      </c>
      <c r="D17" s="121" t="s">
        <v>140</v>
      </c>
      <c r="E17" s="121" t="s">
        <v>139</v>
      </c>
      <c r="F17" s="123" t="s">
        <v>138</v>
      </c>
      <c r="G17" s="170">
        <v>26208.12</v>
      </c>
      <c r="H17" s="168">
        <v>20966.400000000001</v>
      </c>
      <c r="I17" s="117" t="s">
        <v>51</v>
      </c>
      <c r="J17" s="117" t="s">
        <v>52</v>
      </c>
      <c r="K17" s="117" t="s">
        <v>7</v>
      </c>
      <c r="L17" s="117" t="s">
        <v>54</v>
      </c>
      <c r="M17" s="117">
        <v>48613000</v>
      </c>
      <c r="N17" s="119">
        <v>3</v>
      </c>
      <c r="O17" s="2"/>
      <c r="P17" s="2"/>
      <c r="Q17" s="2"/>
      <c r="R17" s="2"/>
      <c r="S17" s="2"/>
      <c r="T17" s="2"/>
      <c r="U17" s="2"/>
      <c r="V17" s="2"/>
      <c r="W17" s="2"/>
      <c r="X17" s="2"/>
      <c r="Y17" s="2"/>
      <c r="Z17" s="2"/>
      <c r="AA17" s="2"/>
    </row>
    <row r="18" spans="1:27" ht="41.4" x14ac:dyDescent="0.3">
      <c r="A18" s="137" t="s">
        <v>141</v>
      </c>
      <c r="B18" s="115" t="s">
        <v>142</v>
      </c>
      <c r="C18" s="121" t="s">
        <v>144</v>
      </c>
      <c r="D18" s="121" t="s">
        <v>146</v>
      </c>
      <c r="E18" s="121" t="s">
        <v>145</v>
      </c>
      <c r="F18" s="124" t="s">
        <v>143</v>
      </c>
      <c r="G18" s="170">
        <v>54545.45</v>
      </c>
      <c r="H18" s="168">
        <v>50975</v>
      </c>
      <c r="I18" s="117" t="s">
        <v>51</v>
      </c>
      <c r="J18" s="117" t="s">
        <v>113</v>
      </c>
      <c r="K18" s="117" t="s">
        <v>53</v>
      </c>
      <c r="L18" s="120" t="s">
        <v>54</v>
      </c>
      <c r="M18" s="117" t="s">
        <v>114</v>
      </c>
      <c r="N18" s="120">
        <v>5</v>
      </c>
      <c r="O18" s="2"/>
      <c r="P18" s="2"/>
      <c r="Q18" s="2"/>
      <c r="R18" s="2"/>
      <c r="S18" s="2"/>
      <c r="T18" s="2"/>
      <c r="U18" s="2"/>
      <c r="V18" s="2"/>
      <c r="W18" s="2"/>
      <c r="X18" s="2"/>
      <c r="Y18" s="2"/>
      <c r="Z18" s="2"/>
      <c r="AA18" s="2"/>
    </row>
    <row r="19" spans="1:27" ht="27.6" x14ac:dyDescent="0.3">
      <c r="A19" s="224" t="s">
        <v>147</v>
      </c>
      <c r="B19" s="224" t="s">
        <v>148</v>
      </c>
      <c r="C19" s="226" t="s">
        <v>151</v>
      </c>
      <c r="D19" s="121" t="s">
        <v>153</v>
      </c>
      <c r="E19" s="121" t="s">
        <v>152</v>
      </c>
      <c r="F19" s="124" t="s">
        <v>149</v>
      </c>
      <c r="G19" s="170">
        <v>16057.5</v>
      </c>
      <c r="H19" s="168">
        <v>13517.76</v>
      </c>
      <c r="I19" s="220" t="s">
        <v>51</v>
      </c>
      <c r="J19" s="220" t="s">
        <v>0</v>
      </c>
      <c r="K19" s="220" t="s">
        <v>7</v>
      </c>
      <c r="L19" s="232" t="s">
        <v>63</v>
      </c>
      <c r="M19" s="220" t="s">
        <v>150</v>
      </c>
      <c r="N19" s="232">
        <v>3</v>
      </c>
      <c r="O19" s="2"/>
      <c r="P19" s="2"/>
      <c r="Q19" s="2"/>
      <c r="R19" s="2"/>
      <c r="S19" s="2"/>
      <c r="T19" s="2"/>
      <c r="U19" s="2"/>
      <c r="V19" s="2"/>
      <c r="W19" s="2"/>
      <c r="X19" s="2"/>
      <c r="Y19" s="2"/>
      <c r="Z19" s="2"/>
      <c r="AA19" s="2"/>
    </row>
    <row r="20" spans="1:27" ht="27.6" x14ac:dyDescent="0.3">
      <c r="A20" s="230"/>
      <c r="B20" s="230"/>
      <c r="C20" s="231"/>
      <c r="D20" s="121" t="s">
        <v>156</v>
      </c>
      <c r="E20" s="121" t="s">
        <v>155</v>
      </c>
      <c r="F20" s="124" t="s">
        <v>154</v>
      </c>
      <c r="G20" s="170">
        <v>22247.47</v>
      </c>
      <c r="H20" s="168">
        <v>16251.74</v>
      </c>
      <c r="I20" s="228"/>
      <c r="J20" s="228"/>
      <c r="K20" s="228"/>
      <c r="L20" s="233"/>
      <c r="M20" s="228"/>
      <c r="N20" s="233"/>
      <c r="O20" s="2"/>
      <c r="P20" s="2"/>
      <c r="Q20" s="2"/>
      <c r="R20" s="2"/>
      <c r="S20" s="2"/>
      <c r="T20" s="2"/>
      <c r="U20" s="2"/>
      <c r="V20" s="2"/>
      <c r="W20" s="2"/>
      <c r="X20" s="2"/>
      <c r="Y20" s="2"/>
      <c r="Z20" s="2"/>
      <c r="AA20" s="2"/>
    </row>
    <row r="21" spans="1:27" ht="27.6" x14ac:dyDescent="0.3">
      <c r="A21" s="230"/>
      <c r="B21" s="230"/>
      <c r="C21" s="231"/>
      <c r="D21" s="121" t="s">
        <v>156</v>
      </c>
      <c r="E21" s="121" t="s">
        <v>155</v>
      </c>
      <c r="F21" s="124" t="s">
        <v>157</v>
      </c>
      <c r="G21" s="170">
        <v>49585.69</v>
      </c>
      <c r="H21" s="168">
        <v>33089.550000000003</v>
      </c>
      <c r="I21" s="228"/>
      <c r="J21" s="228"/>
      <c r="K21" s="228"/>
      <c r="L21" s="233"/>
      <c r="M21" s="228"/>
      <c r="N21" s="233"/>
      <c r="O21" s="2"/>
      <c r="P21" s="2"/>
      <c r="Q21" s="2"/>
      <c r="R21" s="2"/>
      <c r="S21" s="2"/>
      <c r="T21" s="2"/>
      <c r="U21" s="2"/>
      <c r="V21" s="2"/>
      <c r="W21" s="2"/>
      <c r="X21" s="2"/>
      <c r="Y21" s="2"/>
      <c r="Z21" s="2"/>
      <c r="AA21" s="2"/>
    </row>
    <row r="22" spans="1:27" ht="27.6" x14ac:dyDescent="0.3">
      <c r="A22" s="225"/>
      <c r="B22" s="225"/>
      <c r="C22" s="227"/>
      <c r="D22" s="121" t="s">
        <v>153</v>
      </c>
      <c r="E22" s="121" t="s">
        <v>152</v>
      </c>
      <c r="F22" s="123" t="s">
        <v>158</v>
      </c>
      <c r="G22" s="170">
        <v>16148.82</v>
      </c>
      <c r="H22" s="168">
        <v>12779.95</v>
      </c>
      <c r="I22" s="221"/>
      <c r="J22" s="221"/>
      <c r="K22" s="221"/>
      <c r="L22" s="234"/>
      <c r="M22" s="221"/>
      <c r="N22" s="234"/>
      <c r="O22" s="2"/>
      <c r="P22" s="2"/>
      <c r="Q22" s="2"/>
      <c r="R22" s="2"/>
      <c r="S22" s="2"/>
      <c r="T22" s="2"/>
      <c r="U22" s="2"/>
      <c r="V22" s="2"/>
      <c r="W22" s="2"/>
      <c r="X22" s="2"/>
      <c r="Y22" s="2"/>
      <c r="Z22" s="2"/>
      <c r="AA22" s="2"/>
    </row>
    <row r="23" spans="1:27" x14ac:dyDescent="0.3">
      <c r="A23" s="137" t="s">
        <v>159</v>
      </c>
      <c r="B23" s="136" t="s">
        <v>160</v>
      </c>
      <c r="C23" s="139" t="s">
        <v>163</v>
      </c>
      <c r="D23" s="139" t="s">
        <v>165</v>
      </c>
      <c r="E23" s="125" t="s">
        <v>164</v>
      </c>
      <c r="F23" s="162" t="s">
        <v>161</v>
      </c>
      <c r="G23" s="163">
        <v>49870</v>
      </c>
      <c r="H23" s="171">
        <v>49870</v>
      </c>
      <c r="I23" s="133" t="s">
        <v>51</v>
      </c>
      <c r="J23" s="134" t="s">
        <v>0</v>
      </c>
      <c r="K23" s="133" t="s">
        <v>7</v>
      </c>
      <c r="L23" s="133" t="s">
        <v>54</v>
      </c>
      <c r="M23" s="133" t="s">
        <v>162</v>
      </c>
      <c r="N23" s="135">
        <v>5</v>
      </c>
      <c r="O23" s="2"/>
      <c r="P23" s="2"/>
      <c r="Q23" s="2"/>
      <c r="R23" s="2"/>
      <c r="S23" s="2"/>
      <c r="T23" s="2"/>
      <c r="U23" s="2"/>
      <c r="V23" s="2"/>
      <c r="W23" s="2"/>
      <c r="X23" s="2"/>
      <c r="Y23" s="2"/>
      <c r="Z23" s="2"/>
      <c r="AA23" s="2"/>
    </row>
    <row r="24" spans="1:27" ht="41.4" x14ac:dyDescent="0.3">
      <c r="A24" s="137" t="s">
        <v>166</v>
      </c>
      <c r="B24" s="115" t="s">
        <v>167</v>
      </c>
      <c r="C24" s="121" t="s">
        <v>170</v>
      </c>
      <c r="D24" s="126" t="s">
        <v>172</v>
      </c>
      <c r="E24" s="121" t="s">
        <v>171</v>
      </c>
      <c r="F24" s="164" t="s">
        <v>168</v>
      </c>
      <c r="G24" s="160">
        <v>392561.98</v>
      </c>
      <c r="H24" s="168">
        <v>362494.08</v>
      </c>
      <c r="I24" s="117" t="s">
        <v>51</v>
      </c>
      <c r="J24" s="133" t="s">
        <v>125</v>
      </c>
      <c r="K24" s="117" t="s">
        <v>6</v>
      </c>
      <c r="L24" s="117" t="s">
        <v>54</v>
      </c>
      <c r="M24" s="117" t="s">
        <v>169</v>
      </c>
      <c r="N24" s="165">
        <v>6</v>
      </c>
      <c r="O24" s="2"/>
      <c r="P24" s="2"/>
      <c r="Q24" s="2"/>
      <c r="R24" s="2"/>
      <c r="S24" s="2"/>
      <c r="T24" s="2"/>
      <c r="U24" s="2"/>
      <c r="V24" s="2"/>
      <c r="W24" s="2"/>
      <c r="X24" s="2"/>
      <c r="Y24" s="2"/>
      <c r="Z24" s="2"/>
      <c r="AA24" s="2"/>
    </row>
    <row r="25" spans="1:27" ht="41.4" x14ac:dyDescent="0.3">
      <c r="A25" s="137" t="s">
        <v>173</v>
      </c>
      <c r="B25" s="115" t="s">
        <v>174</v>
      </c>
      <c r="C25" s="121" t="s">
        <v>177</v>
      </c>
      <c r="D25" s="121" t="s">
        <v>179</v>
      </c>
      <c r="E25" s="121" t="s">
        <v>178</v>
      </c>
      <c r="F25" s="164" t="s">
        <v>175</v>
      </c>
      <c r="G25" s="160">
        <v>49388.43</v>
      </c>
      <c r="H25" s="168">
        <v>48000</v>
      </c>
      <c r="I25" s="117" t="s">
        <v>51</v>
      </c>
      <c r="J25" s="117" t="s">
        <v>0</v>
      </c>
      <c r="K25" s="117" t="s">
        <v>5</v>
      </c>
      <c r="L25" s="117" t="s">
        <v>54</v>
      </c>
      <c r="M25" s="117" t="s">
        <v>176</v>
      </c>
      <c r="N25" s="119">
        <v>4</v>
      </c>
      <c r="O25" s="2"/>
      <c r="P25" s="2"/>
      <c r="Q25" s="2"/>
      <c r="R25" s="2"/>
      <c r="S25" s="2"/>
      <c r="T25" s="2"/>
      <c r="U25" s="2"/>
      <c r="V25" s="2"/>
      <c r="W25" s="2"/>
      <c r="X25" s="2"/>
      <c r="Y25" s="2"/>
      <c r="Z25" s="2"/>
      <c r="AA25" s="2"/>
    </row>
    <row r="26" spans="1:27" ht="41.4" x14ac:dyDescent="0.3">
      <c r="A26" s="137" t="s">
        <v>305</v>
      </c>
      <c r="B26" s="115" t="s">
        <v>306</v>
      </c>
      <c r="C26" s="121" t="s">
        <v>307</v>
      </c>
      <c r="D26" s="121" t="s">
        <v>308</v>
      </c>
      <c r="E26" s="121" t="s">
        <v>309</v>
      </c>
      <c r="F26" s="164" t="s">
        <v>310</v>
      </c>
      <c r="G26" s="160">
        <v>165759.81</v>
      </c>
      <c r="H26" s="168">
        <v>164931.01999999999</v>
      </c>
      <c r="I26" s="117" t="s">
        <v>51</v>
      </c>
      <c r="J26" s="117" t="s">
        <v>0</v>
      </c>
      <c r="K26" s="117" t="s">
        <v>5</v>
      </c>
      <c r="L26" s="117" t="s">
        <v>54</v>
      </c>
      <c r="M26" s="117">
        <v>79422000</v>
      </c>
      <c r="N26" s="119">
        <v>4</v>
      </c>
      <c r="O26" s="2"/>
      <c r="P26" s="2"/>
      <c r="Q26" s="2"/>
      <c r="R26" s="2"/>
      <c r="S26" s="2"/>
      <c r="T26" s="2"/>
      <c r="U26" s="2"/>
      <c r="V26" s="2"/>
      <c r="W26" s="2"/>
      <c r="X26" s="2"/>
      <c r="Y26" s="2"/>
      <c r="Z26" s="2"/>
      <c r="AA26" s="2"/>
    </row>
    <row r="27" spans="1:27" ht="27.6" x14ac:dyDescent="0.3">
      <c r="A27" s="137" t="s">
        <v>180</v>
      </c>
      <c r="B27" s="115" t="s">
        <v>181</v>
      </c>
      <c r="C27" s="119" t="s">
        <v>184</v>
      </c>
      <c r="D27" s="121" t="s">
        <v>186</v>
      </c>
      <c r="E27" s="121" t="s">
        <v>185</v>
      </c>
      <c r="F27" s="164" t="s">
        <v>182</v>
      </c>
      <c r="G27" s="160">
        <v>33000</v>
      </c>
      <c r="H27" s="168">
        <v>28200</v>
      </c>
      <c r="I27" s="117" t="s">
        <v>51</v>
      </c>
      <c r="J27" s="117" t="s">
        <v>52</v>
      </c>
      <c r="K27" s="117" t="s">
        <v>5</v>
      </c>
      <c r="L27" s="117" t="s">
        <v>54</v>
      </c>
      <c r="M27" s="117" t="s">
        <v>183</v>
      </c>
      <c r="N27" s="119">
        <v>3</v>
      </c>
      <c r="O27" s="2"/>
      <c r="P27" s="2"/>
      <c r="Q27" s="2"/>
      <c r="R27" s="2"/>
      <c r="S27" s="2"/>
      <c r="T27" s="2"/>
      <c r="U27" s="2"/>
      <c r="V27" s="2"/>
      <c r="W27" s="2"/>
      <c r="X27" s="2"/>
      <c r="Y27" s="2"/>
      <c r="Z27" s="2"/>
      <c r="AA27" s="2"/>
    </row>
    <row r="28" spans="1:27" ht="27.6" x14ac:dyDescent="0.3">
      <c r="A28" s="137" t="s">
        <v>187</v>
      </c>
      <c r="B28" s="115" t="s">
        <v>188</v>
      </c>
      <c r="C28" s="119" t="s">
        <v>112</v>
      </c>
      <c r="D28" s="121" t="s">
        <v>192</v>
      </c>
      <c r="E28" s="121" t="s">
        <v>191</v>
      </c>
      <c r="F28" s="164" t="s">
        <v>189</v>
      </c>
      <c r="G28" s="160">
        <v>34710.74</v>
      </c>
      <c r="H28" s="168">
        <v>28460</v>
      </c>
      <c r="I28" s="117" t="s">
        <v>51</v>
      </c>
      <c r="J28" s="117" t="s">
        <v>52</v>
      </c>
      <c r="K28" s="117" t="s">
        <v>5</v>
      </c>
      <c r="L28" s="117" t="s">
        <v>63</v>
      </c>
      <c r="M28" s="117" t="s">
        <v>190</v>
      </c>
      <c r="N28" s="119">
        <v>4</v>
      </c>
      <c r="O28" s="2"/>
      <c r="P28" s="2"/>
      <c r="Q28" s="2"/>
      <c r="R28" s="2"/>
      <c r="S28" s="2"/>
      <c r="T28" s="2"/>
      <c r="U28" s="2"/>
      <c r="V28" s="2"/>
      <c r="W28" s="2"/>
      <c r="X28" s="2"/>
      <c r="Y28" s="2"/>
      <c r="Z28" s="2"/>
      <c r="AA28" s="2"/>
    </row>
    <row r="29" spans="1:27" ht="27.6" x14ac:dyDescent="0.3">
      <c r="A29" s="137" t="s">
        <v>193</v>
      </c>
      <c r="B29" s="115" t="s">
        <v>194</v>
      </c>
      <c r="C29" s="119" t="s">
        <v>197</v>
      </c>
      <c r="D29" s="121" t="s">
        <v>199</v>
      </c>
      <c r="E29" s="121" t="s">
        <v>198</v>
      </c>
      <c r="F29" s="164" t="s">
        <v>195</v>
      </c>
      <c r="G29" s="160">
        <v>35646.370000000003</v>
      </c>
      <c r="H29" s="168">
        <v>35500</v>
      </c>
      <c r="I29" s="117" t="s">
        <v>51</v>
      </c>
      <c r="J29" s="117" t="s">
        <v>0</v>
      </c>
      <c r="K29" s="117" t="s">
        <v>5</v>
      </c>
      <c r="L29" s="117" t="s">
        <v>54</v>
      </c>
      <c r="M29" s="117" t="s">
        <v>196</v>
      </c>
      <c r="N29" s="119">
        <v>5</v>
      </c>
      <c r="O29" s="2"/>
      <c r="P29" s="2"/>
      <c r="Q29" s="2"/>
      <c r="R29" s="2"/>
      <c r="S29" s="2"/>
      <c r="T29" s="2"/>
      <c r="U29" s="2"/>
      <c r="V29" s="2"/>
      <c r="W29" s="2"/>
      <c r="X29" s="2"/>
      <c r="Y29" s="2"/>
      <c r="Z29" s="2"/>
      <c r="AA29" s="2"/>
    </row>
    <row r="30" spans="1:27" ht="25.8" x14ac:dyDescent="0.3">
      <c r="A30" s="224" t="s">
        <v>200</v>
      </c>
      <c r="B30" s="224" t="s">
        <v>201</v>
      </c>
      <c r="C30" s="222" t="s">
        <v>204</v>
      </c>
      <c r="D30" s="121" t="s">
        <v>205</v>
      </c>
      <c r="E30" s="121" t="s">
        <v>110</v>
      </c>
      <c r="F30" s="164" t="s">
        <v>202</v>
      </c>
      <c r="G30" s="160">
        <v>127268.54</v>
      </c>
      <c r="H30" s="168">
        <v>125445.12</v>
      </c>
      <c r="I30" s="220" t="s">
        <v>51</v>
      </c>
      <c r="J30" s="220" t="s">
        <v>0</v>
      </c>
      <c r="K30" s="220" t="s">
        <v>5</v>
      </c>
      <c r="L30" s="220" t="s">
        <v>54</v>
      </c>
      <c r="M30" s="220" t="s">
        <v>203</v>
      </c>
      <c r="N30" s="222">
        <v>7</v>
      </c>
      <c r="O30" s="2"/>
      <c r="P30" s="2"/>
      <c r="Q30" s="2"/>
      <c r="R30" s="2"/>
      <c r="S30" s="2"/>
      <c r="T30" s="2"/>
      <c r="U30" s="2"/>
      <c r="V30" s="2"/>
      <c r="W30" s="2"/>
      <c r="X30" s="2"/>
      <c r="Y30" s="2"/>
      <c r="Z30" s="2"/>
      <c r="AA30" s="2"/>
    </row>
    <row r="31" spans="1:27" ht="25.8" x14ac:dyDescent="0.3">
      <c r="A31" s="225"/>
      <c r="B31" s="225"/>
      <c r="C31" s="223"/>
      <c r="D31" s="121" t="s">
        <v>205</v>
      </c>
      <c r="E31" s="121" t="s">
        <v>110</v>
      </c>
      <c r="F31" s="164" t="s">
        <v>311</v>
      </c>
      <c r="G31" s="160">
        <v>79659.759999999995</v>
      </c>
      <c r="H31" s="168">
        <v>78618.03</v>
      </c>
      <c r="I31" s="221"/>
      <c r="J31" s="221"/>
      <c r="K31" s="221"/>
      <c r="L31" s="221"/>
      <c r="M31" s="221"/>
      <c r="N31" s="223"/>
      <c r="O31" s="2"/>
      <c r="P31" s="2"/>
      <c r="Q31" s="2"/>
      <c r="R31" s="2"/>
      <c r="S31" s="2"/>
      <c r="T31" s="2"/>
      <c r="U31" s="2"/>
      <c r="V31" s="2"/>
      <c r="W31" s="2"/>
      <c r="X31" s="2"/>
      <c r="Y31" s="2"/>
      <c r="Z31" s="2"/>
      <c r="AA31" s="2"/>
    </row>
    <row r="32" spans="1:27" ht="41.4" x14ac:dyDescent="0.3">
      <c r="A32" s="137" t="s">
        <v>312</v>
      </c>
      <c r="B32" s="115" t="s">
        <v>313</v>
      </c>
      <c r="C32" s="119" t="s">
        <v>314</v>
      </c>
      <c r="D32" s="121" t="s">
        <v>315</v>
      </c>
      <c r="E32" s="121" t="s">
        <v>316</v>
      </c>
      <c r="F32" s="164" t="s">
        <v>317</v>
      </c>
      <c r="G32" s="160">
        <v>31790</v>
      </c>
      <c r="H32" s="172">
        <v>31700</v>
      </c>
      <c r="I32" s="117" t="s">
        <v>51</v>
      </c>
      <c r="J32" s="117" t="s">
        <v>318</v>
      </c>
      <c r="K32" s="117" t="s">
        <v>7</v>
      </c>
      <c r="L32" s="117" t="s">
        <v>54</v>
      </c>
      <c r="M32" s="117" t="s">
        <v>319</v>
      </c>
      <c r="N32" s="119">
        <v>4</v>
      </c>
      <c r="O32" s="2"/>
      <c r="P32" s="2"/>
      <c r="Q32" s="2"/>
      <c r="R32" s="2"/>
      <c r="S32" s="2"/>
      <c r="T32" s="2"/>
      <c r="U32" s="2"/>
      <c r="V32" s="2"/>
      <c r="W32" s="2"/>
      <c r="X32" s="2"/>
      <c r="Y32" s="2"/>
      <c r="Z32" s="2"/>
      <c r="AA32" s="2"/>
    </row>
    <row r="33" spans="1:27" x14ac:dyDescent="0.3">
      <c r="A33" s="137" t="s">
        <v>320</v>
      </c>
      <c r="B33" s="115" t="s">
        <v>321</v>
      </c>
      <c r="C33" s="119" t="s">
        <v>322</v>
      </c>
      <c r="D33" s="121" t="s">
        <v>323</v>
      </c>
      <c r="E33" s="121" t="s">
        <v>324</v>
      </c>
      <c r="F33" s="164" t="s">
        <v>325</v>
      </c>
      <c r="G33" s="160">
        <v>61140</v>
      </c>
      <c r="H33" s="172">
        <v>50000</v>
      </c>
      <c r="I33" s="117" t="s">
        <v>51</v>
      </c>
      <c r="J33" s="117" t="s">
        <v>0</v>
      </c>
      <c r="K33" s="117" t="s">
        <v>5</v>
      </c>
      <c r="L33" s="117" t="s">
        <v>54</v>
      </c>
      <c r="M33" s="117" t="s">
        <v>326</v>
      </c>
      <c r="N33" s="119">
        <v>5</v>
      </c>
      <c r="O33" s="2"/>
      <c r="P33" s="2"/>
      <c r="Q33" s="2"/>
      <c r="R33" s="2"/>
      <c r="S33" s="2"/>
      <c r="T33" s="2"/>
      <c r="U33" s="2"/>
      <c r="V33" s="2"/>
      <c r="W33" s="2"/>
      <c r="X33" s="2"/>
      <c r="Y33" s="2"/>
      <c r="Z33" s="2"/>
      <c r="AA33" s="2"/>
    </row>
    <row r="34" spans="1:27" ht="27.6" x14ac:dyDescent="0.3">
      <c r="A34" s="224" t="s">
        <v>327</v>
      </c>
      <c r="B34" s="224" t="s">
        <v>328</v>
      </c>
      <c r="C34" s="222" t="s">
        <v>329</v>
      </c>
      <c r="D34" s="138" t="s">
        <v>330</v>
      </c>
      <c r="E34" s="226" t="s">
        <v>331</v>
      </c>
      <c r="F34" s="164" t="s">
        <v>332</v>
      </c>
      <c r="G34" s="160">
        <v>36910</v>
      </c>
      <c r="H34" s="160">
        <v>36910</v>
      </c>
      <c r="I34" s="220" t="s">
        <v>51</v>
      </c>
      <c r="J34" s="220" t="s">
        <v>52</v>
      </c>
      <c r="K34" s="220" t="s">
        <v>5</v>
      </c>
      <c r="L34" s="220" t="s">
        <v>54</v>
      </c>
      <c r="M34" s="166" t="s">
        <v>333</v>
      </c>
      <c r="N34" s="222">
        <v>4</v>
      </c>
      <c r="O34" s="2"/>
      <c r="P34" s="2"/>
      <c r="Q34" s="2"/>
      <c r="R34" s="2"/>
      <c r="S34" s="2"/>
      <c r="T34" s="2"/>
      <c r="U34" s="2"/>
      <c r="V34" s="2"/>
      <c r="W34" s="2"/>
      <c r="X34" s="2"/>
      <c r="Y34" s="2"/>
      <c r="Z34" s="2"/>
      <c r="AA34" s="2"/>
    </row>
    <row r="35" spans="1:27" ht="27.6" x14ac:dyDescent="0.3">
      <c r="A35" s="225"/>
      <c r="B35" s="225"/>
      <c r="C35" s="223"/>
      <c r="D35" s="121" t="s">
        <v>330</v>
      </c>
      <c r="E35" s="227"/>
      <c r="F35" s="164" t="s">
        <v>334</v>
      </c>
      <c r="G35" s="160">
        <v>6300</v>
      </c>
      <c r="H35" s="160">
        <v>6300</v>
      </c>
      <c r="I35" s="221"/>
      <c r="J35" s="221"/>
      <c r="K35" s="221"/>
      <c r="L35" s="221"/>
      <c r="M35" s="117" t="s">
        <v>335</v>
      </c>
      <c r="N35" s="223"/>
      <c r="O35" s="2"/>
      <c r="P35" s="2"/>
      <c r="Q35" s="2"/>
      <c r="R35" s="2"/>
      <c r="S35" s="2"/>
      <c r="T35" s="2"/>
      <c r="U35" s="2"/>
      <c r="V35" s="2"/>
      <c r="W35" s="2"/>
      <c r="X35" s="2"/>
      <c r="Y35" s="2"/>
      <c r="Z35" s="2"/>
      <c r="AA35" s="2"/>
    </row>
    <row r="36" spans="1:27" x14ac:dyDescent="0.3">
      <c r="A36" s="137" t="s">
        <v>206</v>
      </c>
      <c r="B36" s="115" t="s">
        <v>207</v>
      </c>
      <c r="C36" s="121" t="s">
        <v>211</v>
      </c>
      <c r="D36" s="121" t="s">
        <v>213</v>
      </c>
      <c r="E36" s="121" t="s">
        <v>212</v>
      </c>
      <c r="F36" s="164" t="s">
        <v>208</v>
      </c>
      <c r="G36" s="160">
        <v>220651.46</v>
      </c>
      <c r="H36" s="168">
        <v>220651.46</v>
      </c>
      <c r="I36" s="117" t="s">
        <v>56</v>
      </c>
      <c r="J36" s="117" t="s">
        <v>209</v>
      </c>
      <c r="K36" s="117" t="s">
        <v>6</v>
      </c>
      <c r="L36" s="117" t="s">
        <v>56</v>
      </c>
      <c r="M36" s="117" t="s">
        <v>210</v>
      </c>
      <c r="N36" s="119" t="s">
        <v>56</v>
      </c>
      <c r="O36" s="2"/>
      <c r="P36" s="2"/>
      <c r="Q36" s="2"/>
      <c r="R36" s="2"/>
      <c r="S36" s="2"/>
      <c r="T36" s="2"/>
      <c r="U36" s="2"/>
      <c r="V36" s="2"/>
      <c r="W36" s="2"/>
      <c r="X36" s="2"/>
      <c r="Y36" s="2"/>
      <c r="Z36" s="2"/>
      <c r="AA36" s="2"/>
    </row>
    <row r="37" spans="1:27" ht="25.8" x14ac:dyDescent="0.3">
      <c r="A37" s="137" t="s">
        <v>214</v>
      </c>
      <c r="B37" s="115" t="s">
        <v>215</v>
      </c>
      <c r="C37" s="121" t="s">
        <v>218</v>
      </c>
      <c r="D37" s="121" t="s">
        <v>220</v>
      </c>
      <c r="E37" s="121" t="s">
        <v>219</v>
      </c>
      <c r="F37" s="164" t="s">
        <v>216</v>
      </c>
      <c r="G37" s="160">
        <v>202964.84</v>
      </c>
      <c r="H37" s="168">
        <v>202964.84</v>
      </c>
      <c r="I37" s="117" t="s">
        <v>56</v>
      </c>
      <c r="J37" s="117" t="s">
        <v>209</v>
      </c>
      <c r="K37" s="117" t="s">
        <v>6</v>
      </c>
      <c r="L37" s="117" t="s">
        <v>56</v>
      </c>
      <c r="M37" s="117" t="s">
        <v>217</v>
      </c>
      <c r="N37" s="119" t="s">
        <v>56</v>
      </c>
      <c r="O37" s="2"/>
      <c r="P37" s="2"/>
      <c r="Q37" s="2"/>
      <c r="R37" s="2"/>
      <c r="S37" s="2"/>
      <c r="T37" s="2"/>
      <c r="U37" s="2"/>
      <c r="V37" s="2"/>
      <c r="W37" s="2"/>
      <c r="X37" s="2"/>
      <c r="Y37" s="2"/>
      <c r="Z37" s="2"/>
      <c r="AA37" s="2"/>
    </row>
    <row r="38" spans="1:27" x14ac:dyDescent="0.3">
      <c r="A38" s="137" t="s">
        <v>221</v>
      </c>
      <c r="B38" s="115" t="s">
        <v>222</v>
      </c>
      <c r="C38" s="121" t="s">
        <v>225</v>
      </c>
      <c r="D38" s="121" t="s">
        <v>227</v>
      </c>
      <c r="E38" s="121" t="s">
        <v>226</v>
      </c>
      <c r="F38" s="164" t="s">
        <v>223</v>
      </c>
      <c r="G38" s="160">
        <v>506.88</v>
      </c>
      <c r="H38" s="168">
        <v>506.88</v>
      </c>
      <c r="I38" s="117" t="s">
        <v>56</v>
      </c>
      <c r="J38" s="117" t="s">
        <v>209</v>
      </c>
      <c r="K38" s="117" t="s">
        <v>6</v>
      </c>
      <c r="L38" s="117" t="s">
        <v>56</v>
      </c>
      <c r="M38" s="117" t="s">
        <v>224</v>
      </c>
      <c r="N38" s="119" t="s">
        <v>56</v>
      </c>
      <c r="O38" s="2"/>
      <c r="P38" s="2"/>
      <c r="Q38" s="2"/>
      <c r="R38" s="2"/>
      <c r="S38" s="2"/>
      <c r="T38" s="2"/>
      <c r="U38" s="2"/>
      <c r="V38" s="2"/>
      <c r="W38" s="2"/>
      <c r="X38" s="2"/>
      <c r="Y38" s="2"/>
      <c r="Z38" s="2"/>
      <c r="AA38" s="2"/>
    </row>
    <row r="39" spans="1:27" x14ac:dyDescent="0.3">
      <c r="A39" s="224" t="s">
        <v>228</v>
      </c>
      <c r="B39" s="224" t="s">
        <v>229</v>
      </c>
      <c r="C39" s="226" t="s">
        <v>218</v>
      </c>
      <c r="D39" s="121" t="s">
        <v>233</v>
      </c>
      <c r="E39" s="121" t="s">
        <v>232</v>
      </c>
      <c r="F39" s="164" t="s">
        <v>230</v>
      </c>
      <c r="G39" s="168">
        <v>77058</v>
      </c>
      <c r="H39" s="168">
        <v>77058</v>
      </c>
      <c r="I39" s="220" t="s">
        <v>56</v>
      </c>
      <c r="J39" s="220" t="s">
        <v>1</v>
      </c>
      <c r="K39" s="220" t="s">
        <v>53</v>
      </c>
      <c r="L39" s="220" t="s">
        <v>56</v>
      </c>
      <c r="M39" s="117" t="s">
        <v>231</v>
      </c>
      <c r="N39" s="222" t="s">
        <v>56</v>
      </c>
      <c r="O39" s="2"/>
      <c r="P39" s="2"/>
      <c r="Q39" s="2"/>
      <c r="R39" s="2"/>
      <c r="S39" s="2"/>
      <c r="T39" s="2"/>
      <c r="U39" s="2"/>
      <c r="V39" s="2"/>
      <c r="W39" s="2"/>
      <c r="X39" s="2"/>
      <c r="Y39" s="2"/>
      <c r="Z39" s="2"/>
      <c r="AA39" s="2"/>
    </row>
    <row r="40" spans="1:27" x14ac:dyDescent="0.3">
      <c r="A40" s="230"/>
      <c r="B40" s="230"/>
      <c r="C40" s="231"/>
      <c r="D40" s="121" t="s">
        <v>237</v>
      </c>
      <c r="E40" s="121" t="s">
        <v>236</v>
      </c>
      <c r="F40" s="164" t="s">
        <v>234</v>
      </c>
      <c r="G40" s="168">
        <v>20168.5</v>
      </c>
      <c r="H40" s="168">
        <v>20168.5</v>
      </c>
      <c r="I40" s="228"/>
      <c r="J40" s="228"/>
      <c r="K40" s="228"/>
      <c r="L40" s="228"/>
      <c r="M40" s="117" t="s">
        <v>235</v>
      </c>
      <c r="N40" s="229"/>
      <c r="O40" s="2"/>
      <c r="P40" s="2"/>
      <c r="Q40" s="2"/>
      <c r="R40" s="2"/>
      <c r="S40" s="2"/>
      <c r="T40" s="2"/>
      <c r="U40" s="2"/>
      <c r="V40" s="2"/>
      <c r="W40" s="2"/>
      <c r="X40" s="2"/>
      <c r="Y40" s="2"/>
      <c r="Z40" s="2"/>
      <c r="AA40" s="2"/>
    </row>
    <row r="41" spans="1:27" ht="27.6" x14ac:dyDescent="0.3">
      <c r="A41" s="225"/>
      <c r="B41" s="225"/>
      <c r="C41" s="227"/>
      <c r="D41" s="121" t="s">
        <v>241</v>
      </c>
      <c r="E41" s="121" t="s">
        <v>240</v>
      </c>
      <c r="F41" s="164" t="s">
        <v>238</v>
      </c>
      <c r="G41" s="168">
        <v>11533.66</v>
      </c>
      <c r="H41" s="168">
        <v>11533.66</v>
      </c>
      <c r="I41" s="221"/>
      <c r="J41" s="221"/>
      <c r="K41" s="221"/>
      <c r="L41" s="221"/>
      <c r="M41" s="117" t="s">
        <v>239</v>
      </c>
      <c r="N41" s="223"/>
      <c r="O41" s="2"/>
      <c r="P41" s="2"/>
      <c r="Q41" s="2"/>
      <c r="R41" s="2"/>
      <c r="S41" s="2"/>
      <c r="T41" s="2"/>
      <c r="U41" s="2"/>
      <c r="V41" s="2"/>
      <c r="W41" s="2"/>
      <c r="X41" s="2"/>
      <c r="Y41" s="2"/>
      <c r="Z41" s="2"/>
      <c r="AA41" s="2"/>
    </row>
    <row r="42" spans="1:27" x14ac:dyDescent="0.3">
      <c r="A42" s="137" t="s">
        <v>242</v>
      </c>
      <c r="B42" s="115" t="s">
        <v>243</v>
      </c>
      <c r="C42" s="121" t="s">
        <v>246</v>
      </c>
      <c r="D42" s="121" t="s">
        <v>247</v>
      </c>
      <c r="E42" s="121" t="s">
        <v>226</v>
      </c>
      <c r="F42" s="164" t="s">
        <v>244</v>
      </c>
      <c r="G42" s="168">
        <v>15759</v>
      </c>
      <c r="H42" s="168">
        <v>15759</v>
      </c>
      <c r="I42" s="117" t="s">
        <v>56</v>
      </c>
      <c r="J42" s="117" t="s">
        <v>1</v>
      </c>
      <c r="K42" s="117" t="s">
        <v>6</v>
      </c>
      <c r="L42" s="117" t="s">
        <v>56</v>
      </c>
      <c r="M42" s="117" t="s">
        <v>245</v>
      </c>
      <c r="N42" s="119" t="s">
        <v>56</v>
      </c>
      <c r="O42" s="2"/>
      <c r="P42" s="2"/>
      <c r="Q42" s="2"/>
      <c r="R42" s="2"/>
      <c r="S42" s="2"/>
      <c r="T42" s="2"/>
      <c r="U42" s="2"/>
      <c r="V42" s="2"/>
      <c r="W42" s="2"/>
      <c r="X42" s="2"/>
      <c r="Y42" s="2"/>
      <c r="Z42" s="2"/>
      <c r="AA42" s="2"/>
    </row>
    <row r="43" spans="1:27" x14ac:dyDescent="0.3">
      <c r="A43" s="137" t="s">
        <v>248</v>
      </c>
      <c r="B43" s="115" t="s">
        <v>249</v>
      </c>
      <c r="C43" s="121" t="s">
        <v>252</v>
      </c>
      <c r="D43" s="121" t="s">
        <v>254</v>
      </c>
      <c r="E43" s="121" t="s">
        <v>253</v>
      </c>
      <c r="F43" s="164" t="s">
        <v>250</v>
      </c>
      <c r="G43" s="168">
        <v>13765</v>
      </c>
      <c r="H43" s="168">
        <v>13765</v>
      </c>
      <c r="I43" s="117" t="s">
        <v>56</v>
      </c>
      <c r="J43" s="117" t="s">
        <v>1</v>
      </c>
      <c r="K43" s="117" t="s">
        <v>6</v>
      </c>
      <c r="L43" s="117" t="s">
        <v>56</v>
      </c>
      <c r="M43" s="117" t="s">
        <v>251</v>
      </c>
      <c r="N43" s="119" t="s">
        <v>56</v>
      </c>
      <c r="O43" s="2"/>
      <c r="P43" s="2"/>
      <c r="Q43" s="2"/>
      <c r="R43" s="2"/>
      <c r="S43" s="2"/>
      <c r="T43" s="2"/>
      <c r="U43" s="2"/>
      <c r="V43" s="2"/>
      <c r="W43" s="2"/>
      <c r="X43" s="2"/>
      <c r="Y43" s="2"/>
      <c r="Z43" s="2"/>
      <c r="AA43" s="2"/>
    </row>
    <row r="44" spans="1:27" x14ac:dyDescent="0.3">
      <c r="A44" s="137" t="s">
        <v>255</v>
      </c>
      <c r="B44" s="115" t="s">
        <v>256</v>
      </c>
      <c r="C44" s="121" t="s">
        <v>112</v>
      </c>
      <c r="D44" s="121" t="s">
        <v>260</v>
      </c>
      <c r="E44" s="121" t="s">
        <v>259</v>
      </c>
      <c r="F44" s="164" t="s">
        <v>257</v>
      </c>
      <c r="G44" s="168">
        <v>2827.5</v>
      </c>
      <c r="H44" s="168">
        <v>2827.5</v>
      </c>
      <c r="I44" s="117" t="s">
        <v>56</v>
      </c>
      <c r="J44" s="117" t="s">
        <v>1</v>
      </c>
      <c r="K44" s="117" t="s">
        <v>6</v>
      </c>
      <c r="L44" s="117" t="s">
        <v>56</v>
      </c>
      <c r="M44" s="117" t="s">
        <v>258</v>
      </c>
      <c r="N44" s="119" t="s">
        <v>56</v>
      </c>
      <c r="O44" s="2"/>
      <c r="P44" s="2"/>
      <c r="Q44" s="2"/>
      <c r="R44" s="2"/>
      <c r="S44" s="2"/>
      <c r="T44" s="2"/>
      <c r="U44" s="2"/>
      <c r="V44" s="2"/>
      <c r="W44" s="2"/>
      <c r="X44" s="2"/>
      <c r="Y44" s="2"/>
      <c r="Z44" s="2"/>
      <c r="AA44" s="2"/>
    </row>
    <row r="45" spans="1:27" x14ac:dyDescent="0.3">
      <c r="A45" s="137" t="s">
        <v>261</v>
      </c>
      <c r="B45" s="115" t="s">
        <v>262</v>
      </c>
      <c r="C45" s="121" t="s">
        <v>112</v>
      </c>
      <c r="D45" s="121" t="s">
        <v>264</v>
      </c>
      <c r="E45" s="121" t="s">
        <v>226</v>
      </c>
      <c r="F45" s="164" t="s">
        <v>263</v>
      </c>
      <c r="G45" s="168">
        <v>39397.5</v>
      </c>
      <c r="H45" s="168">
        <v>39397.5</v>
      </c>
      <c r="I45" s="117" t="s">
        <v>56</v>
      </c>
      <c r="J45" s="117" t="s">
        <v>1</v>
      </c>
      <c r="K45" s="117" t="s">
        <v>6</v>
      </c>
      <c r="L45" s="117" t="s">
        <v>56</v>
      </c>
      <c r="M45" s="117" t="s">
        <v>251</v>
      </c>
      <c r="N45" s="119" t="s">
        <v>56</v>
      </c>
      <c r="O45" s="2"/>
      <c r="P45" s="2"/>
      <c r="Q45" s="2"/>
      <c r="R45" s="2"/>
      <c r="S45" s="2"/>
      <c r="T45" s="2"/>
      <c r="U45" s="2"/>
      <c r="V45" s="2"/>
      <c r="W45" s="2"/>
      <c r="X45" s="2"/>
      <c r="Y45" s="2"/>
      <c r="Z45" s="2"/>
      <c r="AA45" s="2"/>
    </row>
    <row r="46" spans="1:27" x14ac:dyDescent="0.3">
      <c r="A46" s="137" t="s">
        <v>265</v>
      </c>
      <c r="B46" s="115" t="s">
        <v>266</v>
      </c>
      <c r="C46" s="121" t="s">
        <v>269</v>
      </c>
      <c r="D46" s="121" t="s">
        <v>271</v>
      </c>
      <c r="E46" s="121" t="s">
        <v>270</v>
      </c>
      <c r="F46" s="164" t="s">
        <v>267</v>
      </c>
      <c r="G46" s="168">
        <v>5174</v>
      </c>
      <c r="H46" s="168">
        <v>5174</v>
      </c>
      <c r="I46" s="117" t="s">
        <v>56</v>
      </c>
      <c r="J46" s="117" t="s">
        <v>1</v>
      </c>
      <c r="K46" s="117" t="s">
        <v>6</v>
      </c>
      <c r="L46" s="117" t="s">
        <v>56</v>
      </c>
      <c r="M46" s="117" t="s">
        <v>268</v>
      </c>
      <c r="N46" s="119" t="s">
        <v>56</v>
      </c>
      <c r="O46" s="2"/>
      <c r="P46" s="2"/>
      <c r="Q46" s="2"/>
      <c r="R46" s="2"/>
      <c r="S46" s="2"/>
      <c r="T46" s="2"/>
      <c r="U46" s="2"/>
      <c r="V46" s="2"/>
      <c r="W46" s="2"/>
      <c r="X46" s="2"/>
      <c r="Y46" s="2"/>
      <c r="Z46" s="2"/>
      <c r="AA46" s="2"/>
    </row>
    <row r="47" spans="1:27" x14ac:dyDescent="0.3">
      <c r="A47" s="137" t="s">
        <v>272</v>
      </c>
      <c r="B47" s="115" t="s">
        <v>273</v>
      </c>
      <c r="C47" s="167" t="s">
        <v>275</v>
      </c>
      <c r="D47" s="121" t="s">
        <v>271</v>
      </c>
      <c r="E47" s="121" t="s">
        <v>270</v>
      </c>
      <c r="F47" s="164" t="s">
        <v>274</v>
      </c>
      <c r="G47" s="168">
        <v>14228.5</v>
      </c>
      <c r="H47" s="168">
        <v>14228.5</v>
      </c>
      <c r="I47" s="117" t="s">
        <v>56</v>
      </c>
      <c r="J47" s="117" t="s">
        <v>1</v>
      </c>
      <c r="K47" s="117" t="s">
        <v>6</v>
      </c>
      <c r="L47" s="117" t="s">
        <v>56</v>
      </c>
      <c r="M47" s="117" t="s">
        <v>268</v>
      </c>
      <c r="N47" s="119" t="s">
        <v>56</v>
      </c>
      <c r="O47" s="2"/>
      <c r="P47" s="2"/>
      <c r="Q47" s="2"/>
      <c r="R47" s="2"/>
      <c r="S47" s="2"/>
      <c r="T47" s="2"/>
      <c r="U47" s="2"/>
      <c r="V47" s="2"/>
      <c r="W47" s="2"/>
      <c r="X47" s="2"/>
      <c r="Y47" s="2"/>
      <c r="Z47" s="2"/>
      <c r="AA47" s="2"/>
    </row>
    <row r="48" spans="1:27" x14ac:dyDescent="0.3">
      <c r="A48" s="224" t="s">
        <v>336</v>
      </c>
      <c r="B48" s="224" t="s">
        <v>337</v>
      </c>
      <c r="C48" s="220" t="s">
        <v>288</v>
      </c>
      <c r="D48" s="121" t="s">
        <v>338</v>
      </c>
      <c r="E48" s="121" t="s">
        <v>339</v>
      </c>
      <c r="F48" s="164" t="s">
        <v>340</v>
      </c>
      <c r="G48" s="160">
        <v>122544.72</v>
      </c>
      <c r="H48" s="168">
        <v>61885.08</v>
      </c>
      <c r="I48" s="220" t="s">
        <v>51</v>
      </c>
      <c r="J48" s="220" t="s">
        <v>0</v>
      </c>
      <c r="K48" s="220" t="s">
        <v>53</v>
      </c>
      <c r="L48" s="220" t="s">
        <v>54</v>
      </c>
      <c r="M48" s="220" t="s">
        <v>341</v>
      </c>
      <c r="N48" s="222">
        <v>4</v>
      </c>
      <c r="O48" s="2"/>
      <c r="P48" s="2"/>
      <c r="Q48" s="2"/>
      <c r="R48" s="2"/>
      <c r="S48" s="2"/>
      <c r="T48" s="2"/>
      <c r="U48" s="2"/>
      <c r="V48" s="2"/>
      <c r="W48" s="2"/>
      <c r="X48" s="2"/>
      <c r="Y48" s="2"/>
      <c r="Z48" s="2"/>
      <c r="AA48" s="2"/>
    </row>
    <row r="49" spans="1:27" x14ac:dyDescent="0.3">
      <c r="A49" s="225"/>
      <c r="B49" s="225"/>
      <c r="C49" s="221"/>
      <c r="D49" s="121" t="s">
        <v>342</v>
      </c>
      <c r="E49" s="121" t="s">
        <v>343</v>
      </c>
      <c r="F49" s="164" t="s">
        <v>344</v>
      </c>
      <c r="G49" s="160">
        <v>8752.32</v>
      </c>
      <c r="H49" s="168">
        <v>5120</v>
      </c>
      <c r="I49" s="221"/>
      <c r="J49" s="221"/>
      <c r="K49" s="221"/>
      <c r="L49" s="221"/>
      <c r="M49" s="221"/>
      <c r="N49" s="223"/>
      <c r="O49" s="2"/>
      <c r="P49" s="2"/>
      <c r="Q49" s="2"/>
      <c r="R49" s="2"/>
      <c r="S49" s="2"/>
      <c r="T49" s="2"/>
      <c r="U49" s="2"/>
      <c r="V49" s="2"/>
      <c r="W49" s="2"/>
      <c r="X49" s="2"/>
      <c r="Y49" s="2"/>
      <c r="Z49" s="2"/>
      <c r="AA49" s="2"/>
    </row>
    <row r="50" spans="1:27" x14ac:dyDescent="0.3">
      <c r="A50" s="137" t="s">
        <v>276</v>
      </c>
      <c r="B50" s="115" t="s">
        <v>277</v>
      </c>
      <c r="C50" s="167" t="s">
        <v>280</v>
      </c>
      <c r="D50" s="121" t="s">
        <v>282</v>
      </c>
      <c r="E50" s="121" t="s">
        <v>281</v>
      </c>
      <c r="F50" s="164" t="s">
        <v>278</v>
      </c>
      <c r="G50" s="168">
        <v>10132</v>
      </c>
      <c r="H50" s="168">
        <v>10132</v>
      </c>
      <c r="I50" s="117" t="s">
        <v>56</v>
      </c>
      <c r="J50" s="117" t="s">
        <v>1</v>
      </c>
      <c r="K50" s="117" t="s">
        <v>6</v>
      </c>
      <c r="L50" s="117" t="s">
        <v>56</v>
      </c>
      <c r="M50" s="117" t="s">
        <v>279</v>
      </c>
      <c r="N50" s="119" t="s">
        <v>56</v>
      </c>
      <c r="O50" s="2"/>
      <c r="P50" s="2"/>
      <c r="Q50" s="2"/>
      <c r="R50" s="2"/>
      <c r="S50" s="2"/>
      <c r="T50" s="2"/>
      <c r="U50" s="2"/>
      <c r="V50" s="2"/>
      <c r="W50" s="2"/>
      <c r="X50" s="2"/>
      <c r="Y50" s="2"/>
      <c r="Z50" s="2"/>
      <c r="AA50" s="2"/>
    </row>
    <row r="51" spans="1:27" x14ac:dyDescent="0.3">
      <c r="A51" s="224" t="s">
        <v>345</v>
      </c>
      <c r="B51" s="224" t="s">
        <v>346</v>
      </c>
      <c r="C51" s="226" t="s">
        <v>347</v>
      </c>
      <c r="D51" s="121" t="s">
        <v>348</v>
      </c>
      <c r="E51" s="121" t="s">
        <v>219</v>
      </c>
      <c r="F51" s="164" t="s">
        <v>349</v>
      </c>
      <c r="G51" s="160">
        <v>20020.650000000001</v>
      </c>
      <c r="H51" s="168">
        <v>20020.650000000001</v>
      </c>
      <c r="I51" s="220" t="s">
        <v>56</v>
      </c>
      <c r="J51" s="220" t="s">
        <v>1</v>
      </c>
      <c r="K51" s="220" t="s">
        <v>6</v>
      </c>
      <c r="L51" s="220" t="s">
        <v>56</v>
      </c>
      <c r="M51" s="220" t="s">
        <v>217</v>
      </c>
      <c r="N51" s="222" t="s">
        <v>56</v>
      </c>
      <c r="O51" s="2"/>
      <c r="P51" s="2"/>
      <c r="Q51" s="2"/>
      <c r="R51" s="2"/>
      <c r="S51" s="2"/>
      <c r="T51" s="2"/>
      <c r="U51" s="2"/>
      <c r="V51" s="2"/>
      <c r="W51" s="2"/>
      <c r="X51" s="2"/>
      <c r="Y51" s="2"/>
      <c r="Z51" s="2"/>
      <c r="AA51" s="2"/>
    </row>
    <row r="52" spans="1:27" x14ac:dyDescent="0.3">
      <c r="A52" s="225"/>
      <c r="B52" s="225"/>
      <c r="C52" s="227"/>
      <c r="D52" s="121" t="s">
        <v>350</v>
      </c>
      <c r="E52" s="121" t="s">
        <v>351</v>
      </c>
      <c r="F52" s="164" t="s">
        <v>352</v>
      </c>
      <c r="G52" s="160">
        <v>6041.97</v>
      </c>
      <c r="H52" s="168">
        <v>6041.97</v>
      </c>
      <c r="I52" s="221"/>
      <c r="J52" s="221"/>
      <c r="K52" s="221"/>
      <c r="L52" s="221"/>
      <c r="M52" s="221"/>
      <c r="N52" s="223"/>
      <c r="O52" s="2"/>
      <c r="P52" s="2"/>
      <c r="Q52" s="2"/>
      <c r="R52" s="2"/>
      <c r="S52" s="2"/>
      <c r="T52" s="2"/>
      <c r="U52" s="2"/>
      <c r="V52" s="2"/>
      <c r="W52" s="2"/>
      <c r="X52" s="2"/>
      <c r="Y52" s="2"/>
      <c r="Z52" s="2"/>
      <c r="AA52" s="2"/>
    </row>
    <row r="53" spans="1:27" x14ac:dyDescent="0.3">
      <c r="A53" s="2"/>
      <c r="B53" s="2"/>
      <c r="C53" s="2"/>
      <c r="D53" s="2"/>
      <c r="E53" s="2"/>
      <c r="F53" s="2"/>
      <c r="G53" s="174">
        <f>SUM(G2:G52)</f>
        <v>5603419.0700000003</v>
      </c>
      <c r="H53" s="175">
        <f>SUM(H2:H52)</f>
        <v>5285272</v>
      </c>
      <c r="I53" s="2"/>
      <c r="J53" s="2"/>
      <c r="K53" s="2"/>
      <c r="L53" s="2"/>
      <c r="M53" s="2"/>
      <c r="N53" s="2"/>
      <c r="O53" s="2"/>
      <c r="P53" s="2"/>
      <c r="Q53" s="2"/>
      <c r="R53" s="2"/>
      <c r="S53" s="2"/>
      <c r="T53" s="2"/>
      <c r="U53" s="2"/>
      <c r="V53" s="2"/>
      <c r="W53" s="2"/>
      <c r="X53" s="2"/>
      <c r="Y53" s="2"/>
      <c r="Z53" s="2"/>
      <c r="AA53" s="2"/>
    </row>
    <row r="54" spans="1:27" x14ac:dyDescent="0.3">
      <c r="A54" s="2"/>
      <c r="B54" s="2"/>
      <c r="C54" s="2"/>
      <c r="D54" s="2"/>
      <c r="E54" s="2"/>
      <c r="F54" s="2"/>
      <c r="I54" s="2"/>
      <c r="J54" s="2"/>
      <c r="K54" s="2"/>
      <c r="L54" s="2"/>
      <c r="M54" s="2"/>
      <c r="N54" s="2"/>
      <c r="O54" s="2"/>
      <c r="P54" s="2"/>
      <c r="Q54" s="2"/>
      <c r="R54" s="2"/>
      <c r="S54" s="2"/>
      <c r="T54" s="2"/>
      <c r="U54" s="2"/>
      <c r="V54" s="2"/>
      <c r="W54" s="2"/>
      <c r="X54" s="2"/>
      <c r="Y54" s="2"/>
      <c r="Z54" s="2"/>
      <c r="AA54" s="2"/>
    </row>
    <row r="55" spans="1:27" ht="25.8" x14ac:dyDescent="0.3">
      <c r="A55" s="137" t="s">
        <v>296</v>
      </c>
      <c r="B55" s="115" t="s">
        <v>297</v>
      </c>
      <c r="C55" s="121" t="s">
        <v>298</v>
      </c>
      <c r="D55" s="121" t="s">
        <v>299</v>
      </c>
      <c r="E55" s="121" t="s">
        <v>300</v>
      </c>
      <c r="F55" s="164" t="s">
        <v>301</v>
      </c>
      <c r="G55" s="189" t="s">
        <v>56</v>
      </c>
      <c r="H55" s="118"/>
      <c r="I55" s="117" t="s">
        <v>51</v>
      </c>
      <c r="J55" s="117" t="s">
        <v>302</v>
      </c>
      <c r="K55" s="117" t="s">
        <v>303</v>
      </c>
      <c r="L55" s="117" t="s">
        <v>54</v>
      </c>
      <c r="M55" s="117" t="s">
        <v>304</v>
      </c>
      <c r="N55" s="119">
        <v>7</v>
      </c>
      <c r="O55" s="2"/>
      <c r="P55" s="2"/>
      <c r="Q55" s="2"/>
      <c r="R55" s="2"/>
      <c r="S55" s="2"/>
      <c r="T55" s="2"/>
      <c r="U55" s="2"/>
      <c r="V55" s="2"/>
      <c r="W55" s="2"/>
      <c r="X55" s="2"/>
      <c r="Y55" s="2"/>
      <c r="Z55" s="2"/>
      <c r="AA55" s="2"/>
    </row>
    <row r="56" spans="1:27" x14ac:dyDescent="0.3">
      <c r="A56" s="2"/>
      <c r="B56" s="2"/>
      <c r="C56" s="2"/>
      <c r="D56" s="2"/>
      <c r="E56" s="2"/>
      <c r="F56" s="2"/>
      <c r="I56" s="2"/>
      <c r="J56" s="2"/>
      <c r="K56" s="2"/>
      <c r="L56" s="2"/>
      <c r="M56" s="2"/>
      <c r="N56" s="2"/>
      <c r="O56" s="2"/>
      <c r="P56" s="2"/>
      <c r="Q56" s="2"/>
      <c r="R56" s="2"/>
      <c r="S56" s="2"/>
      <c r="T56" s="2"/>
      <c r="U56" s="2"/>
      <c r="V56" s="2"/>
      <c r="W56" s="2"/>
      <c r="X56" s="2"/>
      <c r="Y56" s="2"/>
      <c r="Z56" s="2"/>
      <c r="AA56" s="2"/>
    </row>
    <row r="57" spans="1:27" x14ac:dyDescent="0.3">
      <c r="A57" s="2"/>
      <c r="B57" s="2"/>
      <c r="C57" s="2"/>
      <c r="D57" s="2"/>
      <c r="E57" s="2"/>
      <c r="F57" s="2"/>
      <c r="I57" s="2"/>
      <c r="J57" s="2"/>
      <c r="K57" s="2"/>
      <c r="L57" s="2"/>
      <c r="M57" s="2"/>
      <c r="N57" s="2"/>
      <c r="O57" s="2"/>
      <c r="P57" s="2"/>
      <c r="Q57" s="2"/>
      <c r="R57" s="2"/>
      <c r="S57" s="2"/>
      <c r="T57" s="2"/>
      <c r="U57" s="2"/>
      <c r="V57" s="2"/>
      <c r="W57" s="2"/>
      <c r="X57" s="2"/>
      <c r="Y57" s="2"/>
      <c r="Z57" s="2"/>
      <c r="AA57" s="2"/>
    </row>
    <row r="58" spans="1:27" x14ac:dyDescent="0.3">
      <c r="A58" s="2"/>
      <c r="B58" s="2"/>
      <c r="C58" s="2"/>
      <c r="D58" s="2"/>
      <c r="E58" s="2"/>
      <c r="F58" s="2"/>
      <c r="I58" s="2"/>
      <c r="J58" s="2"/>
      <c r="K58" s="2"/>
      <c r="L58" s="2"/>
      <c r="M58" s="2"/>
      <c r="N58" s="2"/>
      <c r="O58" s="2"/>
      <c r="P58" s="2"/>
      <c r="Q58" s="2"/>
      <c r="R58" s="2"/>
      <c r="S58" s="2"/>
      <c r="T58" s="2"/>
      <c r="U58" s="2"/>
      <c r="V58" s="2"/>
      <c r="W58" s="2"/>
      <c r="X58" s="2"/>
      <c r="Y58" s="2"/>
      <c r="Z58" s="2"/>
      <c r="AA58" s="2"/>
    </row>
    <row r="59" spans="1:27" x14ac:dyDescent="0.3">
      <c r="A59" s="2"/>
      <c r="B59" s="2"/>
      <c r="C59" s="2"/>
      <c r="D59" s="2"/>
      <c r="E59" s="2"/>
      <c r="F59" s="2"/>
      <c r="I59" s="2"/>
      <c r="J59" s="2"/>
      <c r="K59" s="2"/>
      <c r="L59" s="2"/>
      <c r="M59" s="2"/>
      <c r="N59" s="2"/>
      <c r="O59" s="2"/>
      <c r="P59" s="2"/>
      <c r="Q59" s="2"/>
      <c r="R59" s="2"/>
      <c r="S59" s="2"/>
      <c r="T59" s="2"/>
      <c r="U59" s="2"/>
      <c r="V59" s="2"/>
      <c r="W59" s="2"/>
      <c r="X59" s="2"/>
      <c r="Y59" s="2"/>
      <c r="Z59" s="2"/>
      <c r="AA59" s="2"/>
    </row>
    <row r="60" spans="1:27" x14ac:dyDescent="0.3">
      <c r="A60" s="2"/>
      <c r="B60" s="2"/>
      <c r="C60" s="2"/>
      <c r="D60" s="2"/>
      <c r="E60" s="2"/>
      <c r="F60" s="2"/>
      <c r="I60" s="2"/>
      <c r="J60" s="2"/>
      <c r="K60" s="2"/>
      <c r="L60" s="2"/>
      <c r="M60" s="2"/>
      <c r="N60" s="2"/>
      <c r="O60" s="2"/>
      <c r="P60" s="2"/>
      <c r="Q60" s="2"/>
      <c r="R60" s="2"/>
      <c r="S60" s="2"/>
      <c r="T60" s="2"/>
      <c r="U60" s="2"/>
      <c r="V60" s="2"/>
      <c r="W60" s="2"/>
      <c r="X60" s="2"/>
      <c r="Y60" s="2"/>
      <c r="Z60" s="2"/>
      <c r="AA60" s="2"/>
    </row>
    <row r="61" spans="1:27" x14ac:dyDescent="0.3">
      <c r="A61" s="2"/>
      <c r="B61" s="2"/>
      <c r="C61" s="2"/>
      <c r="D61" s="2"/>
      <c r="E61" s="2"/>
      <c r="F61" s="2"/>
      <c r="I61" s="2"/>
      <c r="J61" s="2"/>
      <c r="K61" s="2"/>
      <c r="L61" s="2"/>
      <c r="M61" s="2"/>
      <c r="N61" s="2"/>
      <c r="O61" s="2"/>
      <c r="P61" s="2"/>
      <c r="Q61" s="2"/>
      <c r="R61" s="2"/>
      <c r="S61" s="2"/>
      <c r="T61" s="2"/>
      <c r="U61" s="2"/>
      <c r="V61" s="2"/>
      <c r="W61" s="2"/>
      <c r="X61" s="2"/>
      <c r="Y61" s="2"/>
      <c r="Z61" s="2"/>
      <c r="AA61" s="2"/>
    </row>
    <row r="62" spans="1:27" x14ac:dyDescent="0.3">
      <c r="A62" s="2"/>
      <c r="B62" s="2"/>
      <c r="C62" s="2"/>
      <c r="D62" s="2"/>
      <c r="E62" s="2"/>
      <c r="F62" s="2"/>
      <c r="I62" s="2"/>
      <c r="J62" s="2"/>
      <c r="K62" s="2"/>
      <c r="L62" s="2"/>
      <c r="M62" s="2"/>
      <c r="N62" s="2"/>
      <c r="O62" s="2"/>
      <c r="P62" s="2"/>
      <c r="Q62" s="2"/>
      <c r="R62" s="2"/>
      <c r="S62" s="2"/>
      <c r="T62" s="2"/>
      <c r="U62" s="2"/>
      <c r="V62" s="2"/>
      <c r="W62" s="2"/>
      <c r="X62" s="2"/>
      <c r="Y62" s="2"/>
      <c r="Z62" s="2"/>
      <c r="AA62" s="2"/>
    </row>
    <row r="63" spans="1:27" x14ac:dyDescent="0.3">
      <c r="A63" s="2"/>
      <c r="B63" s="2"/>
      <c r="C63" s="2"/>
      <c r="D63" s="2"/>
      <c r="E63" s="2"/>
      <c r="F63" s="2"/>
      <c r="I63" s="2"/>
      <c r="J63" s="2"/>
      <c r="K63" s="2"/>
      <c r="L63" s="2"/>
      <c r="M63" s="2"/>
      <c r="N63" s="2"/>
      <c r="O63" s="2"/>
      <c r="P63" s="2"/>
      <c r="Q63" s="2"/>
      <c r="R63" s="2"/>
      <c r="S63" s="2"/>
      <c r="T63" s="2"/>
      <c r="U63" s="2"/>
      <c r="V63" s="2"/>
      <c r="W63" s="2"/>
      <c r="X63" s="2"/>
      <c r="Y63" s="2"/>
      <c r="Z63" s="2"/>
      <c r="AA63" s="2"/>
    </row>
    <row r="64" spans="1:27" x14ac:dyDescent="0.3">
      <c r="A64" s="2"/>
      <c r="B64" s="2"/>
      <c r="C64" s="2"/>
      <c r="D64" s="2"/>
      <c r="E64" s="2"/>
      <c r="F64" s="2"/>
      <c r="I64" s="2"/>
      <c r="J64" s="2"/>
      <c r="K64" s="2"/>
      <c r="L64" s="2"/>
      <c r="M64" s="2"/>
      <c r="N64" s="2"/>
      <c r="O64" s="2"/>
      <c r="P64" s="2"/>
      <c r="Q64" s="2"/>
      <c r="R64" s="2"/>
      <c r="S64" s="2"/>
      <c r="T64" s="2"/>
      <c r="U64" s="2"/>
      <c r="V64" s="2"/>
      <c r="W64" s="2"/>
      <c r="X64" s="2"/>
      <c r="Y64" s="2"/>
      <c r="Z64" s="2"/>
      <c r="AA64" s="2"/>
    </row>
    <row r="65" spans="1:27" x14ac:dyDescent="0.3">
      <c r="A65" s="2"/>
      <c r="B65" s="2"/>
      <c r="C65" s="2"/>
      <c r="D65" s="2"/>
      <c r="E65" s="2"/>
      <c r="F65" s="2"/>
      <c r="I65" s="2"/>
      <c r="J65" s="2"/>
      <c r="K65" s="2"/>
      <c r="L65" s="2"/>
      <c r="M65" s="2"/>
      <c r="N65" s="2"/>
      <c r="O65" s="2"/>
      <c r="P65" s="2"/>
      <c r="Q65" s="2"/>
      <c r="R65" s="2"/>
      <c r="S65" s="2"/>
      <c r="T65" s="2"/>
      <c r="U65" s="2"/>
      <c r="V65" s="2"/>
      <c r="W65" s="2"/>
      <c r="X65" s="2"/>
      <c r="Y65" s="2"/>
      <c r="Z65" s="2"/>
      <c r="AA65" s="2"/>
    </row>
    <row r="66" spans="1:27" x14ac:dyDescent="0.3">
      <c r="A66" s="2"/>
      <c r="B66" s="2"/>
      <c r="C66" s="2"/>
      <c r="D66" s="2"/>
      <c r="E66" s="2"/>
      <c r="F66" s="2"/>
      <c r="I66" s="2"/>
      <c r="J66" s="2"/>
      <c r="K66" s="2"/>
      <c r="L66" s="2"/>
      <c r="M66" s="2"/>
      <c r="N66" s="2"/>
      <c r="O66" s="2"/>
      <c r="P66" s="2"/>
      <c r="Q66" s="2"/>
      <c r="R66" s="2"/>
      <c r="S66" s="2"/>
      <c r="T66" s="2"/>
      <c r="U66" s="2"/>
      <c r="V66" s="2"/>
      <c r="W66" s="2"/>
      <c r="X66" s="2"/>
      <c r="Y66" s="2"/>
      <c r="Z66" s="2"/>
      <c r="AA66" s="2"/>
    </row>
    <row r="67" spans="1:27" x14ac:dyDescent="0.3">
      <c r="A67" s="2"/>
      <c r="B67" s="2"/>
      <c r="C67" s="2"/>
      <c r="D67" s="2"/>
      <c r="E67" s="2"/>
      <c r="F67" s="2"/>
      <c r="I67" s="2"/>
      <c r="J67" s="2"/>
      <c r="K67" s="2"/>
      <c r="L67" s="2"/>
      <c r="M67" s="2"/>
      <c r="N67" s="2"/>
      <c r="O67" s="2"/>
      <c r="P67" s="2"/>
      <c r="Q67" s="2"/>
      <c r="R67" s="2"/>
      <c r="S67" s="2"/>
      <c r="T67" s="2"/>
      <c r="U67" s="2"/>
      <c r="V67" s="2"/>
      <c r="W67" s="2"/>
      <c r="X67" s="2"/>
      <c r="Y67" s="2"/>
      <c r="Z67" s="2"/>
      <c r="AA67" s="2"/>
    </row>
    <row r="68" spans="1:27" x14ac:dyDescent="0.3">
      <c r="A68" s="2"/>
      <c r="B68" s="2"/>
      <c r="C68" s="2"/>
      <c r="D68" s="2"/>
      <c r="E68" s="2"/>
      <c r="F68" s="2"/>
      <c r="I68" s="2"/>
      <c r="J68" s="2"/>
      <c r="K68" s="2"/>
      <c r="L68" s="2"/>
      <c r="M68" s="2"/>
      <c r="N68" s="2"/>
      <c r="O68" s="2"/>
      <c r="P68" s="2"/>
      <c r="Q68" s="2"/>
      <c r="R68" s="2"/>
      <c r="S68" s="2"/>
      <c r="T68" s="2"/>
      <c r="U68" s="2"/>
      <c r="V68" s="2"/>
      <c r="W68" s="2"/>
      <c r="X68" s="2"/>
      <c r="Y68" s="2"/>
      <c r="Z68" s="2"/>
      <c r="AA68" s="2"/>
    </row>
    <row r="69" spans="1:27" x14ac:dyDescent="0.3">
      <c r="A69" s="2"/>
      <c r="B69" s="2"/>
      <c r="C69" s="2"/>
      <c r="D69" s="2"/>
      <c r="E69" s="2"/>
      <c r="F69" s="2"/>
      <c r="I69" s="2"/>
      <c r="J69" s="2"/>
      <c r="K69" s="2"/>
      <c r="L69" s="2"/>
      <c r="M69" s="2"/>
      <c r="N69" s="2"/>
      <c r="O69" s="2"/>
      <c r="P69" s="2"/>
      <c r="Q69" s="2"/>
      <c r="R69" s="2"/>
      <c r="S69" s="2"/>
      <c r="T69" s="2"/>
      <c r="U69" s="2"/>
      <c r="V69" s="2"/>
      <c r="W69" s="2"/>
      <c r="X69" s="2"/>
      <c r="Y69" s="2"/>
      <c r="Z69" s="2"/>
      <c r="AA69" s="2"/>
    </row>
    <row r="70" spans="1:27" x14ac:dyDescent="0.3">
      <c r="A70" s="2"/>
      <c r="B70" s="2"/>
      <c r="C70" s="2"/>
      <c r="D70" s="2"/>
      <c r="E70" s="2"/>
      <c r="F70" s="2"/>
      <c r="I70" s="2"/>
      <c r="J70" s="2"/>
      <c r="K70" s="2"/>
      <c r="L70" s="2"/>
      <c r="M70" s="2"/>
      <c r="N70" s="2"/>
      <c r="O70" s="2"/>
      <c r="P70" s="2"/>
      <c r="Q70" s="2"/>
      <c r="R70" s="2"/>
      <c r="S70" s="2"/>
      <c r="T70" s="2"/>
      <c r="U70" s="2"/>
      <c r="V70" s="2"/>
      <c r="W70" s="2"/>
      <c r="X70" s="2"/>
      <c r="Y70" s="2"/>
      <c r="Z70" s="2"/>
      <c r="AA70" s="2"/>
    </row>
    <row r="71" spans="1:27" x14ac:dyDescent="0.3">
      <c r="A71" s="2"/>
      <c r="B71" s="2"/>
      <c r="C71" s="2"/>
      <c r="D71" s="2"/>
      <c r="E71" s="2"/>
      <c r="F71" s="2"/>
      <c r="I71" s="2"/>
      <c r="J71" s="2"/>
      <c r="K71" s="2"/>
      <c r="L71" s="2"/>
      <c r="M71" s="2"/>
      <c r="N71" s="2"/>
      <c r="O71" s="2"/>
      <c r="P71" s="2"/>
      <c r="Q71" s="2"/>
      <c r="R71" s="2"/>
      <c r="S71" s="2"/>
      <c r="T71" s="2"/>
      <c r="U71" s="2"/>
      <c r="V71" s="2"/>
      <c r="W71" s="2"/>
      <c r="X71" s="2"/>
      <c r="Y71" s="2"/>
      <c r="Z71" s="2"/>
      <c r="AA71" s="2"/>
    </row>
    <row r="72" spans="1:27" x14ac:dyDescent="0.3">
      <c r="A72" s="2"/>
      <c r="B72" s="2"/>
      <c r="C72" s="2"/>
      <c r="D72" s="2"/>
      <c r="E72" s="2"/>
      <c r="F72" s="2"/>
      <c r="I72" s="2"/>
      <c r="J72" s="2"/>
      <c r="K72" s="2"/>
      <c r="L72" s="2"/>
      <c r="M72" s="2"/>
      <c r="N72" s="2"/>
      <c r="O72" s="2"/>
      <c r="P72" s="2"/>
      <c r="Q72" s="2"/>
      <c r="R72" s="2"/>
      <c r="S72" s="2"/>
      <c r="T72" s="2"/>
      <c r="U72" s="2"/>
      <c r="V72" s="2"/>
      <c r="W72" s="2"/>
      <c r="X72" s="2"/>
      <c r="Y72" s="2"/>
      <c r="Z72" s="2"/>
      <c r="AA72" s="2"/>
    </row>
    <row r="73" spans="1:27" x14ac:dyDescent="0.3">
      <c r="A73" s="2"/>
      <c r="B73" s="2"/>
      <c r="C73" s="2"/>
      <c r="D73" s="2"/>
      <c r="E73" s="2"/>
      <c r="F73" s="2"/>
      <c r="I73" s="2"/>
      <c r="J73" s="2"/>
      <c r="K73" s="2"/>
      <c r="L73" s="2"/>
      <c r="M73" s="2"/>
      <c r="N73" s="2"/>
      <c r="O73" s="2"/>
      <c r="P73" s="2"/>
      <c r="Q73" s="2"/>
      <c r="R73" s="2"/>
      <c r="S73" s="2"/>
      <c r="T73" s="2"/>
      <c r="U73" s="2"/>
      <c r="V73" s="2"/>
      <c r="W73" s="2"/>
      <c r="X73" s="2"/>
      <c r="Y73" s="2"/>
      <c r="Z73" s="2"/>
      <c r="AA73" s="2"/>
    </row>
    <row r="74" spans="1:27" x14ac:dyDescent="0.3">
      <c r="A74" s="2"/>
      <c r="B74" s="2"/>
      <c r="C74" s="2"/>
      <c r="D74" s="2"/>
      <c r="E74" s="2"/>
      <c r="F74" s="2"/>
      <c r="I74" s="2"/>
      <c r="J74" s="2"/>
      <c r="K74" s="2"/>
      <c r="L74" s="2"/>
      <c r="M74" s="2"/>
      <c r="N74" s="2"/>
      <c r="O74" s="2"/>
      <c r="P74" s="2"/>
      <c r="Q74" s="2"/>
      <c r="R74" s="2"/>
      <c r="S74" s="2"/>
      <c r="T74" s="2"/>
      <c r="U74" s="2"/>
      <c r="V74" s="2"/>
      <c r="W74" s="2"/>
      <c r="X74" s="2"/>
      <c r="Y74" s="2"/>
      <c r="Z74" s="2"/>
      <c r="AA74" s="2"/>
    </row>
    <row r="75" spans="1:27" x14ac:dyDescent="0.3">
      <c r="A75" s="2"/>
      <c r="B75" s="2"/>
      <c r="C75" s="2"/>
      <c r="D75" s="2"/>
      <c r="E75" s="2"/>
      <c r="F75" s="2"/>
      <c r="I75" s="2"/>
      <c r="J75" s="2"/>
      <c r="K75" s="2"/>
      <c r="L75" s="2"/>
      <c r="M75" s="2"/>
      <c r="N75" s="2"/>
      <c r="O75" s="2"/>
      <c r="P75" s="2"/>
      <c r="Q75" s="2"/>
      <c r="R75" s="2"/>
      <c r="S75" s="2"/>
      <c r="T75" s="2"/>
      <c r="U75" s="2"/>
      <c r="V75" s="2"/>
      <c r="W75" s="2"/>
      <c r="X75" s="2"/>
      <c r="Y75" s="2"/>
      <c r="Z75" s="2"/>
      <c r="AA75" s="2"/>
    </row>
    <row r="76" spans="1:27" x14ac:dyDescent="0.3">
      <c r="A76" s="2"/>
      <c r="B76" s="2"/>
      <c r="C76" s="2"/>
      <c r="D76" s="2"/>
      <c r="E76" s="2"/>
      <c r="F76" s="2"/>
      <c r="I76" s="2"/>
      <c r="J76" s="2"/>
      <c r="K76" s="2"/>
      <c r="L76" s="2"/>
      <c r="M76" s="2"/>
      <c r="N76" s="2"/>
      <c r="O76" s="2"/>
      <c r="P76" s="2"/>
      <c r="Q76" s="2"/>
      <c r="R76" s="2"/>
      <c r="S76" s="2"/>
      <c r="T76" s="2"/>
      <c r="U76" s="2"/>
      <c r="V76" s="2"/>
      <c r="W76" s="2"/>
      <c r="X76" s="2"/>
      <c r="Y76" s="2"/>
      <c r="Z76" s="2"/>
      <c r="AA76" s="2"/>
    </row>
    <row r="77" spans="1:27" x14ac:dyDescent="0.3">
      <c r="A77" s="2"/>
      <c r="B77" s="2"/>
      <c r="C77" s="2"/>
      <c r="D77" s="2"/>
      <c r="E77" s="2"/>
      <c r="F77" s="2"/>
      <c r="I77" s="2"/>
      <c r="J77" s="2"/>
      <c r="K77" s="2"/>
      <c r="L77" s="2"/>
      <c r="M77" s="2"/>
      <c r="N77" s="2"/>
      <c r="O77" s="2"/>
      <c r="P77" s="2"/>
      <c r="Q77" s="2"/>
      <c r="R77" s="2"/>
      <c r="S77" s="2"/>
      <c r="T77" s="2"/>
      <c r="U77" s="2"/>
      <c r="V77" s="2"/>
      <c r="W77" s="2"/>
      <c r="X77" s="2"/>
      <c r="Y77" s="2"/>
      <c r="Z77" s="2"/>
      <c r="AA77" s="2"/>
    </row>
    <row r="78" spans="1:27" x14ac:dyDescent="0.3">
      <c r="A78" s="2"/>
      <c r="B78" s="2"/>
      <c r="C78" s="2"/>
      <c r="D78" s="2"/>
      <c r="E78" s="2"/>
      <c r="F78" s="2"/>
      <c r="I78" s="2"/>
      <c r="J78" s="2"/>
      <c r="K78" s="2"/>
      <c r="L78" s="2"/>
      <c r="M78" s="2"/>
      <c r="N78" s="2"/>
      <c r="O78" s="2"/>
      <c r="P78" s="2"/>
      <c r="Q78" s="2"/>
      <c r="R78" s="2"/>
      <c r="S78" s="2"/>
      <c r="T78" s="2"/>
      <c r="U78" s="2"/>
      <c r="V78" s="2"/>
      <c r="W78" s="2"/>
      <c r="X78" s="2"/>
      <c r="Y78" s="2"/>
      <c r="Z78" s="2"/>
      <c r="AA78" s="2"/>
    </row>
    <row r="79" spans="1:27" x14ac:dyDescent="0.3">
      <c r="A79" s="2"/>
      <c r="B79" s="2"/>
      <c r="C79" s="2"/>
      <c r="D79" s="2"/>
      <c r="E79" s="2"/>
      <c r="F79" s="2"/>
      <c r="I79" s="2"/>
      <c r="J79" s="2"/>
      <c r="K79" s="2"/>
      <c r="L79" s="2"/>
      <c r="M79" s="2"/>
      <c r="N79" s="2"/>
      <c r="O79" s="2"/>
      <c r="P79" s="2"/>
      <c r="Q79" s="2"/>
      <c r="R79" s="2"/>
      <c r="S79" s="2"/>
      <c r="T79" s="2"/>
      <c r="U79" s="2"/>
      <c r="V79" s="2"/>
      <c r="W79" s="2"/>
      <c r="X79" s="2"/>
      <c r="Y79" s="2"/>
      <c r="Z79" s="2"/>
      <c r="AA79" s="2"/>
    </row>
    <row r="80" spans="1:27" x14ac:dyDescent="0.3">
      <c r="A80" s="2"/>
      <c r="B80" s="2"/>
      <c r="C80" s="2"/>
      <c r="D80" s="2"/>
      <c r="E80" s="2"/>
      <c r="F80" s="2"/>
      <c r="I80" s="2"/>
      <c r="J80" s="2"/>
      <c r="K80" s="2"/>
      <c r="L80" s="2"/>
      <c r="M80" s="2"/>
      <c r="N80" s="2"/>
      <c r="O80" s="2"/>
      <c r="P80" s="2"/>
      <c r="Q80" s="2"/>
      <c r="R80" s="2"/>
      <c r="S80" s="2"/>
      <c r="T80" s="2"/>
      <c r="U80" s="2"/>
      <c r="V80" s="2"/>
      <c r="W80" s="2"/>
      <c r="X80" s="2"/>
      <c r="Y80" s="2"/>
      <c r="Z80" s="2"/>
      <c r="AA80" s="2"/>
    </row>
    <row r="81" spans="1:27" x14ac:dyDescent="0.3">
      <c r="A81" s="2"/>
      <c r="B81" s="2"/>
      <c r="C81" s="2"/>
      <c r="D81" s="2"/>
      <c r="E81" s="2"/>
      <c r="F81" s="2"/>
      <c r="I81" s="2"/>
      <c r="J81" s="2"/>
      <c r="K81" s="2"/>
      <c r="L81" s="2"/>
      <c r="M81" s="2"/>
      <c r="N81" s="2"/>
      <c r="O81" s="2"/>
      <c r="P81" s="2"/>
      <c r="Q81" s="2"/>
      <c r="R81" s="2"/>
      <c r="S81" s="2"/>
      <c r="T81" s="2"/>
      <c r="U81" s="2"/>
      <c r="V81" s="2"/>
      <c r="W81" s="2"/>
      <c r="X81" s="2"/>
      <c r="Y81" s="2"/>
      <c r="Z81" s="2"/>
      <c r="AA81" s="2"/>
    </row>
    <row r="82" spans="1:27" x14ac:dyDescent="0.3">
      <c r="A82" s="2"/>
      <c r="B82" s="2"/>
      <c r="C82" s="2"/>
      <c r="D82" s="2"/>
      <c r="E82" s="2"/>
      <c r="F82" s="2"/>
      <c r="I82" s="2"/>
      <c r="J82" s="2"/>
      <c r="K82" s="2"/>
      <c r="L82" s="2"/>
      <c r="M82" s="2"/>
      <c r="N82" s="2"/>
      <c r="O82" s="2"/>
      <c r="P82" s="2"/>
      <c r="Q82" s="2"/>
      <c r="R82" s="2"/>
      <c r="S82" s="2"/>
      <c r="T82" s="2"/>
      <c r="U82" s="2"/>
      <c r="V82" s="2"/>
      <c r="W82" s="2"/>
      <c r="X82" s="2"/>
      <c r="Y82" s="2"/>
      <c r="Z82" s="2"/>
      <c r="AA82" s="2"/>
    </row>
    <row r="83" spans="1:27" x14ac:dyDescent="0.3">
      <c r="A83" s="2"/>
      <c r="B83" s="2"/>
      <c r="C83" s="2"/>
      <c r="D83" s="2"/>
      <c r="E83" s="2"/>
      <c r="F83" s="2"/>
      <c r="I83" s="2"/>
      <c r="J83" s="2"/>
      <c r="K83" s="2"/>
      <c r="L83" s="2"/>
      <c r="M83" s="2"/>
      <c r="N83" s="2"/>
      <c r="O83" s="2"/>
      <c r="P83" s="2"/>
      <c r="Q83" s="2"/>
      <c r="R83" s="2"/>
      <c r="S83" s="2"/>
      <c r="T83" s="2"/>
      <c r="U83" s="2"/>
      <c r="V83" s="2"/>
      <c r="W83" s="2"/>
      <c r="X83" s="2"/>
      <c r="Y83" s="2"/>
      <c r="Z83" s="2"/>
      <c r="AA83" s="2"/>
    </row>
    <row r="84" spans="1:27" x14ac:dyDescent="0.3">
      <c r="A84" s="2"/>
      <c r="B84" s="2"/>
      <c r="C84" s="2"/>
      <c r="D84" s="2"/>
      <c r="E84" s="2"/>
      <c r="F84" s="2"/>
      <c r="I84" s="2"/>
      <c r="J84" s="2"/>
      <c r="K84" s="2"/>
      <c r="L84" s="2"/>
      <c r="M84" s="2"/>
      <c r="N84" s="2"/>
      <c r="O84" s="2"/>
      <c r="P84" s="2"/>
      <c r="Q84" s="2"/>
      <c r="R84" s="2"/>
      <c r="S84" s="2"/>
      <c r="T84" s="2"/>
      <c r="U84" s="2"/>
      <c r="V84" s="2"/>
      <c r="W84" s="2"/>
      <c r="X84" s="2"/>
      <c r="Y84" s="2"/>
      <c r="Z84" s="2"/>
      <c r="AA84" s="2"/>
    </row>
    <row r="85" spans="1:27" x14ac:dyDescent="0.3">
      <c r="A85" s="2"/>
      <c r="B85" s="2"/>
      <c r="C85" s="2"/>
      <c r="D85" s="2"/>
      <c r="E85" s="2"/>
      <c r="F85" s="2"/>
      <c r="I85" s="2"/>
      <c r="J85" s="2"/>
      <c r="K85" s="2"/>
      <c r="L85" s="2"/>
      <c r="M85" s="2"/>
      <c r="N85" s="2"/>
      <c r="O85" s="2"/>
      <c r="P85" s="2"/>
      <c r="Q85" s="2"/>
      <c r="R85" s="2"/>
      <c r="S85" s="2"/>
      <c r="T85" s="2"/>
      <c r="U85" s="2"/>
      <c r="V85" s="2"/>
      <c r="W85" s="2"/>
      <c r="X85" s="2"/>
      <c r="Y85" s="2"/>
      <c r="Z85" s="2"/>
      <c r="AA85" s="2"/>
    </row>
    <row r="86" spans="1:27" x14ac:dyDescent="0.3">
      <c r="A86" s="2"/>
      <c r="B86" s="2"/>
      <c r="C86" s="2"/>
      <c r="D86" s="2"/>
      <c r="E86" s="2"/>
      <c r="F86" s="2"/>
      <c r="I86" s="2"/>
      <c r="J86" s="2"/>
      <c r="K86" s="2"/>
      <c r="L86" s="2"/>
      <c r="M86" s="2"/>
      <c r="N86" s="2"/>
      <c r="O86" s="2"/>
      <c r="P86" s="2"/>
      <c r="Q86" s="2"/>
      <c r="R86" s="2"/>
      <c r="S86" s="2"/>
      <c r="T86" s="2"/>
      <c r="U86" s="2"/>
      <c r="V86" s="2"/>
      <c r="W86" s="2"/>
      <c r="X86" s="2"/>
      <c r="Y86" s="2"/>
      <c r="Z86" s="2"/>
      <c r="AA86" s="2"/>
    </row>
    <row r="87" spans="1:27" x14ac:dyDescent="0.3">
      <c r="A87" s="2"/>
      <c r="B87" s="2"/>
      <c r="C87" s="2"/>
      <c r="D87" s="2"/>
      <c r="E87" s="2"/>
      <c r="F87" s="2"/>
      <c r="I87" s="2"/>
      <c r="J87" s="2"/>
      <c r="K87" s="2"/>
      <c r="L87" s="2"/>
      <c r="M87" s="2"/>
      <c r="N87" s="2"/>
      <c r="O87" s="2"/>
      <c r="P87" s="2"/>
      <c r="Q87" s="2"/>
      <c r="R87" s="2"/>
      <c r="S87" s="2"/>
      <c r="T87" s="2"/>
      <c r="U87" s="2"/>
      <c r="V87" s="2"/>
      <c r="W87" s="2"/>
      <c r="X87" s="2"/>
      <c r="Y87" s="2"/>
      <c r="Z87" s="2"/>
      <c r="AA87" s="2"/>
    </row>
    <row r="88" spans="1:27" x14ac:dyDescent="0.3">
      <c r="A88" s="2"/>
      <c r="B88" s="2"/>
      <c r="C88" s="2"/>
      <c r="D88" s="2"/>
      <c r="E88" s="2"/>
      <c r="F88" s="2"/>
      <c r="I88" s="2"/>
      <c r="J88" s="2"/>
      <c r="K88" s="2"/>
      <c r="L88" s="2"/>
      <c r="M88" s="2"/>
      <c r="N88" s="2"/>
      <c r="O88" s="2"/>
      <c r="P88" s="2"/>
      <c r="Q88" s="2"/>
      <c r="R88" s="2"/>
      <c r="S88" s="2"/>
      <c r="T88" s="2"/>
      <c r="U88" s="2"/>
      <c r="V88" s="2"/>
      <c r="W88" s="2"/>
      <c r="X88" s="2"/>
      <c r="Y88" s="2"/>
      <c r="Z88" s="2"/>
      <c r="AA88" s="2"/>
    </row>
    <row r="89" spans="1:27" x14ac:dyDescent="0.3">
      <c r="A89" s="2"/>
      <c r="B89" s="2"/>
      <c r="C89" s="2"/>
      <c r="D89" s="2"/>
      <c r="E89" s="2"/>
      <c r="F89" s="2"/>
      <c r="I89" s="2"/>
      <c r="J89" s="2"/>
      <c r="K89" s="2"/>
      <c r="L89" s="2"/>
      <c r="M89" s="2"/>
      <c r="N89" s="2"/>
      <c r="O89" s="2"/>
      <c r="P89" s="2"/>
      <c r="Q89" s="2"/>
      <c r="R89" s="2"/>
      <c r="S89" s="2"/>
      <c r="T89" s="2"/>
      <c r="U89" s="2"/>
      <c r="V89" s="2"/>
      <c r="W89" s="2"/>
      <c r="X89" s="2"/>
      <c r="Y89" s="2"/>
      <c r="Z89" s="2"/>
      <c r="AA89" s="2"/>
    </row>
    <row r="90" spans="1:27" x14ac:dyDescent="0.3">
      <c r="A90" s="2"/>
      <c r="B90" s="2"/>
      <c r="C90" s="2"/>
      <c r="D90" s="2"/>
      <c r="E90" s="2"/>
      <c r="F90" s="2"/>
      <c r="I90" s="2"/>
      <c r="J90" s="2"/>
      <c r="K90" s="2"/>
      <c r="L90" s="2"/>
      <c r="M90" s="2"/>
      <c r="N90" s="2"/>
      <c r="O90" s="2"/>
      <c r="P90" s="2"/>
      <c r="Q90" s="2"/>
      <c r="R90" s="2"/>
      <c r="S90" s="2"/>
      <c r="T90" s="2"/>
      <c r="U90" s="2"/>
      <c r="V90" s="2"/>
      <c r="W90" s="2"/>
      <c r="X90" s="2"/>
      <c r="Y90" s="2"/>
      <c r="Z90" s="2"/>
      <c r="AA90" s="2"/>
    </row>
    <row r="91" spans="1:27" x14ac:dyDescent="0.3">
      <c r="A91" s="2"/>
      <c r="B91" s="2"/>
      <c r="C91" s="2"/>
      <c r="D91" s="2"/>
      <c r="E91" s="2"/>
      <c r="F91" s="2"/>
      <c r="I91" s="2"/>
      <c r="J91" s="2"/>
      <c r="K91" s="2"/>
      <c r="L91" s="2"/>
      <c r="M91" s="2"/>
      <c r="N91" s="2"/>
      <c r="O91" s="2"/>
      <c r="P91" s="2"/>
      <c r="Q91" s="2"/>
      <c r="R91" s="2"/>
      <c r="S91" s="2"/>
      <c r="T91" s="2"/>
      <c r="U91" s="2"/>
      <c r="V91" s="2"/>
      <c r="W91" s="2"/>
      <c r="X91" s="2"/>
      <c r="Y91" s="2"/>
      <c r="Z91" s="2"/>
      <c r="AA91" s="2"/>
    </row>
    <row r="92" spans="1:27" x14ac:dyDescent="0.3">
      <c r="A92" s="2"/>
      <c r="B92" s="2"/>
      <c r="C92" s="2"/>
      <c r="D92" s="2"/>
      <c r="E92" s="2"/>
      <c r="F92" s="2"/>
      <c r="I92" s="2"/>
      <c r="J92" s="2"/>
      <c r="K92" s="2"/>
      <c r="L92" s="2"/>
      <c r="M92" s="2"/>
      <c r="N92" s="2"/>
      <c r="O92" s="2"/>
      <c r="P92" s="2"/>
      <c r="Q92" s="2"/>
      <c r="R92" s="2"/>
      <c r="S92" s="2"/>
      <c r="T92" s="2"/>
      <c r="U92" s="2"/>
      <c r="V92" s="2"/>
      <c r="W92" s="2"/>
      <c r="X92" s="2"/>
      <c r="Y92" s="2"/>
      <c r="Z92" s="2"/>
      <c r="AA92" s="2"/>
    </row>
    <row r="93" spans="1:27" x14ac:dyDescent="0.3">
      <c r="A93" s="2"/>
      <c r="B93" s="2"/>
      <c r="C93" s="2"/>
      <c r="D93" s="2"/>
      <c r="E93" s="2"/>
      <c r="F93" s="2"/>
      <c r="I93" s="2"/>
      <c r="J93" s="2"/>
      <c r="K93" s="2"/>
      <c r="L93" s="2"/>
      <c r="M93" s="2"/>
      <c r="N93" s="2"/>
      <c r="O93" s="2"/>
      <c r="P93" s="2"/>
      <c r="Q93" s="2"/>
      <c r="R93" s="2"/>
      <c r="S93" s="2"/>
      <c r="T93" s="2"/>
      <c r="U93" s="2"/>
      <c r="V93" s="2"/>
      <c r="W93" s="2"/>
      <c r="X93" s="2"/>
      <c r="Y93" s="2"/>
      <c r="Z93" s="2"/>
      <c r="AA93" s="2"/>
    </row>
    <row r="94" spans="1:27" x14ac:dyDescent="0.3">
      <c r="A94" s="2"/>
      <c r="B94" s="2"/>
      <c r="C94" s="2"/>
      <c r="D94" s="2"/>
      <c r="E94" s="2"/>
      <c r="F94" s="2"/>
      <c r="I94" s="2"/>
      <c r="J94" s="2"/>
      <c r="K94" s="2"/>
      <c r="L94" s="2"/>
      <c r="M94" s="2"/>
      <c r="N94" s="2"/>
      <c r="O94" s="2"/>
      <c r="P94" s="2"/>
      <c r="Q94" s="2"/>
      <c r="R94" s="2"/>
      <c r="S94" s="2"/>
      <c r="T94" s="2"/>
      <c r="U94" s="2"/>
      <c r="V94" s="2"/>
      <c r="W94" s="2"/>
      <c r="X94" s="2"/>
      <c r="Y94" s="2"/>
      <c r="Z94" s="2"/>
      <c r="AA94" s="2"/>
    </row>
    <row r="95" spans="1:27" x14ac:dyDescent="0.3">
      <c r="A95" s="2"/>
      <c r="B95" s="2"/>
      <c r="C95" s="2"/>
      <c r="D95" s="2"/>
      <c r="E95" s="2"/>
      <c r="F95" s="2"/>
      <c r="I95" s="2"/>
      <c r="J95" s="2"/>
      <c r="K95" s="2"/>
      <c r="L95" s="2"/>
      <c r="M95" s="2"/>
      <c r="N95" s="2"/>
      <c r="O95" s="2"/>
      <c r="P95" s="2"/>
      <c r="Q95" s="2"/>
      <c r="R95" s="2"/>
      <c r="S95" s="2"/>
      <c r="T95" s="2"/>
      <c r="U95" s="2"/>
      <c r="V95" s="2"/>
      <c r="W95" s="2"/>
      <c r="X95" s="2"/>
      <c r="Y95" s="2"/>
      <c r="Z95" s="2"/>
      <c r="AA95" s="2"/>
    </row>
    <row r="96" spans="1:27" x14ac:dyDescent="0.3">
      <c r="A96" s="2"/>
      <c r="B96" s="2"/>
      <c r="C96" s="2"/>
      <c r="D96" s="2"/>
      <c r="E96" s="2"/>
      <c r="F96" s="2"/>
      <c r="I96" s="2"/>
      <c r="J96" s="2"/>
      <c r="K96" s="2"/>
      <c r="L96" s="2"/>
      <c r="M96" s="2"/>
      <c r="N96" s="2"/>
      <c r="O96" s="2"/>
      <c r="P96" s="2"/>
      <c r="Q96" s="2"/>
      <c r="R96" s="2"/>
      <c r="S96" s="2"/>
      <c r="T96" s="2"/>
      <c r="U96" s="2"/>
      <c r="V96" s="2"/>
      <c r="W96" s="2"/>
      <c r="X96" s="2"/>
      <c r="Y96" s="2"/>
      <c r="Z96" s="2"/>
      <c r="AA96" s="2"/>
    </row>
    <row r="97" spans="1:27" x14ac:dyDescent="0.3">
      <c r="A97" s="2"/>
      <c r="B97" s="2"/>
      <c r="C97" s="2"/>
      <c r="D97" s="2"/>
      <c r="E97" s="2"/>
      <c r="F97" s="2"/>
      <c r="I97" s="2"/>
      <c r="J97" s="2"/>
      <c r="K97" s="2"/>
      <c r="L97" s="2"/>
      <c r="M97" s="2"/>
      <c r="N97" s="2"/>
      <c r="O97" s="2"/>
      <c r="P97" s="2"/>
      <c r="Q97" s="2"/>
      <c r="R97" s="2"/>
      <c r="S97" s="2"/>
      <c r="T97" s="2"/>
      <c r="U97" s="2"/>
      <c r="V97" s="2"/>
      <c r="W97" s="2"/>
      <c r="X97" s="2"/>
      <c r="Y97" s="2"/>
      <c r="Z97" s="2"/>
      <c r="AA97" s="2"/>
    </row>
    <row r="98" spans="1:27" x14ac:dyDescent="0.3">
      <c r="A98" s="2"/>
      <c r="B98" s="2"/>
      <c r="C98" s="2"/>
      <c r="D98" s="2"/>
      <c r="E98" s="2"/>
      <c r="F98" s="2"/>
      <c r="I98" s="2"/>
      <c r="J98" s="2"/>
      <c r="K98" s="2"/>
      <c r="L98" s="2"/>
      <c r="M98" s="2"/>
      <c r="N98" s="2"/>
      <c r="O98" s="2"/>
      <c r="P98" s="2"/>
      <c r="Q98" s="2"/>
      <c r="R98" s="2"/>
      <c r="S98" s="2"/>
      <c r="T98" s="2"/>
      <c r="U98" s="2"/>
      <c r="V98" s="2"/>
      <c r="W98" s="2"/>
      <c r="X98" s="2"/>
      <c r="Y98" s="2"/>
      <c r="Z98" s="2"/>
      <c r="AA98" s="2"/>
    </row>
    <row r="99" spans="1:27" x14ac:dyDescent="0.3">
      <c r="A99" s="2"/>
      <c r="B99" s="2"/>
      <c r="C99" s="2"/>
      <c r="D99" s="2"/>
      <c r="E99" s="2"/>
      <c r="F99" s="2"/>
      <c r="I99" s="2"/>
      <c r="J99" s="2"/>
      <c r="K99" s="2"/>
      <c r="L99" s="2"/>
      <c r="M99" s="2"/>
      <c r="N99" s="2"/>
      <c r="O99" s="2"/>
      <c r="P99" s="2"/>
      <c r="Q99" s="2"/>
      <c r="R99" s="2"/>
      <c r="S99" s="2"/>
      <c r="T99" s="2"/>
      <c r="U99" s="2"/>
      <c r="V99" s="2"/>
      <c r="W99" s="2"/>
      <c r="X99" s="2"/>
      <c r="Y99" s="2"/>
      <c r="Z99" s="2"/>
      <c r="AA99" s="2"/>
    </row>
    <row r="100" spans="1:27" x14ac:dyDescent="0.3">
      <c r="A100" s="2"/>
      <c r="B100" s="2"/>
      <c r="C100" s="2"/>
      <c r="D100" s="2"/>
      <c r="E100" s="2"/>
      <c r="F100" s="2"/>
      <c r="I100" s="2"/>
      <c r="J100" s="2"/>
      <c r="K100" s="2"/>
      <c r="L100" s="2"/>
      <c r="M100" s="2"/>
      <c r="N100" s="2"/>
      <c r="O100" s="2"/>
      <c r="P100" s="2"/>
      <c r="Q100" s="2"/>
      <c r="R100" s="2"/>
      <c r="S100" s="2"/>
      <c r="T100" s="2"/>
      <c r="U100" s="2"/>
      <c r="V100" s="2"/>
      <c r="W100" s="2"/>
      <c r="X100" s="2"/>
      <c r="Y100" s="2"/>
      <c r="Z100" s="2"/>
      <c r="AA100" s="2"/>
    </row>
    <row r="101" spans="1:27" x14ac:dyDescent="0.3">
      <c r="A101" s="2"/>
      <c r="B101" s="2"/>
      <c r="C101" s="2"/>
      <c r="D101" s="2"/>
      <c r="E101" s="2"/>
      <c r="F101" s="2"/>
      <c r="I101" s="2"/>
      <c r="J101" s="2"/>
      <c r="K101" s="2"/>
      <c r="L101" s="2"/>
      <c r="M101" s="2"/>
      <c r="N101" s="2"/>
      <c r="O101" s="2"/>
      <c r="P101" s="2"/>
      <c r="Q101" s="2"/>
      <c r="R101" s="2"/>
      <c r="S101" s="2"/>
      <c r="T101" s="2"/>
      <c r="U101" s="2"/>
      <c r="V101" s="2"/>
      <c r="W101" s="2"/>
      <c r="X101" s="2"/>
      <c r="Y101" s="2"/>
      <c r="Z101" s="2"/>
      <c r="AA101" s="2"/>
    </row>
    <row r="102" spans="1:27" x14ac:dyDescent="0.3">
      <c r="A102" s="2"/>
      <c r="B102" s="2"/>
      <c r="C102" s="2"/>
      <c r="D102" s="2"/>
      <c r="E102" s="2"/>
      <c r="F102" s="2"/>
      <c r="I102" s="2"/>
      <c r="J102" s="2"/>
      <c r="K102" s="2"/>
      <c r="L102" s="2"/>
      <c r="M102" s="2"/>
      <c r="N102" s="2"/>
      <c r="O102" s="2"/>
      <c r="P102" s="2"/>
      <c r="Q102" s="2"/>
      <c r="R102" s="2"/>
      <c r="S102" s="2"/>
      <c r="T102" s="2"/>
      <c r="U102" s="2"/>
      <c r="V102" s="2"/>
      <c r="W102" s="2"/>
      <c r="X102" s="2"/>
      <c r="Y102" s="2"/>
      <c r="Z102" s="2"/>
      <c r="AA102" s="2"/>
    </row>
    <row r="103" spans="1:27" x14ac:dyDescent="0.3">
      <c r="A103" s="2"/>
      <c r="B103" s="2"/>
      <c r="C103" s="2"/>
      <c r="D103" s="2"/>
      <c r="E103" s="2"/>
      <c r="F103" s="2"/>
      <c r="I103" s="2"/>
      <c r="J103" s="2"/>
      <c r="K103" s="2"/>
      <c r="L103" s="2"/>
      <c r="M103" s="2"/>
      <c r="N103" s="2"/>
      <c r="O103" s="2"/>
      <c r="P103" s="2"/>
      <c r="Q103" s="2"/>
      <c r="R103" s="2"/>
      <c r="S103" s="2"/>
      <c r="T103" s="2"/>
      <c r="U103" s="2"/>
      <c r="V103" s="2"/>
      <c r="W103" s="2"/>
      <c r="X103" s="2"/>
      <c r="Y103" s="2"/>
      <c r="Z103" s="2"/>
      <c r="AA103" s="2"/>
    </row>
    <row r="104" spans="1:27" x14ac:dyDescent="0.3">
      <c r="A104" s="2"/>
      <c r="B104" s="2"/>
      <c r="C104" s="2"/>
      <c r="D104" s="2"/>
      <c r="E104" s="2"/>
      <c r="F104" s="2"/>
      <c r="I104" s="2"/>
      <c r="J104" s="2"/>
      <c r="K104" s="2"/>
      <c r="L104" s="2"/>
      <c r="M104" s="2"/>
      <c r="N104" s="2"/>
      <c r="O104" s="2"/>
      <c r="P104" s="2"/>
      <c r="Q104" s="2"/>
      <c r="R104" s="2"/>
      <c r="S104" s="2"/>
      <c r="T104" s="2"/>
      <c r="U104" s="2"/>
      <c r="V104" s="2"/>
      <c r="W104" s="2"/>
      <c r="X104" s="2"/>
      <c r="Y104" s="2"/>
      <c r="Z104" s="2"/>
      <c r="AA104" s="2"/>
    </row>
    <row r="105" spans="1:27" x14ac:dyDescent="0.3">
      <c r="A105" s="2"/>
      <c r="B105" s="2"/>
      <c r="C105" s="2"/>
      <c r="D105" s="2"/>
      <c r="E105" s="2"/>
      <c r="F105" s="2"/>
      <c r="I105" s="2"/>
      <c r="J105" s="2"/>
      <c r="K105" s="2"/>
      <c r="L105" s="2"/>
      <c r="M105" s="2"/>
      <c r="N105" s="2"/>
      <c r="O105" s="2"/>
      <c r="P105" s="2"/>
      <c r="Q105" s="2"/>
      <c r="R105" s="2"/>
      <c r="S105" s="2"/>
      <c r="T105" s="2"/>
      <c r="U105" s="2"/>
      <c r="V105" s="2"/>
      <c r="W105" s="2"/>
      <c r="X105" s="2"/>
      <c r="Y105" s="2"/>
      <c r="Z105" s="2"/>
      <c r="AA105" s="2"/>
    </row>
    <row r="106" spans="1:27" x14ac:dyDescent="0.3">
      <c r="A106" s="2"/>
      <c r="B106" s="2"/>
      <c r="C106" s="2"/>
      <c r="D106" s="2"/>
      <c r="E106" s="2"/>
      <c r="F106" s="2"/>
      <c r="I106" s="2"/>
      <c r="J106" s="2"/>
      <c r="K106" s="2"/>
      <c r="L106" s="2"/>
      <c r="M106" s="2"/>
      <c r="N106" s="2"/>
      <c r="O106" s="2"/>
      <c r="P106" s="2"/>
      <c r="Q106" s="2"/>
      <c r="R106" s="2"/>
      <c r="S106" s="2"/>
      <c r="T106" s="2"/>
      <c r="U106" s="2"/>
      <c r="V106" s="2"/>
      <c r="W106" s="2"/>
      <c r="X106" s="2"/>
      <c r="Y106" s="2"/>
      <c r="Z106" s="2"/>
      <c r="AA106" s="2"/>
    </row>
    <row r="107" spans="1:27" x14ac:dyDescent="0.3">
      <c r="A107" s="2"/>
      <c r="B107" s="2"/>
      <c r="C107" s="2"/>
      <c r="D107" s="2"/>
      <c r="E107" s="2"/>
      <c r="F107" s="2"/>
      <c r="I107" s="2"/>
      <c r="J107" s="2"/>
      <c r="K107" s="2"/>
      <c r="L107" s="2"/>
      <c r="M107" s="2"/>
      <c r="N107" s="2"/>
      <c r="O107" s="2"/>
      <c r="P107" s="2"/>
      <c r="Q107" s="2"/>
      <c r="R107" s="2"/>
      <c r="S107" s="2"/>
      <c r="T107" s="2"/>
      <c r="U107" s="2"/>
      <c r="V107" s="2"/>
      <c r="W107" s="2"/>
      <c r="X107" s="2"/>
      <c r="Y107" s="2"/>
      <c r="Z107" s="2"/>
      <c r="AA107" s="2"/>
    </row>
    <row r="108" spans="1:27" x14ac:dyDescent="0.3">
      <c r="A108" s="2"/>
      <c r="B108" s="2"/>
      <c r="C108" s="2"/>
      <c r="D108" s="2"/>
      <c r="E108" s="2"/>
      <c r="F108" s="2"/>
      <c r="I108" s="2"/>
      <c r="J108" s="2"/>
      <c r="K108" s="2"/>
      <c r="L108" s="2"/>
      <c r="M108" s="2"/>
      <c r="N108" s="2"/>
      <c r="O108" s="2"/>
      <c r="P108" s="2"/>
      <c r="Q108" s="2"/>
      <c r="R108" s="2"/>
      <c r="S108" s="2"/>
      <c r="T108" s="2"/>
      <c r="U108" s="2"/>
      <c r="V108" s="2"/>
      <c r="W108" s="2"/>
      <c r="X108" s="2"/>
      <c r="Y108" s="2"/>
      <c r="Z108" s="2"/>
      <c r="AA108" s="2"/>
    </row>
    <row r="109" spans="1:27" x14ac:dyDescent="0.3">
      <c r="A109" s="2"/>
      <c r="B109" s="2"/>
      <c r="C109" s="2"/>
      <c r="D109" s="2"/>
      <c r="E109" s="2"/>
      <c r="F109" s="2"/>
      <c r="I109" s="2"/>
      <c r="J109" s="2"/>
      <c r="K109" s="2"/>
      <c r="L109" s="2"/>
      <c r="M109" s="2"/>
      <c r="N109" s="2"/>
      <c r="O109" s="2"/>
      <c r="P109" s="2"/>
      <c r="Q109" s="2"/>
      <c r="R109" s="2"/>
      <c r="S109" s="2"/>
      <c r="T109" s="2"/>
      <c r="U109" s="2"/>
      <c r="V109" s="2"/>
      <c r="W109" s="2"/>
      <c r="X109" s="2"/>
      <c r="Y109" s="2"/>
      <c r="Z109" s="2"/>
      <c r="AA109" s="2"/>
    </row>
    <row r="110" spans="1:27" x14ac:dyDescent="0.3">
      <c r="A110" s="2"/>
      <c r="B110" s="2"/>
      <c r="C110" s="2"/>
      <c r="D110" s="2"/>
      <c r="E110" s="2"/>
      <c r="F110" s="2"/>
      <c r="I110" s="2"/>
      <c r="J110" s="2"/>
      <c r="K110" s="2"/>
      <c r="L110" s="2"/>
      <c r="M110" s="2"/>
      <c r="N110" s="2"/>
      <c r="O110" s="2"/>
      <c r="P110" s="2"/>
      <c r="Q110" s="2"/>
      <c r="R110" s="2"/>
      <c r="S110" s="2"/>
      <c r="T110" s="2"/>
      <c r="U110" s="2"/>
      <c r="V110" s="2"/>
      <c r="W110" s="2"/>
      <c r="X110" s="2"/>
      <c r="Y110" s="2"/>
      <c r="Z110" s="2"/>
      <c r="AA110" s="2"/>
    </row>
    <row r="111" spans="1:27" x14ac:dyDescent="0.3">
      <c r="A111" s="2"/>
      <c r="B111" s="2"/>
      <c r="C111" s="2"/>
      <c r="D111" s="2"/>
      <c r="E111" s="2"/>
      <c r="F111" s="2"/>
      <c r="I111" s="2"/>
      <c r="J111" s="2"/>
      <c r="K111" s="2"/>
      <c r="L111" s="2"/>
      <c r="M111" s="2"/>
      <c r="N111" s="2"/>
      <c r="O111" s="2"/>
      <c r="P111" s="2"/>
      <c r="Q111" s="2"/>
      <c r="R111" s="2"/>
      <c r="S111" s="2"/>
      <c r="T111" s="2"/>
      <c r="U111" s="2"/>
      <c r="V111" s="2"/>
      <c r="W111" s="2"/>
      <c r="X111" s="2"/>
      <c r="Y111" s="2"/>
      <c r="Z111" s="2"/>
      <c r="AA111" s="2"/>
    </row>
    <row r="112" spans="1:27" x14ac:dyDescent="0.3">
      <c r="A112" s="2"/>
      <c r="B112" s="2"/>
      <c r="C112" s="2"/>
      <c r="D112" s="2"/>
      <c r="E112" s="2"/>
      <c r="F112" s="2"/>
      <c r="I112" s="2"/>
      <c r="J112" s="2"/>
      <c r="K112" s="2"/>
      <c r="L112" s="2"/>
      <c r="M112" s="2"/>
      <c r="N112" s="2"/>
      <c r="O112" s="2"/>
      <c r="P112" s="2"/>
      <c r="Q112" s="2"/>
      <c r="R112" s="2"/>
      <c r="S112" s="2"/>
      <c r="T112" s="2"/>
      <c r="U112" s="2"/>
      <c r="V112" s="2"/>
      <c r="W112" s="2"/>
      <c r="X112" s="2"/>
      <c r="Y112" s="2"/>
      <c r="Z112" s="2"/>
      <c r="AA112" s="2"/>
    </row>
    <row r="113" spans="1:27" x14ac:dyDescent="0.3">
      <c r="A113" s="2"/>
      <c r="B113" s="2"/>
      <c r="C113" s="2"/>
      <c r="D113" s="2"/>
      <c r="E113" s="2"/>
      <c r="F113" s="2"/>
      <c r="I113" s="2"/>
      <c r="J113" s="2"/>
      <c r="K113" s="2"/>
      <c r="L113" s="2"/>
      <c r="M113" s="2"/>
      <c r="N113" s="2"/>
      <c r="O113" s="2"/>
      <c r="P113" s="2"/>
      <c r="Q113" s="2"/>
      <c r="R113" s="2"/>
      <c r="S113" s="2"/>
      <c r="T113" s="2"/>
      <c r="U113" s="2"/>
      <c r="V113" s="2"/>
      <c r="W113" s="2"/>
      <c r="X113" s="2"/>
      <c r="Y113" s="2"/>
      <c r="Z113" s="2"/>
      <c r="AA113" s="2"/>
    </row>
    <row r="114" spans="1:27" x14ac:dyDescent="0.3">
      <c r="A114" s="2"/>
      <c r="B114" s="2"/>
      <c r="C114" s="2"/>
      <c r="D114" s="2"/>
      <c r="E114" s="2"/>
      <c r="F114" s="2"/>
      <c r="I114" s="2"/>
      <c r="J114" s="2"/>
      <c r="K114" s="2"/>
      <c r="L114" s="2"/>
      <c r="M114" s="2"/>
      <c r="N114" s="2"/>
      <c r="O114" s="2"/>
      <c r="P114" s="2"/>
      <c r="Q114" s="2"/>
      <c r="R114" s="2"/>
      <c r="S114" s="2"/>
      <c r="T114" s="2"/>
      <c r="U114" s="2"/>
      <c r="V114" s="2"/>
      <c r="W114" s="2"/>
      <c r="X114" s="2"/>
      <c r="Y114" s="2"/>
      <c r="Z114" s="2"/>
      <c r="AA114" s="2"/>
    </row>
    <row r="115" spans="1:27" x14ac:dyDescent="0.3">
      <c r="A115" s="2"/>
      <c r="B115" s="2"/>
      <c r="C115" s="2"/>
      <c r="D115" s="2"/>
      <c r="E115" s="2"/>
      <c r="F115" s="2"/>
      <c r="I115" s="2"/>
      <c r="J115" s="2"/>
      <c r="K115" s="2"/>
      <c r="L115" s="2"/>
      <c r="M115" s="2"/>
      <c r="N115" s="2"/>
      <c r="O115" s="2"/>
      <c r="P115" s="2"/>
      <c r="Q115" s="2"/>
      <c r="R115" s="2"/>
      <c r="S115" s="2"/>
      <c r="T115" s="2"/>
      <c r="U115" s="2"/>
      <c r="V115" s="2"/>
      <c r="W115" s="2"/>
      <c r="X115" s="2"/>
      <c r="Y115" s="2"/>
      <c r="Z115" s="2"/>
      <c r="AA115" s="2"/>
    </row>
    <row r="116" spans="1:27" x14ac:dyDescent="0.3">
      <c r="A116" s="2"/>
      <c r="B116" s="2"/>
      <c r="C116" s="2"/>
      <c r="D116" s="2"/>
      <c r="E116" s="2"/>
      <c r="F116" s="2"/>
      <c r="I116" s="2"/>
      <c r="J116" s="2"/>
      <c r="K116" s="2"/>
      <c r="L116" s="2"/>
      <c r="M116" s="2"/>
      <c r="N116" s="2"/>
      <c r="O116" s="2"/>
      <c r="P116" s="2"/>
      <c r="Q116" s="2"/>
      <c r="R116" s="2"/>
      <c r="S116" s="2"/>
      <c r="T116" s="2"/>
      <c r="U116" s="2"/>
      <c r="V116" s="2"/>
      <c r="W116" s="2"/>
      <c r="X116" s="2"/>
      <c r="Y116" s="2"/>
      <c r="Z116" s="2"/>
      <c r="AA116" s="2"/>
    </row>
    <row r="117" spans="1:27" x14ac:dyDescent="0.3">
      <c r="A117" s="2"/>
      <c r="B117" s="2"/>
      <c r="C117" s="2"/>
      <c r="D117" s="2"/>
      <c r="E117" s="2"/>
      <c r="F117" s="2"/>
      <c r="I117" s="2"/>
      <c r="J117" s="2"/>
      <c r="K117" s="2"/>
      <c r="L117" s="2"/>
      <c r="M117" s="2"/>
      <c r="N117" s="2"/>
      <c r="O117" s="2"/>
      <c r="P117" s="2"/>
      <c r="Q117" s="2"/>
      <c r="R117" s="2"/>
      <c r="S117" s="2"/>
      <c r="T117" s="2"/>
      <c r="U117" s="2"/>
      <c r="V117" s="2"/>
      <c r="W117" s="2"/>
      <c r="X117" s="2"/>
      <c r="Y117" s="2"/>
      <c r="Z117" s="2"/>
      <c r="AA117" s="2"/>
    </row>
    <row r="118" spans="1:27" x14ac:dyDescent="0.3">
      <c r="A118" s="2"/>
      <c r="B118" s="2"/>
      <c r="C118" s="2"/>
      <c r="D118" s="2"/>
      <c r="E118" s="2"/>
      <c r="F118" s="2"/>
      <c r="I118" s="2"/>
      <c r="J118" s="2"/>
      <c r="K118" s="2"/>
      <c r="L118" s="2"/>
      <c r="M118" s="2"/>
      <c r="N118" s="2"/>
      <c r="O118" s="2"/>
      <c r="P118" s="2"/>
      <c r="Q118" s="2"/>
      <c r="R118" s="2"/>
      <c r="S118" s="2"/>
      <c r="T118" s="2"/>
      <c r="U118" s="2"/>
      <c r="V118" s="2"/>
      <c r="W118" s="2"/>
      <c r="X118" s="2"/>
      <c r="Y118" s="2"/>
      <c r="Z118" s="2"/>
      <c r="AA118" s="2"/>
    </row>
    <row r="119" spans="1:27" x14ac:dyDescent="0.3">
      <c r="A119" s="2"/>
      <c r="B119" s="2"/>
      <c r="C119" s="2"/>
      <c r="D119" s="2"/>
      <c r="E119" s="2"/>
      <c r="F119" s="2"/>
      <c r="I119" s="2"/>
      <c r="J119" s="2"/>
      <c r="K119" s="2"/>
      <c r="L119" s="2"/>
      <c r="M119" s="2"/>
      <c r="N119" s="2"/>
      <c r="O119" s="2"/>
      <c r="P119" s="2"/>
      <c r="Q119" s="2"/>
      <c r="R119" s="2"/>
      <c r="S119" s="2"/>
      <c r="T119" s="2"/>
      <c r="U119" s="2"/>
      <c r="V119" s="2"/>
      <c r="W119" s="2"/>
      <c r="X119" s="2"/>
      <c r="Y119" s="2"/>
      <c r="Z119" s="2"/>
      <c r="AA119" s="2"/>
    </row>
    <row r="120" spans="1:27" x14ac:dyDescent="0.3">
      <c r="A120" s="2"/>
      <c r="B120" s="2"/>
      <c r="C120" s="2"/>
      <c r="D120" s="2"/>
      <c r="E120" s="2"/>
      <c r="F120" s="2"/>
      <c r="I120" s="2"/>
      <c r="J120" s="2"/>
      <c r="K120" s="2"/>
      <c r="L120" s="2"/>
      <c r="M120" s="2"/>
      <c r="N120" s="2"/>
      <c r="O120" s="2"/>
      <c r="P120" s="2"/>
      <c r="Q120" s="2"/>
      <c r="R120" s="2"/>
      <c r="S120" s="2"/>
      <c r="T120" s="2"/>
      <c r="U120" s="2"/>
      <c r="V120" s="2"/>
      <c r="W120" s="2"/>
      <c r="X120" s="2"/>
      <c r="Y120" s="2"/>
      <c r="Z120" s="2"/>
      <c r="AA120" s="2"/>
    </row>
    <row r="121" spans="1:27" x14ac:dyDescent="0.3">
      <c r="A121" s="2"/>
      <c r="B121" s="2"/>
      <c r="C121" s="2"/>
      <c r="D121" s="2"/>
      <c r="E121" s="2"/>
      <c r="F121" s="2"/>
      <c r="I121" s="2"/>
      <c r="J121" s="2"/>
      <c r="K121" s="2"/>
      <c r="L121" s="2"/>
      <c r="M121" s="2"/>
      <c r="N121" s="2"/>
      <c r="O121" s="2"/>
      <c r="P121" s="2"/>
      <c r="Q121" s="2"/>
      <c r="R121" s="2"/>
      <c r="S121" s="2"/>
      <c r="T121" s="2"/>
      <c r="U121" s="2"/>
      <c r="V121" s="2"/>
      <c r="W121" s="2"/>
      <c r="X121" s="2"/>
      <c r="Y121" s="2"/>
      <c r="Z121" s="2"/>
      <c r="AA121" s="2"/>
    </row>
    <row r="122" spans="1:27" x14ac:dyDescent="0.3">
      <c r="A122" s="2"/>
      <c r="B122" s="2"/>
      <c r="C122" s="2"/>
      <c r="D122" s="2"/>
      <c r="E122" s="2"/>
      <c r="F122" s="2"/>
      <c r="I122" s="2"/>
      <c r="J122" s="2"/>
      <c r="K122" s="2"/>
      <c r="L122" s="2"/>
      <c r="M122" s="2"/>
      <c r="N122" s="2"/>
      <c r="O122" s="2"/>
      <c r="P122" s="2"/>
      <c r="Q122" s="2"/>
      <c r="R122" s="2"/>
      <c r="S122" s="2"/>
      <c r="T122" s="2"/>
      <c r="U122" s="2"/>
      <c r="V122" s="2"/>
      <c r="W122" s="2"/>
      <c r="X122" s="2"/>
      <c r="Y122" s="2"/>
      <c r="Z122" s="2"/>
      <c r="AA122" s="2"/>
    </row>
    <row r="123" spans="1:27" x14ac:dyDescent="0.3">
      <c r="A123" s="2"/>
      <c r="B123" s="2"/>
      <c r="C123" s="2"/>
      <c r="D123" s="2"/>
      <c r="E123" s="2"/>
      <c r="F123" s="2"/>
      <c r="I123" s="2"/>
      <c r="J123" s="2"/>
      <c r="K123" s="2"/>
      <c r="L123" s="2"/>
      <c r="M123" s="2"/>
      <c r="N123" s="2"/>
      <c r="O123" s="2"/>
      <c r="P123" s="2"/>
      <c r="Q123" s="2"/>
      <c r="R123" s="2"/>
      <c r="S123" s="2"/>
      <c r="T123" s="2"/>
      <c r="U123" s="2"/>
      <c r="V123" s="2"/>
      <c r="W123" s="2"/>
      <c r="X123" s="2"/>
      <c r="Y123" s="2"/>
      <c r="Z123" s="2"/>
      <c r="AA123" s="2"/>
    </row>
    <row r="124" spans="1:27" x14ac:dyDescent="0.3">
      <c r="A124" s="2"/>
      <c r="B124" s="2"/>
      <c r="C124" s="2"/>
      <c r="D124" s="2"/>
      <c r="E124" s="2"/>
      <c r="F124" s="2"/>
      <c r="I124" s="2"/>
      <c r="J124" s="2"/>
      <c r="K124" s="2"/>
      <c r="L124" s="2"/>
      <c r="M124" s="2"/>
      <c r="N124" s="2"/>
      <c r="O124" s="2"/>
      <c r="P124" s="2"/>
      <c r="Q124" s="2"/>
      <c r="R124" s="2"/>
      <c r="S124" s="2"/>
      <c r="T124" s="2"/>
      <c r="U124" s="2"/>
      <c r="V124" s="2"/>
      <c r="W124" s="2"/>
      <c r="X124" s="2"/>
      <c r="Y124" s="2"/>
      <c r="Z124" s="2"/>
      <c r="AA124" s="2"/>
    </row>
    <row r="125" spans="1:27" x14ac:dyDescent="0.3">
      <c r="A125" s="2"/>
      <c r="B125" s="2"/>
      <c r="C125" s="2"/>
      <c r="D125" s="2"/>
      <c r="E125" s="2"/>
      <c r="F125" s="2"/>
      <c r="I125" s="2"/>
      <c r="J125" s="2"/>
      <c r="K125" s="2"/>
      <c r="L125" s="2"/>
      <c r="M125" s="2"/>
      <c r="N125" s="2"/>
      <c r="O125" s="2"/>
      <c r="P125" s="2"/>
      <c r="Q125" s="2"/>
      <c r="R125" s="2"/>
      <c r="S125" s="2"/>
      <c r="T125" s="2"/>
      <c r="U125" s="2"/>
      <c r="V125" s="2"/>
      <c r="W125" s="2"/>
      <c r="X125" s="2"/>
      <c r="Y125" s="2"/>
      <c r="Z125" s="2"/>
      <c r="AA125" s="2"/>
    </row>
    <row r="126" spans="1:27" x14ac:dyDescent="0.3">
      <c r="A126" s="2"/>
      <c r="B126" s="2"/>
      <c r="C126" s="2"/>
      <c r="D126" s="2"/>
      <c r="E126" s="2"/>
      <c r="F126" s="2"/>
      <c r="I126" s="2"/>
      <c r="J126" s="2"/>
      <c r="K126" s="2"/>
      <c r="L126" s="2"/>
      <c r="M126" s="2"/>
      <c r="N126" s="2"/>
      <c r="O126" s="2"/>
      <c r="P126" s="2"/>
      <c r="Q126" s="2"/>
      <c r="R126" s="2"/>
      <c r="S126" s="2"/>
      <c r="T126" s="2"/>
      <c r="U126" s="2"/>
      <c r="V126" s="2"/>
      <c r="W126" s="2"/>
      <c r="X126" s="2"/>
      <c r="Y126" s="2"/>
      <c r="Z126" s="2"/>
      <c r="AA126" s="2"/>
    </row>
    <row r="127" spans="1:27" x14ac:dyDescent="0.3">
      <c r="A127" s="2"/>
      <c r="B127" s="2"/>
      <c r="C127" s="2"/>
      <c r="D127" s="2"/>
      <c r="E127" s="2"/>
      <c r="F127" s="2"/>
      <c r="I127" s="2"/>
      <c r="J127" s="2"/>
      <c r="K127" s="2"/>
      <c r="L127" s="2"/>
      <c r="M127" s="2"/>
      <c r="N127" s="2"/>
      <c r="O127" s="2"/>
      <c r="P127" s="2"/>
      <c r="Q127" s="2"/>
      <c r="R127" s="2"/>
      <c r="S127" s="2"/>
      <c r="T127" s="2"/>
      <c r="U127" s="2"/>
      <c r="V127" s="2"/>
      <c r="W127" s="2"/>
      <c r="X127" s="2"/>
      <c r="Y127" s="2"/>
      <c r="Z127" s="2"/>
      <c r="AA127" s="2"/>
    </row>
    <row r="128" spans="1:27" x14ac:dyDescent="0.3">
      <c r="A128" s="2"/>
      <c r="B128" s="2"/>
      <c r="C128" s="2"/>
      <c r="D128" s="2"/>
      <c r="E128" s="2"/>
      <c r="F128" s="2"/>
      <c r="I128" s="2"/>
      <c r="J128" s="2"/>
      <c r="K128" s="2"/>
      <c r="L128" s="2"/>
      <c r="M128" s="2"/>
      <c r="N128" s="2"/>
      <c r="O128" s="2"/>
      <c r="P128" s="2"/>
      <c r="Q128" s="2"/>
      <c r="R128" s="2"/>
      <c r="S128" s="2"/>
      <c r="T128" s="2"/>
      <c r="U128" s="2"/>
      <c r="V128" s="2"/>
      <c r="W128" s="2"/>
      <c r="X128" s="2"/>
      <c r="Y128" s="2"/>
      <c r="Z128" s="2"/>
      <c r="AA128" s="2"/>
    </row>
    <row r="129" spans="1:27" x14ac:dyDescent="0.3">
      <c r="A129" s="2"/>
      <c r="B129" s="2"/>
      <c r="C129" s="2"/>
      <c r="D129" s="2"/>
      <c r="E129" s="2"/>
      <c r="F129" s="2"/>
      <c r="I129" s="2"/>
      <c r="J129" s="2"/>
      <c r="K129" s="2"/>
      <c r="L129" s="2"/>
      <c r="M129" s="2"/>
      <c r="N129" s="2"/>
      <c r="O129" s="2"/>
      <c r="P129" s="2"/>
      <c r="Q129" s="2"/>
      <c r="R129" s="2"/>
      <c r="S129" s="2"/>
      <c r="T129" s="2"/>
      <c r="U129" s="2"/>
      <c r="V129" s="2"/>
      <c r="W129" s="2"/>
      <c r="X129" s="2"/>
      <c r="Y129" s="2"/>
      <c r="Z129" s="2"/>
      <c r="AA129" s="2"/>
    </row>
    <row r="130" spans="1:27" x14ac:dyDescent="0.3">
      <c r="A130" s="2"/>
      <c r="B130" s="2"/>
      <c r="C130" s="2"/>
      <c r="D130" s="2"/>
      <c r="E130" s="2"/>
      <c r="F130" s="2"/>
      <c r="I130" s="2"/>
      <c r="J130" s="2"/>
      <c r="K130" s="2"/>
      <c r="L130" s="2"/>
      <c r="M130" s="2"/>
      <c r="N130" s="2"/>
      <c r="O130" s="2"/>
      <c r="P130" s="2"/>
      <c r="Q130" s="2"/>
      <c r="R130" s="2"/>
      <c r="S130" s="2"/>
      <c r="T130" s="2"/>
      <c r="U130" s="2"/>
      <c r="V130" s="2"/>
      <c r="W130" s="2"/>
      <c r="X130" s="2"/>
      <c r="Y130" s="2"/>
      <c r="Z130" s="2"/>
      <c r="AA130" s="2"/>
    </row>
    <row r="131" spans="1:27" x14ac:dyDescent="0.3">
      <c r="A131" s="2"/>
      <c r="B131" s="2"/>
      <c r="C131" s="2"/>
      <c r="D131" s="2"/>
      <c r="E131" s="2"/>
      <c r="F131" s="2"/>
      <c r="I131" s="2"/>
      <c r="J131" s="2"/>
      <c r="K131" s="2"/>
      <c r="L131" s="2"/>
      <c r="M131" s="2"/>
      <c r="N131" s="2"/>
      <c r="O131" s="2"/>
      <c r="P131" s="2"/>
      <c r="Q131" s="2"/>
      <c r="R131" s="2"/>
      <c r="S131" s="2"/>
      <c r="T131" s="2"/>
      <c r="U131" s="2"/>
      <c r="V131" s="2"/>
      <c r="W131" s="2"/>
      <c r="X131" s="2"/>
      <c r="Y131" s="2"/>
      <c r="Z131" s="2"/>
      <c r="AA131" s="2"/>
    </row>
    <row r="132" spans="1:27" x14ac:dyDescent="0.3">
      <c r="A132" s="2"/>
      <c r="B132" s="2"/>
      <c r="C132" s="2"/>
      <c r="D132" s="2"/>
      <c r="E132" s="2"/>
      <c r="F132" s="2"/>
      <c r="I132" s="2"/>
      <c r="J132" s="2"/>
      <c r="K132" s="2"/>
      <c r="L132" s="2"/>
      <c r="M132" s="2"/>
      <c r="N132" s="2"/>
      <c r="O132" s="2"/>
      <c r="P132" s="2"/>
      <c r="Q132" s="2"/>
      <c r="R132" s="2"/>
      <c r="S132" s="2"/>
      <c r="T132" s="2"/>
      <c r="U132" s="2"/>
      <c r="V132" s="2"/>
      <c r="W132" s="2"/>
      <c r="X132" s="2"/>
      <c r="Y132" s="2"/>
      <c r="Z132" s="2"/>
      <c r="AA132" s="2"/>
    </row>
    <row r="133" spans="1:27" x14ac:dyDescent="0.3">
      <c r="A133" s="2"/>
      <c r="B133" s="2"/>
      <c r="C133" s="2"/>
      <c r="D133" s="2"/>
      <c r="E133" s="2"/>
      <c r="F133" s="2"/>
      <c r="I133" s="2"/>
      <c r="J133" s="2"/>
      <c r="K133" s="2"/>
      <c r="L133" s="2"/>
      <c r="M133" s="2"/>
      <c r="N133" s="2"/>
      <c r="O133" s="2"/>
      <c r="P133" s="2"/>
      <c r="Q133" s="2"/>
      <c r="R133" s="2"/>
      <c r="S133" s="2"/>
      <c r="T133" s="2"/>
      <c r="U133" s="2"/>
      <c r="V133" s="2"/>
      <c r="W133" s="2"/>
      <c r="X133" s="2"/>
      <c r="Y133" s="2"/>
      <c r="Z133" s="2"/>
      <c r="AA133" s="2"/>
    </row>
    <row r="134" spans="1:27" x14ac:dyDescent="0.3">
      <c r="A134" s="2"/>
      <c r="B134" s="2"/>
      <c r="C134" s="2"/>
      <c r="D134" s="2"/>
      <c r="E134" s="2"/>
      <c r="F134" s="2"/>
      <c r="I134" s="2"/>
      <c r="J134" s="2"/>
      <c r="K134" s="2"/>
      <c r="L134" s="2"/>
      <c r="M134" s="2"/>
      <c r="N134" s="2"/>
      <c r="O134" s="2"/>
      <c r="P134" s="2"/>
      <c r="Q134" s="2"/>
      <c r="R134" s="2"/>
      <c r="S134" s="2"/>
      <c r="T134" s="2"/>
      <c r="U134" s="2"/>
      <c r="V134" s="2"/>
      <c r="W134" s="2"/>
      <c r="X134" s="2"/>
      <c r="Y134" s="2"/>
      <c r="Z134" s="2"/>
      <c r="AA134" s="2"/>
    </row>
    <row r="135" spans="1:27" x14ac:dyDescent="0.3">
      <c r="A135" s="2"/>
      <c r="B135" s="2"/>
      <c r="C135" s="2"/>
      <c r="D135" s="2"/>
      <c r="E135" s="2"/>
      <c r="F135" s="2"/>
      <c r="I135" s="2"/>
      <c r="J135" s="2"/>
      <c r="K135" s="2"/>
      <c r="L135" s="2"/>
      <c r="M135" s="2"/>
      <c r="N135" s="2"/>
      <c r="O135" s="2"/>
      <c r="P135" s="2"/>
      <c r="Q135" s="2"/>
      <c r="R135" s="2"/>
      <c r="S135" s="2"/>
      <c r="T135" s="2"/>
      <c r="U135" s="2"/>
      <c r="V135" s="2"/>
      <c r="W135" s="2"/>
      <c r="X135" s="2"/>
      <c r="Y135" s="2"/>
      <c r="Z135" s="2"/>
      <c r="AA135" s="2"/>
    </row>
    <row r="136" spans="1:27" x14ac:dyDescent="0.3">
      <c r="A136" s="2"/>
      <c r="B136" s="2"/>
      <c r="C136" s="2"/>
      <c r="D136" s="2"/>
      <c r="E136" s="2"/>
      <c r="F136" s="2"/>
      <c r="I136" s="2"/>
      <c r="J136" s="2"/>
      <c r="K136" s="2"/>
      <c r="L136" s="2"/>
      <c r="M136" s="2"/>
      <c r="N136" s="2"/>
      <c r="O136" s="2"/>
      <c r="P136" s="2"/>
      <c r="Q136" s="2"/>
      <c r="R136" s="2"/>
      <c r="S136" s="2"/>
      <c r="T136" s="2"/>
      <c r="U136" s="2"/>
      <c r="V136" s="2"/>
      <c r="W136" s="2"/>
      <c r="X136" s="2"/>
      <c r="Y136" s="2"/>
      <c r="Z136" s="2"/>
      <c r="AA136" s="2"/>
    </row>
    <row r="137" spans="1:27" x14ac:dyDescent="0.3">
      <c r="A137" s="2"/>
      <c r="B137" s="2"/>
      <c r="C137" s="2"/>
      <c r="D137" s="2"/>
      <c r="E137" s="2"/>
      <c r="F137" s="2"/>
      <c r="I137" s="2"/>
      <c r="J137" s="2"/>
      <c r="K137" s="2"/>
      <c r="L137" s="2"/>
      <c r="M137" s="2"/>
      <c r="N137" s="2"/>
      <c r="O137" s="2"/>
      <c r="P137" s="2"/>
      <c r="Q137" s="2"/>
      <c r="R137" s="2"/>
      <c r="S137" s="2"/>
      <c r="T137" s="2"/>
      <c r="U137" s="2"/>
      <c r="V137" s="2"/>
      <c r="W137" s="2"/>
      <c r="X137" s="2"/>
      <c r="Y137" s="2"/>
      <c r="Z137" s="2"/>
      <c r="AA137" s="2"/>
    </row>
    <row r="138" spans="1:27" x14ac:dyDescent="0.3">
      <c r="A138" s="2"/>
      <c r="B138" s="2"/>
      <c r="C138" s="2"/>
      <c r="D138" s="2"/>
      <c r="E138" s="2"/>
      <c r="F138" s="2"/>
      <c r="I138" s="2"/>
      <c r="J138" s="2"/>
      <c r="K138" s="2"/>
      <c r="L138" s="2"/>
      <c r="M138" s="2"/>
      <c r="N138" s="2"/>
      <c r="O138" s="2"/>
      <c r="P138" s="2"/>
      <c r="Q138" s="2"/>
      <c r="R138" s="2"/>
      <c r="S138" s="2"/>
      <c r="T138" s="2"/>
      <c r="U138" s="2"/>
      <c r="V138" s="2"/>
      <c r="W138" s="2"/>
      <c r="X138" s="2"/>
      <c r="Y138" s="2"/>
      <c r="Z138" s="2"/>
      <c r="AA138" s="2"/>
    </row>
    <row r="139" spans="1:27" x14ac:dyDescent="0.3">
      <c r="A139" s="2"/>
      <c r="B139" s="2"/>
      <c r="C139" s="2"/>
      <c r="D139" s="2"/>
      <c r="E139" s="2"/>
      <c r="F139" s="2"/>
      <c r="I139" s="2"/>
      <c r="J139" s="2"/>
      <c r="K139" s="2"/>
      <c r="L139" s="2"/>
      <c r="M139" s="2"/>
      <c r="N139" s="2"/>
      <c r="O139" s="2"/>
      <c r="P139" s="2"/>
      <c r="Q139" s="2"/>
      <c r="R139" s="2"/>
      <c r="S139" s="2"/>
      <c r="T139" s="2"/>
      <c r="U139" s="2"/>
      <c r="V139" s="2"/>
      <c r="W139" s="2"/>
      <c r="X139" s="2"/>
      <c r="Y139" s="2"/>
      <c r="Z139" s="2"/>
      <c r="AA139" s="2"/>
    </row>
    <row r="140" spans="1:27" x14ac:dyDescent="0.3">
      <c r="A140" s="2"/>
      <c r="B140" s="2"/>
      <c r="C140" s="2"/>
      <c r="D140" s="2"/>
      <c r="E140" s="2"/>
      <c r="F140" s="2"/>
      <c r="I140" s="2"/>
      <c r="J140" s="2"/>
      <c r="K140" s="2"/>
      <c r="L140" s="2"/>
      <c r="M140" s="2"/>
      <c r="N140" s="2"/>
      <c r="O140" s="2"/>
      <c r="P140" s="2"/>
      <c r="Q140" s="2"/>
      <c r="R140" s="2"/>
      <c r="S140" s="2"/>
      <c r="T140" s="2"/>
      <c r="U140" s="2"/>
      <c r="V140" s="2"/>
      <c r="W140" s="2"/>
      <c r="X140" s="2"/>
      <c r="Y140" s="2"/>
      <c r="Z140" s="2"/>
      <c r="AA140" s="2"/>
    </row>
    <row r="141" spans="1:27" x14ac:dyDescent="0.3">
      <c r="A141" s="2"/>
      <c r="B141" s="2"/>
      <c r="C141" s="2"/>
      <c r="D141" s="2"/>
      <c r="E141" s="2"/>
      <c r="F141" s="2"/>
      <c r="I141" s="2"/>
      <c r="J141" s="2"/>
      <c r="K141" s="2"/>
      <c r="L141" s="2"/>
      <c r="M141" s="2"/>
      <c r="N141" s="2"/>
      <c r="O141" s="2"/>
      <c r="P141" s="2"/>
      <c r="Q141" s="2"/>
      <c r="R141" s="2"/>
      <c r="S141" s="2"/>
      <c r="T141" s="2"/>
      <c r="U141" s="2"/>
      <c r="V141" s="2"/>
      <c r="W141" s="2"/>
      <c r="X141" s="2"/>
      <c r="Y141" s="2"/>
      <c r="Z141" s="2"/>
      <c r="AA141" s="2"/>
    </row>
    <row r="142" spans="1:27" x14ac:dyDescent="0.3">
      <c r="A142" s="2"/>
      <c r="B142" s="2"/>
      <c r="C142" s="2"/>
      <c r="D142" s="2"/>
      <c r="E142" s="2"/>
      <c r="F142" s="2"/>
      <c r="I142" s="2"/>
      <c r="J142" s="2"/>
      <c r="K142" s="2"/>
      <c r="L142" s="2"/>
      <c r="M142" s="2"/>
      <c r="N142" s="2"/>
      <c r="O142" s="2"/>
      <c r="P142" s="2"/>
      <c r="Q142" s="2"/>
      <c r="R142" s="2"/>
      <c r="S142" s="2"/>
      <c r="T142" s="2"/>
      <c r="U142" s="2"/>
      <c r="V142" s="2"/>
      <c r="W142" s="2"/>
      <c r="X142" s="2"/>
      <c r="Y142" s="2"/>
      <c r="Z142" s="2"/>
      <c r="AA142" s="2"/>
    </row>
    <row r="143" spans="1:27" x14ac:dyDescent="0.3">
      <c r="A143" s="2"/>
      <c r="B143" s="2"/>
      <c r="C143" s="2"/>
      <c r="D143" s="2"/>
      <c r="E143" s="2"/>
      <c r="F143" s="2"/>
      <c r="I143" s="2"/>
      <c r="J143" s="2"/>
      <c r="K143" s="2"/>
      <c r="L143" s="2"/>
      <c r="M143" s="2"/>
      <c r="N143" s="2"/>
      <c r="O143" s="2"/>
      <c r="P143" s="2"/>
      <c r="Q143" s="2"/>
      <c r="R143" s="2"/>
      <c r="S143" s="2"/>
      <c r="T143" s="2"/>
      <c r="U143" s="2"/>
      <c r="V143" s="2"/>
      <c r="W143" s="2"/>
      <c r="X143" s="2"/>
      <c r="Y143" s="2"/>
      <c r="Z143" s="2"/>
      <c r="AA143" s="2"/>
    </row>
    <row r="144" spans="1:27" x14ac:dyDescent="0.3">
      <c r="A144" s="2"/>
      <c r="B144" s="2"/>
      <c r="C144" s="2"/>
      <c r="D144" s="2"/>
      <c r="E144" s="2"/>
      <c r="F144" s="2"/>
      <c r="I144" s="2"/>
      <c r="J144" s="2"/>
      <c r="K144" s="2"/>
      <c r="L144" s="2"/>
      <c r="M144" s="2"/>
      <c r="N144" s="2"/>
      <c r="O144" s="2"/>
      <c r="P144" s="2"/>
      <c r="Q144" s="2"/>
      <c r="R144" s="2"/>
      <c r="S144" s="2"/>
      <c r="T144" s="2"/>
      <c r="U144" s="2"/>
      <c r="V144" s="2"/>
      <c r="W144" s="2"/>
      <c r="X144" s="2"/>
      <c r="Y144" s="2"/>
      <c r="Z144" s="2"/>
      <c r="AA144" s="2"/>
    </row>
    <row r="145" spans="1:27" x14ac:dyDescent="0.3">
      <c r="A145" s="2"/>
      <c r="B145" s="2"/>
      <c r="C145" s="2"/>
      <c r="D145" s="2"/>
      <c r="E145" s="2"/>
      <c r="F145" s="2"/>
      <c r="I145" s="2"/>
      <c r="J145" s="2"/>
      <c r="K145" s="2"/>
      <c r="L145" s="2"/>
      <c r="M145" s="2"/>
      <c r="N145" s="2"/>
      <c r="O145" s="2"/>
      <c r="P145" s="2"/>
      <c r="Q145" s="2"/>
      <c r="R145" s="2"/>
      <c r="S145" s="2"/>
      <c r="T145" s="2"/>
      <c r="U145" s="2"/>
      <c r="V145" s="2"/>
      <c r="W145" s="2"/>
      <c r="X145" s="2"/>
      <c r="Y145" s="2"/>
      <c r="Z145" s="2"/>
      <c r="AA145" s="2"/>
    </row>
    <row r="146" spans="1:27" x14ac:dyDescent="0.3">
      <c r="A146" s="2"/>
      <c r="B146" s="2"/>
      <c r="C146" s="2"/>
      <c r="D146" s="2"/>
      <c r="E146" s="2"/>
      <c r="F146" s="2"/>
      <c r="I146" s="2"/>
      <c r="J146" s="2"/>
      <c r="K146" s="2"/>
      <c r="L146" s="2"/>
      <c r="M146" s="2"/>
      <c r="N146" s="2"/>
      <c r="O146" s="2"/>
      <c r="P146" s="2"/>
      <c r="Q146" s="2"/>
      <c r="R146" s="2"/>
      <c r="S146" s="2"/>
      <c r="T146" s="2"/>
      <c r="U146" s="2"/>
      <c r="V146" s="2"/>
      <c r="W146" s="2"/>
      <c r="X146" s="2"/>
      <c r="Y146" s="2"/>
      <c r="Z146" s="2"/>
      <c r="AA146" s="2"/>
    </row>
    <row r="147" spans="1:27" x14ac:dyDescent="0.3">
      <c r="A147" s="2"/>
      <c r="B147" s="2"/>
      <c r="C147" s="2"/>
      <c r="D147" s="2"/>
      <c r="E147" s="2"/>
      <c r="F147" s="2"/>
      <c r="I147" s="2"/>
      <c r="J147" s="2"/>
      <c r="K147" s="2"/>
      <c r="L147" s="2"/>
      <c r="M147" s="2"/>
      <c r="N147" s="2"/>
      <c r="O147" s="2"/>
      <c r="P147" s="2"/>
      <c r="Q147" s="2"/>
      <c r="R147" s="2"/>
      <c r="S147" s="2"/>
      <c r="T147" s="2"/>
      <c r="U147" s="2"/>
      <c r="V147" s="2"/>
      <c r="W147" s="2"/>
      <c r="X147" s="2"/>
      <c r="Y147" s="2"/>
      <c r="Z147" s="2"/>
      <c r="AA147" s="2"/>
    </row>
    <row r="148" spans="1:27" x14ac:dyDescent="0.3">
      <c r="A148" s="2"/>
      <c r="B148" s="2"/>
      <c r="C148" s="2"/>
      <c r="D148" s="2"/>
      <c r="E148" s="2"/>
      <c r="F148" s="2"/>
      <c r="I148" s="2"/>
      <c r="J148" s="2"/>
      <c r="K148" s="2"/>
      <c r="L148" s="2"/>
      <c r="M148" s="2"/>
      <c r="N148" s="2"/>
      <c r="O148" s="2"/>
      <c r="P148" s="2"/>
      <c r="Q148" s="2"/>
      <c r="R148" s="2"/>
      <c r="S148" s="2"/>
      <c r="T148" s="2"/>
      <c r="U148" s="2"/>
      <c r="V148" s="2"/>
      <c r="W148" s="2"/>
      <c r="X148" s="2"/>
      <c r="Y148" s="2"/>
      <c r="Z148" s="2"/>
      <c r="AA148" s="2"/>
    </row>
    <row r="149" spans="1:27" x14ac:dyDescent="0.3">
      <c r="A149" s="2"/>
      <c r="B149" s="2"/>
      <c r="C149" s="2"/>
      <c r="D149" s="2"/>
      <c r="E149" s="2"/>
      <c r="F149" s="2"/>
      <c r="I149" s="2"/>
      <c r="J149" s="2"/>
      <c r="K149" s="2"/>
      <c r="L149" s="2"/>
      <c r="M149" s="2"/>
      <c r="N149" s="2"/>
      <c r="O149" s="2"/>
      <c r="P149" s="2"/>
      <c r="Q149" s="2"/>
      <c r="R149" s="2"/>
      <c r="S149" s="2"/>
      <c r="T149" s="2"/>
      <c r="U149" s="2"/>
      <c r="V149" s="2"/>
      <c r="W149" s="2"/>
      <c r="X149" s="2"/>
      <c r="Y149" s="2"/>
      <c r="Z149" s="2"/>
      <c r="AA149" s="2"/>
    </row>
    <row r="150" spans="1:27" x14ac:dyDescent="0.3">
      <c r="A150" s="2"/>
      <c r="B150" s="2"/>
      <c r="C150" s="2"/>
      <c r="D150" s="2"/>
      <c r="E150" s="2"/>
      <c r="F150" s="2"/>
      <c r="I150" s="2"/>
      <c r="J150" s="2"/>
      <c r="K150" s="2"/>
      <c r="L150" s="2"/>
      <c r="M150" s="2"/>
      <c r="N150" s="2"/>
      <c r="O150" s="2"/>
      <c r="P150" s="2"/>
      <c r="Q150" s="2"/>
      <c r="R150" s="2"/>
      <c r="S150" s="2"/>
      <c r="T150" s="2"/>
      <c r="U150" s="2"/>
      <c r="V150" s="2"/>
      <c r="W150" s="2"/>
      <c r="X150" s="2"/>
      <c r="Y150" s="2"/>
      <c r="Z150" s="2"/>
      <c r="AA150" s="2"/>
    </row>
    <row r="151" spans="1:27" x14ac:dyDescent="0.3">
      <c r="A151" s="2"/>
      <c r="B151" s="2"/>
      <c r="C151" s="2"/>
      <c r="D151" s="2"/>
      <c r="E151" s="2"/>
      <c r="F151" s="2"/>
      <c r="I151" s="2"/>
      <c r="J151" s="2"/>
      <c r="K151" s="2"/>
      <c r="L151" s="2"/>
      <c r="M151" s="2"/>
      <c r="N151" s="2"/>
      <c r="O151" s="2"/>
      <c r="P151" s="2"/>
      <c r="Q151" s="2"/>
      <c r="R151" s="2"/>
      <c r="S151" s="2"/>
      <c r="T151" s="2"/>
      <c r="U151" s="2"/>
      <c r="V151" s="2"/>
      <c r="W151" s="2"/>
      <c r="X151" s="2"/>
      <c r="Y151" s="2"/>
      <c r="Z151" s="2"/>
      <c r="AA151" s="2"/>
    </row>
    <row r="152" spans="1:27" x14ac:dyDescent="0.3">
      <c r="A152" s="2"/>
      <c r="B152" s="2"/>
      <c r="C152" s="2"/>
      <c r="D152" s="2"/>
      <c r="E152" s="2"/>
      <c r="F152" s="2"/>
      <c r="I152" s="2"/>
      <c r="J152" s="2"/>
      <c r="K152" s="2"/>
      <c r="L152" s="2"/>
      <c r="M152" s="2"/>
      <c r="N152" s="2"/>
      <c r="O152" s="2"/>
      <c r="P152" s="2"/>
      <c r="Q152" s="2"/>
      <c r="R152" s="2"/>
      <c r="S152" s="2"/>
      <c r="T152" s="2"/>
      <c r="U152" s="2"/>
      <c r="V152" s="2"/>
      <c r="W152" s="2"/>
      <c r="X152" s="2"/>
      <c r="Y152" s="2"/>
      <c r="Z152" s="2"/>
      <c r="AA152" s="2"/>
    </row>
    <row r="153" spans="1:27" x14ac:dyDescent="0.3">
      <c r="A153" s="2"/>
      <c r="B153" s="2"/>
      <c r="C153" s="2"/>
      <c r="D153" s="2"/>
      <c r="E153" s="2"/>
      <c r="F153" s="2"/>
      <c r="I153" s="2"/>
      <c r="J153" s="2"/>
      <c r="K153" s="2"/>
      <c r="L153" s="2"/>
      <c r="M153" s="2"/>
      <c r="N153" s="2"/>
      <c r="O153" s="2"/>
      <c r="P153" s="2"/>
      <c r="Q153" s="2"/>
      <c r="R153" s="2"/>
      <c r="S153" s="2"/>
      <c r="T153" s="2"/>
      <c r="U153" s="2"/>
      <c r="V153" s="2"/>
      <c r="W153" s="2"/>
      <c r="X153" s="2"/>
      <c r="Y153" s="2"/>
      <c r="Z153" s="2"/>
      <c r="AA153" s="2"/>
    </row>
    <row r="154" spans="1:27" x14ac:dyDescent="0.3">
      <c r="A154" s="2"/>
      <c r="B154" s="2"/>
      <c r="C154" s="2"/>
      <c r="D154" s="2"/>
      <c r="E154" s="2"/>
      <c r="F154" s="2"/>
      <c r="I154" s="2"/>
      <c r="J154" s="2"/>
      <c r="K154" s="2"/>
      <c r="L154" s="2"/>
      <c r="M154" s="2"/>
      <c r="N154" s="2"/>
      <c r="O154" s="2"/>
      <c r="P154" s="2"/>
      <c r="Q154" s="2"/>
      <c r="R154" s="2"/>
      <c r="S154" s="2"/>
      <c r="T154" s="2"/>
      <c r="U154" s="2"/>
      <c r="V154" s="2"/>
      <c r="W154" s="2"/>
      <c r="X154" s="2"/>
      <c r="Y154" s="2"/>
      <c r="Z154" s="2"/>
      <c r="AA154" s="2"/>
    </row>
    <row r="155" spans="1:27" x14ac:dyDescent="0.3">
      <c r="A155" s="2"/>
      <c r="B155" s="2"/>
      <c r="C155" s="2"/>
      <c r="D155" s="2"/>
      <c r="E155" s="2"/>
      <c r="F155" s="2"/>
      <c r="I155" s="2"/>
      <c r="J155" s="2"/>
      <c r="K155" s="2"/>
      <c r="L155" s="2"/>
      <c r="M155" s="2"/>
      <c r="N155" s="2"/>
      <c r="O155" s="2"/>
      <c r="P155" s="2"/>
      <c r="Q155" s="2"/>
      <c r="R155" s="2"/>
      <c r="S155" s="2"/>
      <c r="T155" s="2"/>
      <c r="U155" s="2"/>
      <c r="V155" s="2"/>
      <c r="W155" s="2"/>
      <c r="X155" s="2"/>
      <c r="Y155" s="2"/>
      <c r="Z155" s="2"/>
      <c r="AA155" s="2"/>
    </row>
    <row r="156" spans="1:27" x14ac:dyDescent="0.3">
      <c r="A156" s="2"/>
      <c r="B156" s="2"/>
      <c r="C156" s="2"/>
      <c r="D156" s="2"/>
      <c r="E156" s="2"/>
      <c r="F156" s="2"/>
      <c r="I156" s="2"/>
      <c r="J156" s="2"/>
      <c r="K156" s="2"/>
      <c r="L156" s="2"/>
      <c r="M156" s="2"/>
      <c r="N156" s="2"/>
      <c r="O156" s="2"/>
      <c r="P156" s="2"/>
      <c r="Q156" s="2"/>
      <c r="R156" s="2"/>
      <c r="S156" s="2"/>
      <c r="T156" s="2"/>
      <c r="U156" s="2"/>
      <c r="V156" s="2"/>
      <c r="W156" s="2"/>
      <c r="X156" s="2"/>
      <c r="Y156" s="2"/>
      <c r="Z156" s="2"/>
      <c r="AA156" s="2"/>
    </row>
    <row r="157" spans="1:27" x14ac:dyDescent="0.3">
      <c r="A157" s="2"/>
      <c r="B157" s="2"/>
      <c r="C157" s="2"/>
      <c r="D157" s="2"/>
      <c r="E157" s="2"/>
      <c r="F157" s="2"/>
      <c r="I157" s="2"/>
      <c r="J157" s="2"/>
      <c r="K157" s="2"/>
      <c r="L157" s="2"/>
      <c r="M157" s="2"/>
      <c r="N157" s="2"/>
      <c r="O157" s="2"/>
      <c r="P157" s="2"/>
      <c r="Q157" s="2"/>
      <c r="R157" s="2"/>
      <c r="S157" s="2"/>
      <c r="T157" s="2"/>
      <c r="U157" s="2"/>
      <c r="V157" s="2"/>
      <c r="W157" s="2"/>
      <c r="X157" s="2"/>
      <c r="Y157" s="2"/>
      <c r="Z157" s="2"/>
      <c r="AA157" s="2"/>
    </row>
    <row r="158" spans="1:27" x14ac:dyDescent="0.3">
      <c r="A158" s="2"/>
      <c r="B158" s="2"/>
      <c r="C158" s="2"/>
      <c r="D158" s="2"/>
      <c r="E158" s="2"/>
      <c r="F158" s="2"/>
      <c r="I158" s="2"/>
      <c r="J158" s="2"/>
      <c r="K158" s="2"/>
      <c r="L158" s="2"/>
      <c r="M158" s="2"/>
      <c r="N158" s="2"/>
      <c r="O158" s="2"/>
      <c r="P158" s="2"/>
      <c r="Q158" s="2"/>
      <c r="R158" s="2"/>
      <c r="S158" s="2"/>
      <c r="T158" s="2"/>
      <c r="U158" s="2"/>
      <c r="V158" s="2"/>
      <c r="W158" s="2"/>
      <c r="X158" s="2"/>
      <c r="Y158" s="2"/>
      <c r="Z158" s="2"/>
      <c r="AA158" s="2"/>
    </row>
    <row r="159" spans="1:27" x14ac:dyDescent="0.3">
      <c r="A159" s="2"/>
      <c r="B159" s="2"/>
      <c r="C159" s="2"/>
      <c r="D159" s="2"/>
      <c r="E159" s="2"/>
      <c r="F159" s="2"/>
      <c r="I159" s="2"/>
      <c r="J159" s="2"/>
      <c r="K159" s="2"/>
      <c r="L159" s="2"/>
      <c r="M159" s="2"/>
      <c r="N159" s="2"/>
      <c r="O159" s="2"/>
      <c r="P159" s="2"/>
      <c r="Q159" s="2"/>
      <c r="R159" s="2"/>
      <c r="S159" s="2"/>
      <c r="T159" s="2"/>
      <c r="U159" s="2"/>
      <c r="V159" s="2"/>
      <c r="W159" s="2"/>
      <c r="X159" s="2"/>
      <c r="Y159" s="2"/>
      <c r="Z159" s="2"/>
      <c r="AA159" s="2"/>
    </row>
    <row r="160" spans="1:27" x14ac:dyDescent="0.3">
      <c r="A160" s="2"/>
      <c r="B160" s="2"/>
      <c r="C160" s="2"/>
      <c r="D160" s="2"/>
      <c r="E160" s="2"/>
      <c r="F160" s="2"/>
      <c r="I160" s="2"/>
      <c r="J160" s="2"/>
      <c r="K160" s="2"/>
      <c r="L160" s="2"/>
      <c r="M160" s="2"/>
      <c r="N160" s="2"/>
      <c r="O160" s="2"/>
      <c r="P160" s="2"/>
      <c r="Q160" s="2"/>
      <c r="R160" s="2"/>
      <c r="S160" s="2"/>
      <c r="T160" s="2"/>
      <c r="U160" s="2"/>
      <c r="V160" s="2"/>
      <c r="W160" s="2"/>
      <c r="X160" s="2"/>
      <c r="Y160" s="2"/>
      <c r="Z160" s="2"/>
      <c r="AA160" s="2"/>
    </row>
    <row r="161" spans="1:27" x14ac:dyDescent="0.3">
      <c r="A161" s="2"/>
      <c r="B161" s="2"/>
      <c r="C161" s="2"/>
      <c r="D161" s="2"/>
      <c r="E161" s="2"/>
      <c r="F161" s="2"/>
      <c r="I161" s="2"/>
      <c r="J161" s="2"/>
      <c r="K161" s="2"/>
      <c r="L161" s="2"/>
      <c r="M161" s="2"/>
      <c r="N161" s="2"/>
      <c r="O161" s="2"/>
      <c r="P161" s="2"/>
      <c r="Q161" s="2"/>
      <c r="R161" s="2"/>
      <c r="S161" s="2"/>
      <c r="T161" s="2"/>
      <c r="U161" s="2"/>
      <c r="V161" s="2"/>
      <c r="W161" s="2"/>
      <c r="X161" s="2"/>
      <c r="Y161" s="2"/>
      <c r="Z161" s="2"/>
      <c r="AA161" s="2"/>
    </row>
    <row r="162" spans="1:27" x14ac:dyDescent="0.3">
      <c r="A162" s="2"/>
      <c r="B162" s="2"/>
      <c r="C162" s="2"/>
      <c r="D162" s="2"/>
      <c r="E162" s="2"/>
      <c r="F162" s="2"/>
      <c r="I162" s="2"/>
      <c r="J162" s="2"/>
      <c r="K162" s="2"/>
      <c r="L162" s="2"/>
      <c r="M162" s="2"/>
      <c r="N162" s="2"/>
      <c r="O162" s="2"/>
      <c r="P162" s="2"/>
      <c r="Q162" s="2"/>
      <c r="R162" s="2"/>
      <c r="S162" s="2"/>
      <c r="T162" s="2"/>
      <c r="U162" s="2"/>
      <c r="V162" s="2"/>
      <c r="W162" s="2"/>
      <c r="X162" s="2"/>
      <c r="Y162" s="2"/>
      <c r="Z162" s="2"/>
      <c r="AA162" s="2"/>
    </row>
    <row r="163" spans="1:27" x14ac:dyDescent="0.3">
      <c r="A163" s="2"/>
      <c r="B163" s="2"/>
      <c r="C163" s="2"/>
      <c r="D163" s="2"/>
      <c r="E163" s="2"/>
      <c r="F163" s="2"/>
      <c r="I163" s="2"/>
      <c r="J163" s="2"/>
      <c r="K163" s="2"/>
      <c r="L163" s="2"/>
      <c r="M163" s="2"/>
      <c r="N163" s="2"/>
      <c r="O163" s="2"/>
      <c r="P163" s="2"/>
      <c r="Q163" s="2"/>
      <c r="R163" s="2"/>
      <c r="S163" s="2"/>
      <c r="T163" s="2"/>
      <c r="U163" s="2"/>
      <c r="V163" s="2"/>
      <c r="W163" s="2"/>
      <c r="X163" s="2"/>
      <c r="Y163" s="2"/>
      <c r="Z163" s="2"/>
      <c r="AA163" s="2"/>
    </row>
    <row r="164" spans="1:27" x14ac:dyDescent="0.3">
      <c r="A164" s="2"/>
      <c r="B164" s="2"/>
      <c r="C164" s="2"/>
      <c r="D164" s="2"/>
      <c r="E164" s="2"/>
      <c r="F164" s="2"/>
      <c r="I164" s="2"/>
      <c r="J164" s="2"/>
      <c r="K164" s="2"/>
      <c r="L164" s="2"/>
      <c r="M164" s="2"/>
      <c r="N164" s="2"/>
      <c r="O164" s="2"/>
      <c r="P164" s="2"/>
      <c r="Q164" s="2"/>
      <c r="R164" s="2"/>
      <c r="S164" s="2"/>
      <c r="T164" s="2"/>
      <c r="U164" s="2"/>
      <c r="V164" s="2"/>
      <c r="W164" s="2"/>
      <c r="X164" s="2"/>
      <c r="Y164" s="2"/>
      <c r="Z164" s="2"/>
      <c r="AA164" s="2"/>
    </row>
    <row r="165" spans="1:27" x14ac:dyDescent="0.3">
      <c r="A165" s="2"/>
      <c r="B165" s="2"/>
      <c r="C165" s="2"/>
      <c r="D165" s="2"/>
      <c r="E165" s="2"/>
      <c r="F165" s="2"/>
      <c r="I165" s="2"/>
      <c r="J165" s="2"/>
      <c r="K165" s="2"/>
      <c r="L165" s="2"/>
      <c r="M165" s="2"/>
      <c r="N165" s="2"/>
      <c r="O165" s="2"/>
      <c r="P165" s="2"/>
      <c r="Q165" s="2"/>
      <c r="R165" s="2"/>
      <c r="S165" s="2"/>
      <c r="T165" s="2"/>
      <c r="U165" s="2"/>
      <c r="V165" s="2"/>
      <c r="W165" s="2"/>
      <c r="X165" s="2"/>
      <c r="Y165" s="2"/>
      <c r="Z165" s="2"/>
      <c r="AA165" s="2"/>
    </row>
    <row r="166" spans="1:27" x14ac:dyDescent="0.3">
      <c r="A166" s="2"/>
      <c r="B166" s="2"/>
      <c r="C166" s="2"/>
      <c r="D166" s="2"/>
      <c r="E166" s="2"/>
      <c r="F166" s="2"/>
      <c r="I166" s="2"/>
      <c r="J166" s="2"/>
      <c r="K166" s="2"/>
      <c r="L166" s="2"/>
      <c r="M166" s="2"/>
      <c r="N166" s="2"/>
      <c r="O166" s="2"/>
      <c r="P166" s="2"/>
      <c r="Q166" s="2"/>
      <c r="R166" s="2"/>
      <c r="S166" s="2"/>
      <c r="T166" s="2"/>
      <c r="U166" s="2"/>
      <c r="V166" s="2"/>
      <c r="W166" s="2"/>
      <c r="X166" s="2"/>
      <c r="Y166" s="2"/>
      <c r="Z166" s="2"/>
      <c r="AA166" s="2"/>
    </row>
    <row r="167" spans="1:27" x14ac:dyDescent="0.3">
      <c r="A167" s="2"/>
      <c r="B167" s="2"/>
      <c r="C167" s="2"/>
      <c r="D167" s="2"/>
      <c r="E167" s="2"/>
      <c r="F167" s="2"/>
      <c r="I167" s="2"/>
      <c r="J167" s="2"/>
      <c r="K167" s="2"/>
      <c r="L167" s="2"/>
      <c r="M167" s="2"/>
      <c r="N167" s="2"/>
      <c r="O167" s="2"/>
      <c r="P167" s="2"/>
      <c r="Q167" s="2"/>
      <c r="R167" s="2"/>
      <c r="S167" s="2"/>
      <c r="T167" s="2"/>
      <c r="U167" s="2"/>
      <c r="V167" s="2"/>
      <c r="W167" s="2"/>
      <c r="X167" s="2"/>
      <c r="Y167" s="2"/>
      <c r="Z167" s="2"/>
      <c r="AA167" s="2"/>
    </row>
    <row r="168" spans="1:27" x14ac:dyDescent="0.3">
      <c r="A168" s="2"/>
      <c r="B168" s="2"/>
      <c r="C168" s="2"/>
      <c r="D168" s="2"/>
      <c r="E168" s="2"/>
      <c r="F168" s="2"/>
      <c r="I168" s="2"/>
      <c r="J168" s="2"/>
      <c r="K168" s="2"/>
      <c r="L168" s="2"/>
      <c r="M168" s="2"/>
      <c r="N168" s="2"/>
      <c r="O168" s="2"/>
      <c r="P168" s="2"/>
      <c r="Q168" s="2"/>
      <c r="R168" s="2"/>
      <c r="S168" s="2"/>
      <c r="T168" s="2"/>
      <c r="U168" s="2"/>
      <c r="V168" s="2"/>
      <c r="W168" s="2"/>
      <c r="X168" s="2"/>
      <c r="Y168" s="2"/>
      <c r="Z168" s="2"/>
      <c r="AA168" s="2"/>
    </row>
    <row r="169" spans="1:27" x14ac:dyDescent="0.3">
      <c r="A169" s="2"/>
      <c r="B169" s="2"/>
      <c r="C169" s="2"/>
      <c r="D169" s="2"/>
      <c r="E169" s="2"/>
      <c r="F169" s="2"/>
      <c r="I169" s="2"/>
      <c r="J169" s="2"/>
      <c r="K169" s="2"/>
      <c r="L169" s="2"/>
      <c r="M169" s="2"/>
      <c r="N169" s="2"/>
      <c r="O169" s="2"/>
      <c r="P169" s="2"/>
      <c r="Q169" s="2"/>
      <c r="R169" s="2"/>
      <c r="S169" s="2"/>
      <c r="T169" s="2"/>
      <c r="U169" s="2"/>
      <c r="V169" s="2"/>
      <c r="W169" s="2"/>
      <c r="X169" s="2"/>
      <c r="Y169" s="2"/>
      <c r="Z169" s="2"/>
      <c r="AA169" s="2"/>
    </row>
    <row r="170" spans="1:27" x14ac:dyDescent="0.3">
      <c r="A170" s="2"/>
      <c r="B170" s="2"/>
      <c r="C170" s="2"/>
      <c r="D170" s="2"/>
      <c r="E170" s="2"/>
      <c r="F170" s="2"/>
      <c r="I170" s="2"/>
      <c r="J170" s="2"/>
      <c r="K170" s="2"/>
      <c r="L170" s="2"/>
      <c r="M170" s="2"/>
      <c r="N170" s="2"/>
      <c r="O170" s="2"/>
      <c r="P170" s="2"/>
      <c r="Q170" s="2"/>
      <c r="R170" s="2"/>
      <c r="S170" s="2"/>
      <c r="T170" s="2"/>
      <c r="U170" s="2"/>
      <c r="V170" s="2"/>
      <c r="W170" s="2"/>
      <c r="X170" s="2"/>
      <c r="Y170" s="2"/>
      <c r="Z170" s="2"/>
      <c r="AA170" s="2"/>
    </row>
    <row r="171" spans="1:27" x14ac:dyDescent="0.3">
      <c r="A171" s="2"/>
      <c r="B171" s="2"/>
      <c r="C171" s="2"/>
      <c r="D171" s="2"/>
      <c r="E171" s="2"/>
      <c r="F171" s="2"/>
      <c r="I171" s="2"/>
      <c r="J171" s="2"/>
      <c r="K171" s="2"/>
      <c r="L171" s="2"/>
      <c r="M171" s="2"/>
      <c r="N171" s="2"/>
      <c r="O171" s="2"/>
      <c r="P171" s="2"/>
      <c r="Q171" s="2"/>
      <c r="R171" s="2"/>
      <c r="S171" s="2"/>
      <c r="T171" s="2"/>
      <c r="U171" s="2"/>
      <c r="V171" s="2"/>
      <c r="W171" s="2"/>
      <c r="X171" s="2"/>
      <c r="Y171" s="2"/>
      <c r="Z171" s="2"/>
      <c r="AA171" s="2"/>
    </row>
    <row r="172" spans="1:27" x14ac:dyDescent="0.3">
      <c r="A172" s="2"/>
      <c r="B172" s="2"/>
      <c r="C172" s="2"/>
      <c r="D172" s="2"/>
      <c r="E172" s="2"/>
      <c r="F172" s="2"/>
      <c r="I172" s="2"/>
      <c r="J172" s="2"/>
      <c r="K172" s="2"/>
      <c r="L172" s="2"/>
      <c r="M172" s="2"/>
      <c r="N172" s="2"/>
      <c r="O172" s="2"/>
      <c r="P172" s="2"/>
      <c r="Q172" s="2"/>
      <c r="R172" s="2"/>
      <c r="S172" s="2"/>
      <c r="T172" s="2"/>
      <c r="U172" s="2"/>
      <c r="V172" s="2"/>
      <c r="W172" s="2"/>
      <c r="X172" s="2"/>
      <c r="Y172" s="2"/>
      <c r="Z172" s="2"/>
      <c r="AA172" s="2"/>
    </row>
    <row r="173" spans="1:27" x14ac:dyDescent="0.3">
      <c r="A173" s="2"/>
      <c r="B173" s="2"/>
      <c r="C173" s="2"/>
      <c r="D173" s="2"/>
      <c r="E173" s="2"/>
      <c r="F173" s="2"/>
      <c r="I173" s="2"/>
      <c r="J173" s="2"/>
      <c r="K173" s="2"/>
      <c r="L173" s="2"/>
      <c r="M173" s="2"/>
      <c r="N173" s="2"/>
      <c r="O173" s="2"/>
      <c r="P173" s="2"/>
      <c r="Q173" s="2"/>
      <c r="R173" s="2"/>
      <c r="S173" s="2"/>
      <c r="T173" s="2"/>
      <c r="U173" s="2"/>
      <c r="V173" s="2"/>
      <c r="W173" s="2"/>
      <c r="X173" s="2"/>
      <c r="Y173" s="2"/>
      <c r="Z173" s="2"/>
      <c r="AA173" s="2"/>
    </row>
    <row r="174" spans="1:27" x14ac:dyDescent="0.3">
      <c r="A174" s="2"/>
      <c r="B174" s="2"/>
      <c r="C174" s="2"/>
      <c r="D174" s="2"/>
      <c r="E174" s="2"/>
      <c r="F174" s="2"/>
      <c r="I174" s="2"/>
      <c r="J174" s="2"/>
      <c r="K174" s="2"/>
      <c r="L174" s="2"/>
      <c r="M174" s="2"/>
      <c r="N174" s="2"/>
      <c r="O174" s="2"/>
      <c r="P174" s="2"/>
      <c r="Q174" s="2"/>
      <c r="R174" s="2"/>
      <c r="S174" s="2"/>
      <c r="T174" s="2"/>
      <c r="U174" s="2"/>
      <c r="V174" s="2"/>
      <c r="W174" s="2"/>
      <c r="X174" s="2"/>
      <c r="Y174" s="2"/>
      <c r="Z174" s="2"/>
      <c r="AA174" s="2"/>
    </row>
  </sheetData>
  <mergeCells count="70">
    <mergeCell ref="L3:L6"/>
    <mergeCell ref="M3:M6"/>
    <mergeCell ref="N3:N6"/>
    <mergeCell ref="A7:A8"/>
    <mergeCell ref="B7:B8"/>
    <mergeCell ref="C7:C8"/>
    <mergeCell ref="I7:I8"/>
    <mergeCell ref="J7:J8"/>
    <mergeCell ref="K7:K8"/>
    <mergeCell ref="A3:A6"/>
    <mergeCell ref="B3:B6"/>
    <mergeCell ref="C3:C6"/>
    <mergeCell ref="I3:I6"/>
    <mergeCell ref="J3:J6"/>
    <mergeCell ref="K3:K6"/>
    <mergeCell ref="L7:L8"/>
    <mergeCell ref="I30:I31"/>
    <mergeCell ref="J30:J31"/>
    <mergeCell ref="N7:N8"/>
    <mergeCell ref="A19:A22"/>
    <mergeCell ref="B19:B22"/>
    <mergeCell ref="C19:C22"/>
    <mergeCell ref="I19:I22"/>
    <mergeCell ref="J19:J22"/>
    <mergeCell ref="K19:K22"/>
    <mergeCell ref="L19:L22"/>
    <mergeCell ref="M19:M22"/>
    <mergeCell ref="N19:N22"/>
    <mergeCell ref="K30:K31"/>
    <mergeCell ref="L30:L31"/>
    <mergeCell ref="M30:M31"/>
    <mergeCell ref="N30:N31"/>
    <mergeCell ref="A34:A35"/>
    <mergeCell ref="B34:B35"/>
    <mergeCell ref="C34:C35"/>
    <mergeCell ref="E34:E35"/>
    <mergeCell ref="I34:I35"/>
    <mergeCell ref="J34:J35"/>
    <mergeCell ref="K34:K35"/>
    <mergeCell ref="L34:L35"/>
    <mergeCell ref="N34:N35"/>
    <mergeCell ref="A30:A31"/>
    <mergeCell ref="B30:B31"/>
    <mergeCell ref="C30:C31"/>
    <mergeCell ref="K39:K41"/>
    <mergeCell ref="L39:L41"/>
    <mergeCell ref="N39:N41"/>
    <mergeCell ref="A48:A49"/>
    <mergeCell ref="B48:B49"/>
    <mergeCell ref="C48:C49"/>
    <mergeCell ref="I48:I49"/>
    <mergeCell ref="J48:J49"/>
    <mergeCell ref="K48:K49"/>
    <mergeCell ref="L48:L49"/>
    <mergeCell ref="A39:A41"/>
    <mergeCell ref="B39:B41"/>
    <mergeCell ref="C39:C41"/>
    <mergeCell ref="I39:I41"/>
    <mergeCell ref="J39:J41"/>
    <mergeCell ref="M51:M52"/>
    <mergeCell ref="N51:N52"/>
    <mergeCell ref="M48:M49"/>
    <mergeCell ref="N48:N49"/>
    <mergeCell ref="A51:A52"/>
    <mergeCell ref="B51:B52"/>
    <mergeCell ref="C51:C52"/>
    <mergeCell ref="I51:I52"/>
    <mergeCell ref="J51:J52"/>
    <mergeCell ref="K51:K52"/>
    <mergeCell ref="L51:L52"/>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13"/>
  <sheetViews>
    <sheetView workbookViewId="0">
      <selection activeCell="B18" sqref="B18"/>
    </sheetView>
  </sheetViews>
  <sheetFormatPr baseColWidth="10" defaultRowHeight="14.4" x14ac:dyDescent="0.3"/>
  <cols>
    <col min="1" max="1" width="32" customWidth="1"/>
    <col min="2" max="2" width="69.5546875" customWidth="1"/>
  </cols>
  <sheetData>
    <row r="1" spans="1:5" ht="23.4" x14ac:dyDescent="0.3">
      <c r="A1" s="183"/>
      <c r="B1" s="236" t="s">
        <v>2857</v>
      </c>
      <c r="C1" s="236"/>
      <c r="D1" s="236"/>
      <c r="E1" s="236"/>
    </row>
    <row r="2" spans="1:5" x14ac:dyDescent="0.3">
      <c r="A2" s="183"/>
      <c r="B2" s="183"/>
      <c r="C2" s="132"/>
      <c r="D2" s="132"/>
      <c r="E2" s="132"/>
    </row>
    <row r="3" spans="1:5" x14ac:dyDescent="0.3">
      <c r="A3" s="183"/>
      <c r="B3" s="183"/>
      <c r="C3" s="132"/>
      <c r="D3" s="132"/>
      <c r="E3" s="132"/>
    </row>
    <row r="4" spans="1:5" ht="26.4" customHeight="1" x14ac:dyDescent="0.3">
      <c r="A4" s="185" t="s">
        <v>2858</v>
      </c>
      <c r="B4" s="185"/>
      <c r="C4" s="186"/>
      <c r="D4" s="186"/>
      <c r="E4" s="187"/>
    </row>
    <row r="5" spans="1:5" ht="25.2" customHeight="1" x14ac:dyDescent="0.3">
      <c r="A5" s="188" t="s">
        <v>2859</v>
      </c>
      <c r="B5" s="185"/>
      <c r="C5" s="186"/>
      <c r="D5" s="186"/>
      <c r="E5" s="187"/>
    </row>
    <row r="7" spans="1:5" ht="28.8" x14ac:dyDescent="0.3">
      <c r="A7" s="177" t="s">
        <v>11</v>
      </c>
      <c r="B7" s="177" t="s">
        <v>353</v>
      </c>
      <c r="C7" s="177" t="s">
        <v>354</v>
      </c>
      <c r="D7" s="177" t="s">
        <v>355</v>
      </c>
      <c r="E7" s="178" t="s">
        <v>356</v>
      </c>
    </row>
    <row r="8" spans="1:5" ht="26.4" x14ac:dyDescent="0.3">
      <c r="A8" s="179" t="s">
        <v>357</v>
      </c>
      <c r="B8" s="179" t="s">
        <v>358</v>
      </c>
      <c r="C8" s="180" t="s">
        <v>359</v>
      </c>
      <c r="D8" s="181">
        <v>43873.769525462965</v>
      </c>
      <c r="E8" s="182">
        <v>1000</v>
      </c>
    </row>
    <row r="9" spans="1:5" ht="26.4" x14ac:dyDescent="0.3">
      <c r="A9" s="179" t="s">
        <v>357</v>
      </c>
      <c r="B9" s="179" t="s">
        <v>360</v>
      </c>
      <c r="C9" s="180" t="s">
        <v>359</v>
      </c>
      <c r="D9" s="181">
        <v>43867.494502314818</v>
      </c>
      <c r="E9" s="182">
        <v>1025.8399999999999</v>
      </c>
    </row>
    <row r="10" spans="1:5" ht="26.4" x14ac:dyDescent="0.3">
      <c r="A10" s="179" t="s">
        <v>361</v>
      </c>
      <c r="B10" s="179" t="s">
        <v>362</v>
      </c>
      <c r="C10" s="180" t="s">
        <v>363</v>
      </c>
      <c r="D10" s="181">
        <v>43839.825694444444</v>
      </c>
      <c r="E10" s="182">
        <v>11788.76</v>
      </c>
    </row>
    <row r="11" spans="1:5" ht="26.4" x14ac:dyDescent="0.3">
      <c r="A11" s="179" t="s">
        <v>364</v>
      </c>
      <c r="B11" s="179" t="s">
        <v>365</v>
      </c>
      <c r="C11" s="180" t="s">
        <v>363</v>
      </c>
      <c r="D11" s="181">
        <v>43890.512546296297</v>
      </c>
      <c r="E11" s="182">
        <v>1662.54</v>
      </c>
    </row>
    <row r="12" spans="1:5" ht="26.4" x14ac:dyDescent="0.3">
      <c r="A12" s="179" t="s">
        <v>366</v>
      </c>
      <c r="B12" s="179" t="s">
        <v>367</v>
      </c>
      <c r="C12" s="180" t="s">
        <v>359</v>
      </c>
      <c r="D12" s="181">
        <v>43873.769282407404</v>
      </c>
      <c r="E12" s="182">
        <v>873.45</v>
      </c>
    </row>
    <row r="13" spans="1:5" ht="52.8" x14ac:dyDescent="0.3">
      <c r="A13" s="179" t="s">
        <v>368</v>
      </c>
      <c r="B13" s="179" t="s">
        <v>369</v>
      </c>
      <c r="C13" s="180" t="s">
        <v>363</v>
      </c>
      <c r="D13" s="181">
        <v>43850.879131944443</v>
      </c>
      <c r="E13" s="182">
        <v>544.5</v>
      </c>
    </row>
    <row r="14" spans="1:5" ht="26.4" x14ac:dyDescent="0.3">
      <c r="A14" s="179" t="s">
        <v>370</v>
      </c>
      <c r="B14" s="179" t="s">
        <v>371</v>
      </c>
      <c r="C14" s="180" t="s">
        <v>363</v>
      </c>
      <c r="D14" s="181">
        <v>43860.561863425923</v>
      </c>
      <c r="E14" s="182">
        <v>200</v>
      </c>
    </row>
    <row r="15" spans="1:5" ht="26.4" x14ac:dyDescent="0.3">
      <c r="A15" s="179" t="s">
        <v>370</v>
      </c>
      <c r="B15" s="179" t="s">
        <v>372</v>
      </c>
      <c r="C15" s="180" t="s">
        <v>363</v>
      </c>
      <c r="D15" s="181">
        <v>43889.457696759258</v>
      </c>
      <c r="E15" s="182">
        <v>1770</v>
      </c>
    </row>
    <row r="16" spans="1:5" ht="26.4" x14ac:dyDescent="0.3">
      <c r="A16" s="179" t="s">
        <v>373</v>
      </c>
      <c r="B16" s="179" t="s">
        <v>374</v>
      </c>
      <c r="C16" s="180" t="s">
        <v>359</v>
      </c>
      <c r="D16" s="181">
        <v>43883.626666666663</v>
      </c>
      <c r="E16" s="182">
        <v>1320.59</v>
      </c>
    </row>
    <row r="17" spans="1:5" ht="26.4" x14ac:dyDescent="0.3">
      <c r="A17" s="179" t="s">
        <v>375</v>
      </c>
      <c r="B17" s="179" t="s">
        <v>376</v>
      </c>
      <c r="C17" s="180" t="s">
        <v>359</v>
      </c>
      <c r="D17" s="181">
        <v>43876.498344907406</v>
      </c>
      <c r="E17" s="182">
        <v>427.74</v>
      </c>
    </row>
    <row r="18" spans="1:5" ht="26.4" x14ac:dyDescent="0.3">
      <c r="A18" s="179" t="s">
        <v>377</v>
      </c>
      <c r="B18" s="179" t="s">
        <v>378</v>
      </c>
      <c r="C18" s="180" t="s">
        <v>359</v>
      </c>
      <c r="D18" s="181">
        <v>43873.770497685182</v>
      </c>
      <c r="E18" s="182">
        <v>700</v>
      </c>
    </row>
    <row r="19" spans="1:5" x14ac:dyDescent="0.3">
      <c r="A19" s="179" t="s">
        <v>379</v>
      </c>
      <c r="B19" s="179" t="s">
        <v>380</v>
      </c>
      <c r="C19" s="180" t="s">
        <v>381</v>
      </c>
      <c r="D19" s="181">
        <v>43855.499942129631</v>
      </c>
      <c r="E19" s="182">
        <v>2661.76</v>
      </c>
    </row>
    <row r="20" spans="1:5" ht="26.4" x14ac:dyDescent="0.3">
      <c r="A20" s="179" t="s">
        <v>382</v>
      </c>
      <c r="B20" s="179" t="s">
        <v>383</v>
      </c>
      <c r="C20" s="180" t="s">
        <v>359</v>
      </c>
      <c r="D20" s="181">
        <v>43867.493645833332</v>
      </c>
      <c r="E20" s="182">
        <v>59.7</v>
      </c>
    </row>
    <row r="21" spans="1:5" ht="39.6" x14ac:dyDescent="0.3">
      <c r="A21" s="179" t="s">
        <v>384</v>
      </c>
      <c r="B21" s="179" t="s">
        <v>385</v>
      </c>
      <c r="C21" s="180" t="s">
        <v>363</v>
      </c>
      <c r="D21" s="181">
        <v>43839.827326388891</v>
      </c>
      <c r="E21" s="182">
        <v>3375</v>
      </c>
    </row>
    <row r="22" spans="1:5" ht="26.4" x14ac:dyDescent="0.3">
      <c r="A22" s="179" t="s">
        <v>386</v>
      </c>
      <c r="B22" s="179" t="s">
        <v>387</v>
      </c>
      <c r="C22" s="180" t="s">
        <v>359</v>
      </c>
      <c r="D22" s="181">
        <v>43889.457256944443</v>
      </c>
      <c r="E22" s="182">
        <v>128.01</v>
      </c>
    </row>
    <row r="23" spans="1:5" x14ac:dyDescent="0.3">
      <c r="A23" s="179" t="s">
        <v>386</v>
      </c>
      <c r="B23" s="179" t="s">
        <v>388</v>
      </c>
      <c r="C23" s="180" t="s">
        <v>359</v>
      </c>
      <c r="D23" s="181">
        <v>43897.607766203706</v>
      </c>
      <c r="E23" s="182">
        <v>179</v>
      </c>
    </row>
    <row r="24" spans="1:5" x14ac:dyDescent="0.3">
      <c r="A24" s="179" t="s">
        <v>386</v>
      </c>
      <c r="B24" s="179" t="s">
        <v>389</v>
      </c>
      <c r="C24" s="180" t="s">
        <v>359</v>
      </c>
      <c r="D24" s="181">
        <v>43862.446539351855</v>
      </c>
      <c r="E24" s="182">
        <v>128.01</v>
      </c>
    </row>
    <row r="25" spans="1:5" x14ac:dyDescent="0.3">
      <c r="A25" s="179" t="s">
        <v>386</v>
      </c>
      <c r="B25" s="179" t="s">
        <v>389</v>
      </c>
      <c r="C25" s="180" t="s">
        <v>359</v>
      </c>
      <c r="D25" s="181">
        <v>43883.710393518515</v>
      </c>
      <c r="E25" s="182">
        <v>128.01</v>
      </c>
    </row>
    <row r="26" spans="1:5" ht="26.4" x14ac:dyDescent="0.3">
      <c r="A26" s="179" t="s">
        <v>390</v>
      </c>
      <c r="B26" s="179" t="s">
        <v>391</v>
      </c>
      <c r="C26" s="180" t="s">
        <v>363</v>
      </c>
      <c r="D26" s="181">
        <v>43841.45884259259</v>
      </c>
      <c r="E26" s="182">
        <v>2000</v>
      </c>
    </row>
    <row r="27" spans="1:5" ht="52.8" x14ac:dyDescent="0.3">
      <c r="A27" s="179" t="s">
        <v>392</v>
      </c>
      <c r="B27" s="179" t="s">
        <v>393</v>
      </c>
      <c r="C27" s="180" t="s">
        <v>363</v>
      </c>
      <c r="D27" s="181">
        <v>43855.497442129628</v>
      </c>
      <c r="E27" s="182">
        <v>2470</v>
      </c>
    </row>
    <row r="28" spans="1:5" x14ac:dyDescent="0.3">
      <c r="A28" s="179" t="s">
        <v>394</v>
      </c>
      <c r="B28" s="179" t="s">
        <v>395</v>
      </c>
      <c r="C28" s="180" t="s">
        <v>363</v>
      </c>
      <c r="D28" s="181">
        <v>43880.505833333336</v>
      </c>
      <c r="E28" s="182">
        <v>1161.5999999999999</v>
      </c>
    </row>
    <row r="29" spans="1:5" ht="52.8" x14ac:dyDescent="0.3">
      <c r="A29" s="179" t="s">
        <v>396</v>
      </c>
      <c r="B29" s="179" t="s">
        <v>397</v>
      </c>
      <c r="C29" s="180" t="s">
        <v>363</v>
      </c>
      <c r="D29" s="181">
        <v>43841.457939814813</v>
      </c>
      <c r="E29" s="182">
        <v>290.39999999999998</v>
      </c>
    </row>
    <row r="30" spans="1:5" x14ac:dyDescent="0.3">
      <c r="A30" s="179" t="s">
        <v>398</v>
      </c>
      <c r="B30" s="179" t="s">
        <v>399</v>
      </c>
      <c r="C30" s="180" t="s">
        <v>363</v>
      </c>
      <c r="D30" s="181">
        <v>43873.769421296296</v>
      </c>
      <c r="E30" s="182">
        <v>1140</v>
      </c>
    </row>
    <row r="31" spans="1:5" ht="26.4" x14ac:dyDescent="0.3">
      <c r="A31" s="179" t="s">
        <v>398</v>
      </c>
      <c r="B31" s="179" t="s">
        <v>400</v>
      </c>
      <c r="C31" s="180" t="s">
        <v>363</v>
      </c>
      <c r="D31" s="181">
        <v>43897.480717592596</v>
      </c>
      <c r="E31" s="182">
        <v>1550</v>
      </c>
    </row>
    <row r="32" spans="1:5" ht="26.4" x14ac:dyDescent="0.3">
      <c r="A32" s="179" t="s">
        <v>401</v>
      </c>
      <c r="B32" s="179" t="s">
        <v>402</v>
      </c>
      <c r="C32" s="180" t="s">
        <v>363</v>
      </c>
      <c r="D32" s="181">
        <v>43873.767500000002</v>
      </c>
      <c r="E32" s="182">
        <v>40</v>
      </c>
    </row>
    <row r="33" spans="1:5" ht="26.4" x14ac:dyDescent="0.3">
      <c r="A33" s="179" t="s">
        <v>401</v>
      </c>
      <c r="B33" s="179" t="s">
        <v>403</v>
      </c>
      <c r="C33" s="180" t="s">
        <v>363</v>
      </c>
      <c r="D33" s="181">
        <v>43875.689525462964</v>
      </c>
      <c r="E33" s="182">
        <v>40</v>
      </c>
    </row>
    <row r="34" spans="1:5" ht="26.4" x14ac:dyDescent="0.3">
      <c r="A34" s="179" t="s">
        <v>404</v>
      </c>
      <c r="B34" s="179" t="s">
        <v>405</v>
      </c>
      <c r="C34" s="180" t="s">
        <v>363</v>
      </c>
      <c r="D34" s="181">
        <v>43855.499884259261</v>
      </c>
      <c r="E34" s="182">
        <v>1788.08</v>
      </c>
    </row>
    <row r="35" spans="1:5" ht="26.4" x14ac:dyDescent="0.3">
      <c r="A35" s="179" t="s">
        <v>406</v>
      </c>
      <c r="B35" s="179" t="s">
        <v>407</v>
      </c>
      <c r="C35" s="180" t="s">
        <v>363</v>
      </c>
      <c r="D35" s="181">
        <v>43903.776180555556</v>
      </c>
      <c r="E35" s="182">
        <v>10000</v>
      </c>
    </row>
    <row r="36" spans="1:5" x14ac:dyDescent="0.3">
      <c r="A36" s="179" t="s">
        <v>406</v>
      </c>
      <c r="B36" s="179" t="s">
        <v>408</v>
      </c>
      <c r="C36" s="180" t="s">
        <v>363</v>
      </c>
      <c r="D36" s="181">
        <v>43909.379571759258</v>
      </c>
      <c r="E36" s="182">
        <v>10000</v>
      </c>
    </row>
    <row r="37" spans="1:5" ht="26.4" x14ac:dyDescent="0.3">
      <c r="A37" s="179" t="s">
        <v>409</v>
      </c>
      <c r="B37" s="179" t="s">
        <v>410</v>
      </c>
      <c r="C37" s="180" t="s">
        <v>359</v>
      </c>
      <c r="D37" s="181">
        <v>43875.688784722224</v>
      </c>
      <c r="E37" s="182">
        <v>4098.2700000000004</v>
      </c>
    </row>
    <row r="38" spans="1:5" ht="26.4" x14ac:dyDescent="0.3">
      <c r="A38" s="179" t="s">
        <v>409</v>
      </c>
      <c r="B38" s="179" t="s">
        <v>411</v>
      </c>
      <c r="C38" s="180" t="s">
        <v>363</v>
      </c>
      <c r="D38" s="181">
        <v>43846.91269675926</v>
      </c>
      <c r="E38" s="182">
        <v>3389.14</v>
      </c>
    </row>
    <row r="39" spans="1:5" ht="26.4" x14ac:dyDescent="0.3">
      <c r="A39" s="179" t="s">
        <v>412</v>
      </c>
      <c r="B39" s="179" t="s">
        <v>413</v>
      </c>
      <c r="C39" s="180" t="s">
        <v>359</v>
      </c>
      <c r="D39" s="181">
        <v>43880.698935185188</v>
      </c>
      <c r="E39" s="182">
        <v>7139</v>
      </c>
    </row>
    <row r="40" spans="1:5" x14ac:dyDescent="0.3">
      <c r="A40" s="179" t="s">
        <v>414</v>
      </c>
      <c r="B40" s="179" t="s">
        <v>415</v>
      </c>
      <c r="C40" s="180" t="s">
        <v>363</v>
      </c>
      <c r="D40" s="181">
        <v>43868.735659722224</v>
      </c>
      <c r="E40" s="182">
        <v>968</v>
      </c>
    </row>
    <row r="41" spans="1:5" ht="39.6" x14ac:dyDescent="0.3">
      <c r="A41" s="179" t="s">
        <v>416</v>
      </c>
      <c r="B41" s="179" t="s">
        <v>417</v>
      </c>
      <c r="C41" s="180" t="s">
        <v>363</v>
      </c>
      <c r="D41" s="181">
        <v>43887.529456018521</v>
      </c>
      <c r="E41" s="182">
        <v>8470</v>
      </c>
    </row>
    <row r="42" spans="1:5" ht="26.4" x14ac:dyDescent="0.3">
      <c r="A42" s="179" t="s">
        <v>418</v>
      </c>
      <c r="B42" s="179" t="s">
        <v>419</v>
      </c>
      <c r="C42" s="180" t="s">
        <v>363</v>
      </c>
      <c r="D42" s="181">
        <v>43860.562488425923</v>
      </c>
      <c r="E42" s="182">
        <v>8409.5</v>
      </c>
    </row>
    <row r="43" spans="1:5" ht="26.4" x14ac:dyDescent="0.3">
      <c r="A43" s="179" t="s">
        <v>420</v>
      </c>
      <c r="B43" s="179" t="s">
        <v>421</v>
      </c>
      <c r="C43" s="180" t="s">
        <v>359</v>
      </c>
      <c r="D43" s="181">
        <v>43904.620393518519</v>
      </c>
      <c r="E43" s="182">
        <v>494.65</v>
      </c>
    </row>
    <row r="44" spans="1:5" x14ac:dyDescent="0.3">
      <c r="A44" s="179" t="s">
        <v>422</v>
      </c>
      <c r="B44" s="179" t="s">
        <v>423</v>
      </c>
      <c r="C44" s="180" t="s">
        <v>363</v>
      </c>
      <c r="D44" s="181">
        <v>43852.620162037034</v>
      </c>
      <c r="E44" s="182">
        <v>266.2</v>
      </c>
    </row>
    <row r="45" spans="1:5" ht="26.4" x14ac:dyDescent="0.3">
      <c r="A45" s="179" t="s">
        <v>424</v>
      </c>
      <c r="B45" s="179" t="s">
        <v>425</v>
      </c>
      <c r="C45" s="180" t="s">
        <v>363</v>
      </c>
      <c r="D45" s="181">
        <v>43867.496006944442</v>
      </c>
      <c r="E45" s="182">
        <v>605</v>
      </c>
    </row>
    <row r="46" spans="1:5" x14ac:dyDescent="0.3">
      <c r="A46" s="179" t="s">
        <v>426</v>
      </c>
      <c r="B46" s="179" t="s">
        <v>427</v>
      </c>
      <c r="C46" s="180" t="s">
        <v>381</v>
      </c>
      <c r="D46" s="181">
        <v>43904.618530092594</v>
      </c>
      <c r="E46" s="182">
        <v>762.3</v>
      </c>
    </row>
    <row r="47" spans="1:5" x14ac:dyDescent="0.3">
      <c r="A47" s="179" t="s">
        <v>426</v>
      </c>
      <c r="B47" s="179" t="s">
        <v>428</v>
      </c>
      <c r="C47" s="180" t="s">
        <v>363</v>
      </c>
      <c r="D47" s="181">
        <v>43862.460914351854</v>
      </c>
      <c r="E47" s="182">
        <v>1161.5999999999999</v>
      </c>
    </row>
    <row r="48" spans="1:5" x14ac:dyDescent="0.3">
      <c r="A48" s="179" t="s">
        <v>429</v>
      </c>
      <c r="B48" s="179" t="s">
        <v>430</v>
      </c>
      <c r="C48" s="180" t="s">
        <v>363</v>
      </c>
      <c r="D48" s="181">
        <v>43868.73574074074</v>
      </c>
      <c r="E48" s="182">
        <v>1184.83</v>
      </c>
    </row>
    <row r="49" spans="1:5" ht="26.4" x14ac:dyDescent="0.3">
      <c r="A49" s="179" t="s">
        <v>431</v>
      </c>
      <c r="B49" s="179" t="s">
        <v>432</v>
      </c>
      <c r="C49" s="180" t="s">
        <v>363</v>
      </c>
      <c r="D49" s="181">
        <v>43910.682337962964</v>
      </c>
      <c r="E49" s="182">
        <v>6261.75</v>
      </c>
    </row>
    <row r="50" spans="1:5" ht="26.4" x14ac:dyDescent="0.3">
      <c r="A50" s="179" t="s">
        <v>431</v>
      </c>
      <c r="B50" s="179" t="s">
        <v>433</v>
      </c>
      <c r="C50" s="180" t="s">
        <v>363</v>
      </c>
      <c r="D50" s="181">
        <v>43859.546886574077</v>
      </c>
      <c r="E50" s="182">
        <v>5657.66</v>
      </c>
    </row>
    <row r="51" spans="1:5" ht="39.6" x14ac:dyDescent="0.3">
      <c r="A51" s="179" t="s">
        <v>434</v>
      </c>
      <c r="B51" s="179" t="s">
        <v>435</v>
      </c>
      <c r="C51" s="180" t="s">
        <v>363</v>
      </c>
      <c r="D51" s="181">
        <v>43876.499722222223</v>
      </c>
      <c r="E51" s="182">
        <v>850</v>
      </c>
    </row>
    <row r="52" spans="1:5" ht="26.4" x14ac:dyDescent="0.3">
      <c r="A52" s="179" t="s">
        <v>436</v>
      </c>
      <c r="B52" s="179" t="s">
        <v>437</v>
      </c>
      <c r="C52" s="180" t="s">
        <v>363</v>
      </c>
      <c r="D52" s="181">
        <v>43867.50099537037</v>
      </c>
      <c r="E52" s="182">
        <v>500</v>
      </c>
    </row>
    <row r="53" spans="1:5" ht="39.6" x14ac:dyDescent="0.3">
      <c r="A53" s="179" t="s">
        <v>438</v>
      </c>
      <c r="B53" s="179" t="s">
        <v>439</v>
      </c>
      <c r="C53" s="180" t="s">
        <v>363</v>
      </c>
      <c r="D53" s="181">
        <v>43845.621180555558</v>
      </c>
      <c r="E53" s="182">
        <v>4159.3500000000004</v>
      </c>
    </row>
    <row r="54" spans="1:5" ht="26.4" x14ac:dyDescent="0.3">
      <c r="A54" s="179" t="s">
        <v>440</v>
      </c>
      <c r="B54" s="179" t="s">
        <v>441</v>
      </c>
      <c r="C54" s="180" t="s">
        <v>363</v>
      </c>
      <c r="D54" s="181">
        <v>43841.436006944445</v>
      </c>
      <c r="E54" s="182">
        <v>2320</v>
      </c>
    </row>
    <row r="55" spans="1:5" ht="39.6" x14ac:dyDescent="0.3">
      <c r="A55" s="179" t="s">
        <v>440</v>
      </c>
      <c r="B55" s="179" t="s">
        <v>442</v>
      </c>
      <c r="C55" s="180" t="s">
        <v>363</v>
      </c>
      <c r="D55" s="181">
        <v>43883.626527777778</v>
      </c>
      <c r="E55" s="182">
        <v>2400</v>
      </c>
    </row>
    <row r="56" spans="1:5" ht="26.4" x14ac:dyDescent="0.3">
      <c r="A56" s="179" t="s">
        <v>443</v>
      </c>
      <c r="B56" s="179" t="s">
        <v>444</v>
      </c>
      <c r="C56" s="180" t="s">
        <v>363</v>
      </c>
      <c r="D56" s="181">
        <v>43851.492418981485</v>
      </c>
      <c r="E56" s="182">
        <v>560.79999999999995</v>
      </c>
    </row>
    <row r="57" spans="1:5" ht="79.2" x14ac:dyDescent="0.3">
      <c r="A57" s="179" t="s">
        <v>445</v>
      </c>
      <c r="B57" s="179" t="s">
        <v>446</v>
      </c>
      <c r="C57" s="180" t="s">
        <v>363</v>
      </c>
      <c r="D57" s="181">
        <v>43867.492245370369</v>
      </c>
      <c r="E57" s="182">
        <v>1258.4000000000001</v>
      </c>
    </row>
    <row r="58" spans="1:5" ht="26.4" x14ac:dyDescent="0.3">
      <c r="A58" s="179" t="s">
        <v>445</v>
      </c>
      <c r="B58" s="179" t="s">
        <v>447</v>
      </c>
      <c r="C58" s="180" t="s">
        <v>363</v>
      </c>
      <c r="D58" s="181">
        <v>43852.621307870373</v>
      </c>
      <c r="E58" s="182">
        <v>314.60000000000002</v>
      </c>
    </row>
    <row r="59" spans="1:5" ht="26.4" x14ac:dyDescent="0.3">
      <c r="A59" s="179" t="s">
        <v>448</v>
      </c>
      <c r="B59" s="179" t="s">
        <v>449</v>
      </c>
      <c r="C59" s="180" t="s">
        <v>363</v>
      </c>
      <c r="D59" s="181">
        <v>43845.615243055552</v>
      </c>
      <c r="E59" s="182">
        <v>8470</v>
      </c>
    </row>
    <row r="60" spans="1:5" ht="39.6" x14ac:dyDescent="0.3">
      <c r="A60" s="179" t="s">
        <v>448</v>
      </c>
      <c r="B60" s="179" t="s">
        <v>450</v>
      </c>
      <c r="C60" s="180" t="s">
        <v>363</v>
      </c>
      <c r="D60" s="181">
        <v>43880.506273148145</v>
      </c>
      <c r="E60" s="182">
        <v>3810.29</v>
      </c>
    </row>
    <row r="61" spans="1:5" ht="26.4" x14ac:dyDescent="0.3">
      <c r="A61" s="179" t="s">
        <v>451</v>
      </c>
      <c r="B61" s="179" t="s">
        <v>452</v>
      </c>
      <c r="C61" s="180" t="s">
        <v>363</v>
      </c>
      <c r="D61" s="181">
        <v>43867.546423611115</v>
      </c>
      <c r="E61" s="182">
        <v>5808</v>
      </c>
    </row>
    <row r="62" spans="1:5" ht="26.4" x14ac:dyDescent="0.3">
      <c r="A62" s="179" t="s">
        <v>453</v>
      </c>
      <c r="B62" s="179" t="s">
        <v>454</v>
      </c>
      <c r="C62" s="180" t="s">
        <v>363</v>
      </c>
      <c r="D62" s="181">
        <v>43841.458668981482</v>
      </c>
      <c r="E62" s="182">
        <v>2100</v>
      </c>
    </row>
    <row r="63" spans="1:5" ht="26.4" x14ac:dyDescent="0.3">
      <c r="A63" s="179" t="s">
        <v>455</v>
      </c>
      <c r="B63" s="179" t="s">
        <v>456</v>
      </c>
      <c r="C63" s="180" t="s">
        <v>363</v>
      </c>
      <c r="D63" s="181">
        <v>43839.82712962963</v>
      </c>
      <c r="E63" s="182">
        <v>4070</v>
      </c>
    </row>
    <row r="64" spans="1:5" ht="26.4" x14ac:dyDescent="0.3">
      <c r="A64" s="179" t="s">
        <v>457</v>
      </c>
      <c r="B64" s="179" t="s">
        <v>458</v>
      </c>
      <c r="C64" s="180" t="s">
        <v>359</v>
      </c>
      <c r="D64" s="181">
        <v>43873.766331018516</v>
      </c>
      <c r="E64" s="182">
        <v>236</v>
      </c>
    </row>
    <row r="65" spans="1:5" ht="39.6" x14ac:dyDescent="0.3">
      <c r="A65" s="179" t="s">
        <v>459</v>
      </c>
      <c r="B65" s="179" t="s">
        <v>460</v>
      </c>
      <c r="C65" s="180" t="s">
        <v>363</v>
      </c>
      <c r="D65" s="181">
        <v>43882.530972222223</v>
      </c>
      <c r="E65" s="182">
        <v>6807.46</v>
      </c>
    </row>
    <row r="66" spans="1:5" ht="39.6" x14ac:dyDescent="0.3">
      <c r="A66" s="179" t="s">
        <v>461</v>
      </c>
      <c r="B66" s="179" t="s">
        <v>462</v>
      </c>
      <c r="C66" s="180" t="s">
        <v>363</v>
      </c>
      <c r="D66" s="181">
        <v>43852.628657407404</v>
      </c>
      <c r="E66" s="182">
        <v>1200</v>
      </c>
    </row>
    <row r="67" spans="1:5" ht="26.4" x14ac:dyDescent="0.3">
      <c r="A67" s="179" t="s">
        <v>463</v>
      </c>
      <c r="B67" s="179" t="s">
        <v>464</v>
      </c>
      <c r="C67" s="180" t="s">
        <v>363</v>
      </c>
      <c r="D67" s="181">
        <v>43839.821423611109</v>
      </c>
      <c r="E67" s="182">
        <v>266.2</v>
      </c>
    </row>
    <row r="68" spans="1:5" ht="39.6" x14ac:dyDescent="0.3">
      <c r="A68" s="179" t="s">
        <v>465</v>
      </c>
      <c r="B68" s="179" t="s">
        <v>466</v>
      </c>
      <c r="C68" s="180" t="s">
        <v>363</v>
      </c>
      <c r="D68" s="181">
        <v>43839.827511574076</v>
      </c>
      <c r="E68" s="182">
        <v>4550.6899999999996</v>
      </c>
    </row>
    <row r="69" spans="1:5" ht="39.6" x14ac:dyDescent="0.3">
      <c r="A69" s="179" t="s">
        <v>467</v>
      </c>
      <c r="B69" s="179" t="s">
        <v>468</v>
      </c>
      <c r="C69" s="180" t="s">
        <v>363</v>
      </c>
      <c r="D69" s="181">
        <v>43904.620335648149</v>
      </c>
      <c r="E69" s="182">
        <v>195</v>
      </c>
    </row>
    <row r="70" spans="1:5" ht="26.4" x14ac:dyDescent="0.3">
      <c r="A70" s="179" t="s">
        <v>469</v>
      </c>
      <c r="B70" s="179" t="s">
        <v>470</v>
      </c>
      <c r="C70" s="180" t="s">
        <v>363</v>
      </c>
      <c r="D70" s="181">
        <v>43867.505173611113</v>
      </c>
      <c r="E70" s="182">
        <v>4235</v>
      </c>
    </row>
    <row r="71" spans="1:5" ht="26.4" x14ac:dyDescent="0.3">
      <c r="A71" s="179" t="s">
        <v>469</v>
      </c>
      <c r="B71" s="179" t="s">
        <v>471</v>
      </c>
      <c r="C71" s="180" t="s">
        <v>363</v>
      </c>
      <c r="D71" s="181">
        <v>43890.512048611112</v>
      </c>
      <c r="E71" s="182">
        <v>14520</v>
      </c>
    </row>
    <row r="72" spans="1:5" x14ac:dyDescent="0.3">
      <c r="A72" s="179" t="s">
        <v>472</v>
      </c>
      <c r="B72" s="179" t="s">
        <v>473</v>
      </c>
      <c r="C72" s="180" t="s">
        <v>363</v>
      </c>
      <c r="D72" s="181">
        <v>43889.458449074074</v>
      </c>
      <c r="E72" s="182">
        <v>89.24</v>
      </c>
    </row>
    <row r="73" spans="1:5" ht="39.6" x14ac:dyDescent="0.3">
      <c r="A73" s="179" t="s">
        <v>474</v>
      </c>
      <c r="B73" s="179" t="s">
        <v>475</v>
      </c>
      <c r="C73" s="180" t="s">
        <v>363</v>
      </c>
      <c r="D73" s="181">
        <v>43835.498020833336</v>
      </c>
      <c r="E73" s="182">
        <v>5943.09</v>
      </c>
    </row>
    <row r="74" spans="1:5" ht="26.4" x14ac:dyDescent="0.3">
      <c r="A74" s="179" t="s">
        <v>474</v>
      </c>
      <c r="B74" s="179" t="s">
        <v>476</v>
      </c>
      <c r="C74" s="180" t="s">
        <v>363</v>
      </c>
      <c r="D74" s="181">
        <v>43839.825219907405</v>
      </c>
      <c r="E74" s="182">
        <v>1742.4</v>
      </c>
    </row>
    <row r="75" spans="1:5" ht="26.4" x14ac:dyDescent="0.3">
      <c r="A75" s="179" t="s">
        <v>477</v>
      </c>
      <c r="B75" s="179" t="s">
        <v>478</v>
      </c>
      <c r="C75" s="180" t="s">
        <v>363</v>
      </c>
      <c r="D75" s="181">
        <v>43862.412743055553</v>
      </c>
      <c r="E75" s="182">
        <v>193.6</v>
      </c>
    </row>
    <row r="76" spans="1:5" ht="26.4" x14ac:dyDescent="0.3">
      <c r="A76" s="179" t="s">
        <v>479</v>
      </c>
      <c r="B76" s="179" t="s">
        <v>480</v>
      </c>
      <c r="C76" s="180" t="s">
        <v>363</v>
      </c>
      <c r="D76" s="181">
        <v>43907.657916666663</v>
      </c>
      <c r="E76" s="182">
        <v>1974.91</v>
      </c>
    </row>
    <row r="77" spans="1:5" ht="39.6" x14ac:dyDescent="0.3">
      <c r="A77" s="179" t="s">
        <v>481</v>
      </c>
      <c r="B77" s="179" t="s">
        <v>482</v>
      </c>
      <c r="C77" s="180" t="s">
        <v>363</v>
      </c>
      <c r="D77" s="181">
        <v>43851.492951388886</v>
      </c>
      <c r="E77" s="182">
        <v>2662</v>
      </c>
    </row>
    <row r="78" spans="1:5" ht="26.4" x14ac:dyDescent="0.3">
      <c r="A78" s="179" t="s">
        <v>483</v>
      </c>
      <c r="B78" s="179" t="s">
        <v>484</v>
      </c>
      <c r="C78" s="180" t="s">
        <v>363</v>
      </c>
      <c r="D78" s="181">
        <v>43867.494166666664</v>
      </c>
      <c r="E78" s="182">
        <v>2145</v>
      </c>
    </row>
    <row r="79" spans="1:5" ht="39.6" x14ac:dyDescent="0.3">
      <c r="A79" s="179" t="s">
        <v>483</v>
      </c>
      <c r="B79" s="179" t="s">
        <v>485</v>
      </c>
      <c r="C79" s="180" t="s">
        <v>363</v>
      </c>
      <c r="D79" s="181">
        <v>43867.505752314813</v>
      </c>
      <c r="E79" s="182">
        <v>5720</v>
      </c>
    </row>
    <row r="80" spans="1:5" ht="26.4" x14ac:dyDescent="0.3">
      <c r="A80" s="179" t="s">
        <v>486</v>
      </c>
      <c r="B80" s="179" t="s">
        <v>487</v>
      </c>
      <c r="C80" s="180" t="s">
        <v>359</v>
      </c>
      <c r="D80" s="181">
        <v>43867.49527777778</v>
      </c>
      <c r="E80" s="182">
        <v>151.25</v>
      </c>
    </row>
    <row r="81" spans="1:5" ht="39.6" x14ac:dyDescent="0.3">
      <c r="A81" s="179" t="s">
        <v>486</v>
      </c>
      <c r="B81" s="179" t="s">
        <v>488</v>
      </c>
      <c r="C81" s="180" t="s">
        <v>381</v>
      </c>
      <c r="D81" s="181">
        <v>43867.504513888889</v>
      </c>
      <c r="E81" s="182">
        <v>125.84</v>
      </c>
    </row>
    <row r="82" spans="1:5" x14ac:dyDescent="0.3">
      <c r="A82" s="179" t="s">
        <v>489</v>
      </c>
      <c r="B82" s="179" t="s">
        <v>490</v>
      </c>
      <c r="C82" s="180" t="s">
        <v>359</v>
      </c>
      <c r="D82" s="181">
        <v>43894.528692129628</v>
      </c>
      <c r="E82" s="182">
        <v>18065.3</v>
      </c>
    </row>
    <row r="83" spans="1:5" ht="26.4" x14ac:dyDescent="0.3">
      <c r="A83" s="179" t="s">
        <v>491</v>
      </c>
      <c r="B83" s="179" t="s">
        <v>492</v>
      </c>
      <c r="C83" s="180" t="s">
        <v>359</v>
      </c>
      <c r="D83" s="181">
        <v>43850.876481481479</v>
      </c>
      <c r="E83" s="182">
        <v>1191.75</v>
      </c>
    </row>
    <row r="84" spans="1:5" ht="66" x14ac:dyDescent="0.3">
      <c r="A84" s="179" t="s">
        <v>493</v>
      </c>
      <c r="B84" s="179" t="s">
        <v>494</v>
      </c>
      <c r="C84" s="180" t="s">
        <v>363</v>
      </c>
      <c r="D84" s="181">
        <v>43874.60533564815</v>
      </c>
      <c r="E84" s="182">
        <v>1796.28</v>
      </c>
    </row>
    <row r="85" spans="1:5" ht="26.4" x14ac:dyDescent="0.3">
      <c r="A85" s="179" t="s">
        <v>495</v>
      </c>
      <c r="B85" s="179" t="s">
        <v>496</v>
      </c>
      <c r="C85" s="180" t="s">
        <v>363</v>
      </c>
      <c r="D85" s="181">
        <v>43835.498530092591</v>
      </c>
      <c r="E85" s="182">
        <v>444.02</v>
      </c>
    </row>
    <row r="86" spans="1:5" ht="26.4" x14ac:dyDescent="0.3">
      <c r="A86" s="179" t="s">
        <v>495</v>
      </c>
      <c r="B86" s="179" t="s">
        <v>497</v>
      </c>
      <c r="C86" s="180" t="s">
        <v>363</v>
      </c>
      <c r="D86" s="181">
        <v>43835.498287037037</v>
      </c>
      <c r="E86" s="182">
        <v>356.36</v>
      </c>
    </row>
    <row r="87" spans="1:5" ht="26.4" x14ac:dyDescent="0.3">
      <c r="A87" s="179" t="s">
        <v>495</v>
      </c>
      <c r="B87" s="179" t="s">
        <v>498</v>
      </c>
      <c r="C87" s="180" t="s">
        <v>363</v>
      </c>
      <c r="D87" s="181">
        <v>43841.435902777775</v>
      </c>
      <c r="E87" s="182">
        <v>107.58</v>
      </c>
    </row>
    <row r="88" spans="1:5" ht="26.4" x14ac:dyDescent="0.3">
      <c r="A88" s="179" t="s">
        <v>495</v>
      </c>
      <c r="B88" s="179" t="s">
        <v>498</v>
      </c>
      <c r="C88" s="180" t="s">
        <v>363</v>
      </c>
      <c r="D88" s="181">
        <v>43862.553530092591</v>
      </c>
      <c r="E88" s="182">
        <v>107.58</v>
      </c>
    </row>
    <row r="89" spans="1:5" ht="26.4" x14ac:dyDescent="0.3">
      <c r="A89" s="179" t="s">
        <v>495</v>
      </c>
      <c r="B89" s="179" t="s">
        <v>499</v>
      </c>
      <c r="C89" s="180" t="s">
        <v>363</v>
      </c>
      <c r="D89" s="181">
        <v>43858.470034722224</v>
      </c>
      <c r="E89" s="182">
        <v>95.7</v>
      </c>
    </row>
    <row r="90" spans="1:5" ht="26.4" x14ac:dyDescent="0.3">
      <c r="A90" s="179" t="s">
        <v>495</v>
      </c>
      <c r="B90" s="179" t="s">
        <v>500</v>
      </c>
      <c r="C90" s="180" t="s">
        <v>363</v>
      </c>
      <c r="D90" s="181">
        <v>43851.495462962965</v>
      </c>
      <c r="E90" s="182">
        <v>134.26</v>
      </c>
    </row>
    <row r="91" spans="1:5" ht="26.4" x14ac:dyDescent="0.3">
      <c r="A91" s="179" t="s">
        <v>495</v>
      </c>
      <c r="B91" s="179" t="s">
        <v>500</v>
      </c>
      <c r="C91" s="180" t="s">
        <v>363</v>
      </c>
      <c r="D91" s="181">
        <v>43865.612615740742</v>
      </c>
      <c r="E91" s="182">
        <v>134.26</v>
      </c>
    </row>
    <row r="92" spans="1:5" ht="26.4" x14ac:dyDescent="0.3">
      <c r="A92" s="179" t="s">
        <v>501</v>
      </c>
      <c r="B92" s="179" t="s">
        <v>502</v>
      </c>
      <c r="C92" s="180" t="s">
        <v>363</v>
      </c>
      <c r="D92" s="181">
        <v>43897.604027777779</v>
      </c>
      <c r="E92" s="182">
        <v>540.92999999999995</v>
      </c>
    </row>
    <row r="93" spans="1:5" ht="26.4" x14ac:dyDescent="0.3">
      <c r="A93" s="179" t="s">
        <v>501</v>
      </c>
      <c r="B93" s="179" t="s">
        <v>503</v>
      </c>
      <c r="C93" s="180" t="s">
        <v>363</v>
      </c>
      <c r="D93" s="181">
        <v>43852.598564814813</v>
      </c>
      <c r="E93" s="182">
        <v>322.5</v>
      </c>
    </row>
    <row r="94" spans="1:5" ht="39.6" x14ac:dyDescent="0.3">
      <c r="A94" s="179" t="s">
        <v>501</v>
      </c>
      <c r="B94" s="179" t="s">
        <v>504</v>
      </c>
      <c r="C94" s="180" t="s">
        <v>363</v>
      </c>
      <c r="D94" s="181">
        <v>43850.877164351848</v>
      </c>
      <c r="E94" s="182">
        <v>1057.4000000000001</v>
      </c>
    </row>
    <row r="95" spans="1:5" ht="26.4" x14ac:dyDescent="0.3">
      <c r="A95" s="179" t="s">
        <v>501</v>
      </c>
      <c r="B95" s="179" t="s">
        <v>505</v>
      </c>
      <c r="C95" s="180" t="s">
        <v>363</v>
      </c>
      <c r="D95" s="181">
        <v>43860.560590277775</v>
      </c>
      <c r="E95" s="182">
        <v>12.85</v>
      </c>
    </row>
    <row r="96" spans="1:5" ht="26.4" x14ac:dyDescent="0.3">
      <c r="A96" s="179" t="s">
        <v>501</v>
      </c>
      <c r="B96" s="179" t="s">
        <v>506</v>
      </c>
      <c r="C96" s="180" t="s">
        <v>363</v>
      </c>
      <c r="D96" s="181">
        <v>43867.501550925925</v>
      </c>
      <c r="E96" s="182">
        <v>314.60000000000002</v>
      </c>
    </row>
    <row r="97" spans="1:5" ht="26.4" x14ac:dyDescent="0.3">
      <c r="A97" s="179" t="s">
        <v>507</v>
      </c>
      <c r="B97" s="179" t="s">
        <v>508</v>
      </c>
      <c r="C97" s="180" t="s">
        <v>363</v>
      </c>
      <c r="D97" s="181">
        <v>43862.460625</v>
      </c>
      <c r="E97" s="182">
        <v>6655</v>
      </c>
    </row>
    <row r="98" spans="1:5" ht="26.4" x14ac:dyDescent="0.3">
      <c r="A98" s="179" t="s">
        <v>509</v>
      </c>
      <c r="B98" s="179" t="s">
        <v>510</v>
      </c>
      <c r="C98" s="180" t="s">
        <v>363</v>
      </c>
      <c r="D98" s="181">
        <v>43882.596192129633</v>
      </c>
      <c r="E98" s="182">
        <v>180</v>
      </c>
    </row>
    <row r="99" spans="1:5" ht="26.4" x14ac:dyDescent="0.3">
      <c r="A99" s="179" t="s">
        <v>511</v>
      </c>
      <c r="B99" s="179" t="s">
        <v>512</v>
      </c>
      <c r="C99" s="180" t="s">
        <v>363</v>
      </c>
      <c r="D99" s="181">
        <v>43851.495416666665</v>
      </c>
      <c r="E99" s="182">
        <v>1260</v>
      </c>
    </row>
    <row r="100" spans="1:5" ht="26.4" x14ac:dyDescent="0.3">
      <c r="A100" s="179" t="s">
        <v>511</v>
      </c>
      <c r="B100" s="179" t="s">
        <v>512</v>
      </c>
      <c r="C100" s="180" t="s">
        <v>363</v>
      </c>
      <c r="D100" s="181">
        <v>43865.612071759257</v>
      </c>
      <c r="E100" s="182">
        <v>1260</v>
      </c>
    </row>
    <row r="101" spans="1:5" ht="26.4" x14ac:dyDescent="0.3">
      <c r="A101" s="179" t="s">
        <v>511</v>
      </c>
      <c r="B101" s="179" t="s">
        <v>513</v>
      </c>
      <c r="C101" s="180" t="s">
        <v>363</v>
      </c>
      <c r="D101" s="181">
        <v>43867.494618055556</v>
      </c>
      <c r="E101" s="182">
        <v>1260</v>
      </c>
    </row>
    <row r="102" spans="1:5" ht="26.4" x14ac:dyDescent="0.3">
      <c r="A102" s="179" t="s">
        <v>514</v>
      </c>
      <c r="B102" s="179" t="s">
        <v>515</v>
      </c>
      <c r="C102" s="180" t="s">
        <v>381</v>
      </c>
      <c r="D102" s="181">
        <v>43846.912291666667</v>
      </c>
      <c r="E102" s="182">
        <v>1278.6099999999999</v>
      </c>
    </row>
    <row r="103" spans="1:5" x14ac:dyDescent="0.3">
      <c r="A103" s="179" t="s">
        <v>516</v>
      </c>
      <c r="B103" s="179" t="s">
        <v>517</v>
      </c>
      <c r="C103" s="180" t="s">
        <v>363</v>
      </c>
      <c r="D103" s="181">
        <v>43880.505891203706</v>
      </c>
      <c r="E103" s="182">
        <v>1113.2</v>
      </c>
    </row>
    <row r="104" spans="1:5" x14ac:dyDescent="0.3">
      <c r="A104" s="179" t="s">
        <v>518</v>
      </c>
      <c r="B104" s="179" t="s">
        <v>519</v>
      </c>
      <c r="C104" s="180" t="s">
        <v>363</v>
      </c>
      <c r="D104" s="181">
        <v>43845.610949074071</v>
      </c>
      <c r="E104" s="182">
        <v>1200</v>
      </c>
    </row>
    <row r="105" spans="1:5" x14ac:dyDescent="0.3">
      <c r="A105" s="179" t="s">
        <v>518</v>
      </c>
      <c r="B105" s="179" t="s">
        <v>519</v>
      </c>
      <c r="C105" s="180" t="s">
        <v>363</v>
      </c>
      <c r="D105" s="181">
        <v>43862.582465277781</v>
      </c>
      <c r="E105" s="182">
        <v>1200</v>
      </c>
    </row>
    <row r="106" spans="1:5" ht="26.4" x14ac:dyDescent="0.3">
      <c r="A106" s="179" t="s">
        <v>520</v>
      </c>
      <c r="B106" s="179" t="s">
        <v>521</v>
      </c>
      <c r="C106" s="180" t="s">
        <v>359</v>
      </c>
      <c r="D106" s="181">
        <v>43883.626377314817</v>
      </c>
      <c r="E106" s="182">
        <v>1000</v>
      </c>
    </row>
    <row r="107" spans="1:5" ht="26.4" x14ac:dyDescent="0.3">
      <c r="A107" s="179" t="s">
        <v>522</v>
      </c>
      <c r="B107" s="179" t="s">
        <v>523</v>
      </c>
      <c r="C107" s="180" t="s">
        <v>363</v>
      </c>
      <c r="D107" s="181">
        <v>43907.713900462964</v>
      </c>
      <c r="E107" s="182">
        <v>3388</v>
      </c>
    </row>
    <row r="108" spans="1:5" ht="79.2" x14ac:dyDescent="0.3">
      <c r="A108" s="179" t="s">
        <v>524</v>
      </c>
      <c r="B108" s="179" t="s">
        <v>525</v>
      </c>
      <c r="C108" s="180" t="s">
        <v>363</v>
      </c>
      <c r="D108" s="181">
        <v>43839.822233796294</v>
      </c>
      <c r="E108" s="182">
        <v>629.20000000000005</v>
      </c>
    </row>
    <row r="109" spans="1:5" ht="26.4" x14ac:dyDescent="0.3">
      <c r="A109" s="179" t="s">
        <v>526</v>
      </c>
      <c r="B109" s="179" t="s">
        <v>527</v>
      </c>
      <c r="C109" s="180" t="s">
        <v>363</v>
      </c>
      <c r="D109" s="181">
        <v>43839.825868055559</v>
      </c>
      <c r="E109" s="182">
        <v>108.9</v>
      </c>
    </row>
    <row r="110" spans="1:5" ht="26.4" x14ac:dyDescent="0.3">
      <c r="A110" s="179" t="s">
        <v>526</v>
      </c>
      <c r="B110" s="179" t="s">
        <v>527</v>
      </c>
      <c r="C110" s="180" t="s">
        <v>363</v>
      </c>
      <c r="D110" s="181">
        <v>43901.478564814817</v>
      </c>
      <c r="E110" s="182">
        <v>108.9</v>
      </c>
    </row>
    <row r="111" spans="1:5" ht="26.4" x14ac:dyDescent="0.3">
      <c r="A111" s="179" t="s">
        <v>526</v>
      </c>
      <c r="B111" s="179" t="s">
        <v>528</v>
      </c>
      <c r="C111" s="180" t="s">
        <v>363</v>
      </c>
      <c r="D111" s="181">
        <v>43867.496319444443</v>
      </c>
      <c r="E111" s="182">
        <v>108.9</v>
      </c>
    </row>
    <row r="112" spans="1:5" ht="26.4" x14ac:dyDescent="0.3">
      <c r="A112" s="179" t="s">
        <v>526</v>
      </c>
      <c r="B112" s="179" t="s">
        <v>529</v>
      </c>
      <c r="C112" s="180" t="s">
        <v>363</v>
      </c>
      <c r="D112" s="181">
        <v>43907.658993055556</v>
      </c>
      <c r="E112" s="182">
        <v>96.8</v>
      </c>
    </row>
    <row r="113" spans="1:5" x14ac:dyDescent="0.3">
      <c r="A113" s="179" t="s">
        <v>530</v>
      </c>
      <c r="B113" s="179" t="s">
        <v>531</v>
      </c>
      <c r="C113" s="180" t="s">
        <v>363</v>
      </c>
      <c r="D113" s="181">
        <v>43854.463854166665</v>
      </c>
      <c r="E113" s="182">
        <v>5808</v>
      </c>
    </row>
    <row r="114" spans="1:5" x14ac:dyDescent="0.3">
      <c r="A114" s="179" t="s">
        <v>532</v>
      </c>
      <c r="B114" s="179" t="s">
        <v>533</v>
      </c>
      <c r="C114" s="180" t="s">
        <v>381</v>
      </c>
      <c r="D114" s="181">
        <v>43875.688321759262</v>
      </c>
      <c r="E114" s="182">
        <v>1397.55</v>
      </c>
    </row>
    <row r="115" spans="1:5" ht="39.6" x14ac:dyDescent="0.3">
      <c r="A115" s="179" t="s">
        <v>534</v>
      </c>
      <c r="B115" s="179" t="s">
        <v>535</v>
      </c>
      <c r="C115" s="180" t="s">
        <v>363</v>
      </c>
      <c r="D115" s="181">
        <v>43907.635428240741</v>
      </c>
      <c r="E115" s="182">
        <v>260</v>
      </c>
    </row>
    <row r="116" spans="1:5" ht="26.4" x14ac:dyDescent="0.3">
      <c r="A116" s="179" t="s">
        <v>536</v>
      </c>
      <c r="B116" s="179" t="s">
        <v>537</v>
      </c>
      <c r="C116" s="180" t="s">
        <v>363</v>
      </c>
      <c r="D116" s="181">
        <v>43873.767060185186</v>
      </c>
      <c r="E116" s="182">
        <v>266.81</v>
      </c>
    </row>
    <row r="117" spans="1:5" ht="39.6" x14ac:dyDescent="0.3">
      <c r="A117" s="179" t="s">
        <v>536</v>
      </c>
      <c r="B117" s="179" t="s">
        <v>538</v>
      </c>
      <c r="C117" s="180" t="s">
        <v>381</v>
      </c>
      <c r="D117" s="181">
        <v>43875.62096064815</v>
      </c>
      <c r="E117" s="182">
        <v>11979</v>
      </c>
    </row>
    <row r="118" spans="1:5" ht="39.6" x14ac:dyDescent="0.3">
      <c r="A118" s="179" t="s">
        <v>536</v>
      </c>
      <c r="B118" s="179" t="s">
        <v>539</v>
      </c>
      <c r="C118" s="180" t="s">
        <v>363</v>
      </c>
      <c r="D118" s="181">
        <v>43855.498842592591</v>
      </c>
      <c r="E118" s="182">
        <v>992.2</v>
      </c>
    </row>
    <row r="119" spans="1:5" ht="26.4" x14ac:dyDescent="0.3">
      <c r="A119" s="179" t="s">
        <v>540</v>
      </c>
      <c r="B119" s="179" t="s">
        <v>541</v>
      </c>
      <c r="C119" s="180" t="s">
        <v>363</v>
      </c>
      <c r="D119" s="181">
        <v>43854.463784722226</v>
      </c>
      <c r="E119" s="182">
        <v>1016.4</v>
      </c>
    </row>
    <row r="120" spans="1:5" ht="26.4" x14ac:dyDescent="0.3">
      <c r="A120" s="179" t="s">
        <v>542</v>
      </c>
      <c r="B120" s="179" t="s">
        <v>543</v>
      </c>
      <c r="C120" s="180" t="s">
        <v>363</v>
      </c>
      <c r="D120" s="181">
        <v>43882.540925925925</v>
      </c>
      <c r="E120" s="182">
        <v>150</v>
      </c>
    </row>
    <row r="121" spans="1:5" ht="39.6" x14ac:dyDescent="0.3">
      <c r="A121" s="179" t="s">
        <v>544</v>
      </c>
      <c r="B121" s="179" t="s">
        <v>545</v>
      </c>
      <c r="C121" s="180" t="s">
        <v>363</v>
      </c>
      <c r="D121" s="181">
        <v>43897.603263888886</v>
      </c>
      <c r="E121" s="182">
        <v>400</v>
      </c>
    </row>
    <row r="122" spans="1:5" ht="39.6" x14ac:dyDescent="0.3">
      <c r="A122" s="179" t="s">
        <v>546</v>
      </c>
      <c r="B122" s="179" t="s">
        <v>547</v>
      </c>
      <c r="C122" s="180" t="s">
        <v>359</v>
      </c>
      <c r="D122" s="181">
        <v>43882.532256944447</v>
      </c>
      <c r="E122" s="182">
        <v>3418.98</v>
      </c>
    </row>
    <row r="123" spans="1:5" x14ac:dyDescent="0.3">
      <c r="A123" s="179" t="s">
        <v>546</v>
      </c>
      <c r="B123" s="179" t="s">
        <v>548</v>
      </c>
      <c r="C123" s="180" t="s">
        <v>381</v>
      </c>
      <c r="D123" s="181">
        <v>43907.65662037037</v>
      </c>
      <c r="E123" s="182">
        <v>559.02</v>
      </c>
    </row>
    <row r="124" spans="1:5" ht="26.4" x14ac:dyDescent="0.3">
      <c r="A124" s="179" t="s">
        <v>549</v>
      </c>
      <c r="B124" s="179" t="s">
        <v>550</v>
      </c>
      <c r="C124" s="180" t="s">
        <v>363</v>
      </c>
      <c r="D124" s="181">
        <v>43867.500868055555</v>
      </c>
      <c r="E124" s="182">
        <v>2238.5</v>
      </c>
    </row>
    <row r="125" spans="1:5" ht="39.6" x14ac:dyDescent="0.3">
      <c r="A125" s="179" t="s">
        <v>551</v>
      </c>
      <c r="B125" s="179" t="s">
        <v>552</v>
      </c>
      <c r="C125" s="180" t="s">
        <v>363</v>
      </c>
      <c r="D125" s="181">
        <v>43883.696817129632</v>
      </c>
      <c r="E125" s="182">
        <v>1089</v>
      </c>
    </row>
    <row r="126" spans="1:5" ht="26.4" x14ac:dyDescent="0.3">
      <c r="A126" s="179" t="s">
        <v>551</v>
      </c>
      <c r="B126" s="179" t="s">
        <v>553</v>
      </c>
      <c r="C126" s="180" t="s">
        <v>363</v>
      </c>
      <c r="D126" s="181">
        <v>43890.513391203705</v>
      </c>
      <c r="E126" s="182">
        <v>1815</v>
      </c>
    </row>
    <row r="127" spans="1:5" ht="26.4" x14ac:dyDescent="0.3">
      <c r="A127" s="179" t="s">
        <v>551</v>
      </c>
      <c r="B127" s="179" t="s">
        <v>554</v>
      </c>
      <c r="C127" s="180" t="s">
        <v>363</v>
      </c>
      <c r="D127" s="181">
        <v>43894.528506944444</v>
      </c>
      <c r="E127" s="182">
        <v>847</v>
      </c>
    </row>
    <row r="128" spans="1:5" ht="26.4" x14ac:dyDescent="0.3">
      <c r="A128" s="179" t="s">
        <v>551</v>
      </c>
      <c r="B128" s="179" t="s">
        <v>555</v>
      </c>
      <c r="C128" s="180" t="s">
        <v>363</v>
      </c>
      <c r="D128" s="181">
        <v>43904.619097222225</v>
      </c>
      <c r="E128" s="182">
        <v>1089</v>
      </c>
    </row>
    <row r="129" spans="1:5" ht="26.4" x14ac:dyDescent="0.3">
      <c r="A129" s="179" t="s">
        <v>556</v>
      </c>
      <c r="B129" s="179" t="s">
        <v>557</v>
      </c>
      <c r="C129" s="180" t="s">
        <v>359</v>
      </c>
      <c r="D129" s="181">
        <v>43890.512175925927</v>
      </c>
      <c r="E129" s="182">
        <v>2530.11</v>
      </c>
    </row>
    <row r="130" spans="1:5" ht="26.4" x14ac:dyDescent="0.3">
      <c r="A130" s="179" t="s">
        <v>558</v>
      </c>
      <c r="B130" s="179" t="s">
        <v>559</v>
      </c>
      <c r="C130" s="180" t="s">
        <v>363</v>
      </c>
      <c r="D130" s="181">
        <v>43867.491597222222</v>
      </c>
      <c r="E130" s="182">
        <v>261.54000000000002</v>
      </c>
    </row>
    <row r="131" spans="1:5" ht="52.8" x14ac:dyDescent="0.3">
      <c r="A131" s="179" t="s">
        <v>560</v>
      </c>
      <c r="B131" s="179" t="s">
        <v>561</v>
      </c>
      <c r="C131" s="180" t="s">
        <v>363</v>
      </c>
      <c r="D131" s="181">
        <v>43873.764328703706</v>
      </c>
      <c r="E131" s="182">
        <v>400</v>
      </c>
    </row>
    <row r="132" spans="1:5" ht="26.4" x14ac:dyDescent="0.3">
      <c r="A132" s="179" t="s">
        <v>562</v>
      </c>
      <c r="B132" s="179" t="s">
        <v>563</v>
      </c>
      <c r="C132" s="180" t="s">
        <v>359</v>
      </c>
      <c r="D132" s="181">
        <v>43873.770405092589</v>
      </c>
      <c r="E132" s="182">
        <v>1650</v>
      </c>
    </row>
    <row r="133" spans="1:5" ht="39.6" x14ac:dyDescent="0.3">
      <c r="A133" s="179" t="s">
        <v>562</v>
      </c>
      <c r="B133" s="179" t="s">
        <v>564</v>
      </c>
      <c r="C133" s="180" t="s">
        <v>359</v>
      </c>
      <c r="D133" s="181">
        <v>43876.499664351853</v>
      </c>
      <c r="E133" s="182">
        <v>400</v>
      </c>
    </row>
    <row r="134" spans="1:5" ht="39.6" x14ac:dyDescent="0.3">
      <c r="A134" s="179" t="s">
        <v>562</v>
      </c>
      <c r="B134" s="179" t="s">
        <v>565</v>
      </c>
      <c r="C134" s="180" t="s">
        <v>359</v>
      </c>
      <c r="D134" s="181">
        <v>43876.500115740739</v>
      </c>
      <c r="E134" s="182">
        <v>1000</v>
      </c>
    </row>
    <row r="135" spans="1:5" ht="39.6" x14ac:dyDescent="0.3">
      <c r="A135" s="179" t="s">
        <v>562</v>
      </c>
      <c r="B135" s="179" t="s">
        <v>566</v>
      </c>
      <c r="C135" s="180" t="s">
        <v>359</v>
      </c>
      <c r="D135" s="181">
        <v>43876.500185185185</v>
      </c>
      <c r="E135" s="182">
        <v>1200</v>
      </c>
    </row>
    <row r="136" spans="1:5" ht="26.4" x14ac:dyDescent="0.3">
      <c r="A136" s="179" t="s">
        <v>562</v>
      </c>
      <c r="B136" s="179" t="s">
        <v>567</v>
      </c>
      <c r="C136" s="180" t="s">
        <v>359</v>
      </c>
      <c r="D136" s="181">
        <v>43883.695914351854</v>
      </c>
      <c r="E136" s="182">
        <v>500</v>
      </c>
    </row>
    <row r="137" spans="1:5" ht="39.6" x14ac:dyDescent="0.3">
      <c r="A137" s="179" t="s">
        <v>562</v>
      </c>
      <c r="B137" s="179" t="s">
        <v>568</v>
      </c>
      <c r="C137" s="180" t="s">
        <v>359</v>
      </c>
      <c r="D137" s="181">
        <v>43850.878645833334</v>
      </c>
      <c r="E137" s="182">
        <v>300</v>
      </c>
    </row>
    <row r="138" spans="1:5" ht="39.6" x14ac:dyDescent="0.3">
      <c r="A138" s="179" t="s">
        <v>569</v>
      </c>
      <c r="B138" s="179" t="s">
        <v>570</v>
      </c>
      <c r="C138" s="180" t="s">
        <v>359</v>
      </c>
      <c r="D138" s="181">
        <v>43904.61822916667</v>
      </c>
      <c r="E138" s="182">
        <v>575.51</v>
      </c>
    </row>
    <row r="139" spans="1:5" ht="26.4" x14ac:dyDescent="0.3">
      <c r="A139" s="179" t="s">
        <v>571</v>
      </c>
      <c r="B139" s="179" t="s">
        <v>572</v>
      </c>
      <c r="C139" s="180" t="s">
        <v>363</v>
      </c>
      <c r="D139" s="181">
        <v>43882.597303240742</v>
      </c>
      <c r="E139" s="182">
        <v>590</v>
      </c>
    </row>
    <row r="140" spans="1:5" ht="39.6" x14ac:dyDescent="0.3">
      <c r="A140" s="179" t="s">
        <v>573</v>
      </c>
      <c r="B140" s="179" t="s">
        <v>574</v>
      </c>
      <c r="C140" s="180" t="s">
        <v>363</v>
      </c>
      <c r="D140" s="181">
        <v>43862.446689814817</v>
      </c>
      <c r="E140" s="182">
        <v>250</v>
      </c>
    </row>
    <row r="141" spans="1:5" x14ac:dyDescent="0.3">
      <c r="A141" s="179" t="s">
        <v>573</v>
      </c>
      <c r="B141" s="179" t="s">
        <v>575</v>
      </c>
      <c r="C141" s="180" t="s">
        <v>363</v>
      </c>
      <c r="D141" s="181">
        <v>43867.491701388892</v>
      </c>
      <c r="E141" s="182">
        <v>280</v>
      </c>
    </row>
    <row r="142" spans="1:5" ht="26.4" x14ac:dyDescent="0.3">
      <c r="A142" s="179" t="s">
        <v>576</v>
      </c>
      <c r="B142" s="179" t="s">
        <v>577</v>
      </c>
      <c r="C142" s="180" t="s">
        <v>363</v>
      </c>
      <c r="D142" s="181">
        <v>43858.477060185185</v>
      </c>
      <c r="E142" s="182">
        <v>6000</v>
      </c>
    </row>
    <row r="143" spans="1:5" ht="26.4" x14ac:dyDescent="0.3">
      <c r="A143" s="179" t="s">
        <v>578</v>
      </c>
      <c r="B143" s="179" t="s">
        <v>579</v>
      </c>
      <c r="C143" s="180" t="s">
        <v>363</v>
      </c>
      <c r="D143" s="181">
        <v>43883.696215277778</v>
      </c>
      <c r="E143" s="182">
        <v>250</v>
      </c>
    </row>
    <row r="144" spans="1:5" x14ac:dyDescent="0.3">
      <c r="A144" s="179" t="s">
        <v>580</v>
      </c>
      <c r="B144" s="179" t="s">
        <v>581</v>
      </c>
      <c r="C144" s="180" t="s">
        <v>363</v>
      </c>
      <c r="D144" s="181">
        <v>43867.49359953704</v>
      </c>
      <c r="E144" s="182">
        <v>435.6</v>
      </c>
    </row>
    <row r="145" spans="1:5" ht="26.4" x14ac:dyDescent="0.3">
      <c r="A145" s="179" t="s">
        <v>582</v>
      </c>
      <c r="B145" s="179" t="s">
        <v>583</v>
      </c>
      <c r="C145" s="180" t="s">
        <v>359</v>
      </c>
      <c r="D145" s="181">
        <v>43882.599247685182</v>
      </c>
      <c r="E145" s="182">
        <v>478.83</v>
      </c>
    </row>
    <row r="146" spans="1:5" ht="26.4" x14ac:dyDescent="0.3">
      <c r="A146" s="179" t="s">
        <v>582</v>
      </c>
      <c r="B146" s="179" t="s">
        <v>584</v>
      </c>
      <c r="C146" s="180" t="s">
        <v>359</v>
      </c>
      <c r="D146" s="181">
        <v>43873.770451388889</v>
      </c>
      <c r="E146" s="182">
        <v>1950</v>
      </c>
    </row>
    <row r="147" spans="1:5" ht="26.4" x14ac:dyDescent="0.3">
      <c r="A147" s="179" t="s">
        <v>582</v>
      </c>
      <c r="B147" s="179" t="s">
        <v>585</v>
      </c>
      <c r="C147" s="180" t="s">
        <v>359</v>
      </c>
      <c r="D147" s="181">
        <v>43910.682013888887</v>
      </c>
      <c r="E147" s="182">
        <v>39.33</v>
      </c>
    </row>
    <row r="148" spans="1:5" ht="26.4" x14ac:dyDescent="0.3">
      <c r="A148" s="179" t="s">
        <v>586</v>
      </c>
      <c r="B148" s="179" t="s">
        <v>587</v>
      </c>
      <c r="C148" s="180" t="s">
        <v>363</v>
      </c>
      <c r="D148" s="181">
        <v>43907.658148148148</v>
      </c>
      <c r="E148" s="182">
        <v>244.24</v>
      </c>
    </row>
    <row r="149" spans="1:5" ht="39.6" x14ac:dyDescent="0.3">
      <c r="A149" s="179" t="s">
        <v>588</v>
      </c>
      <c r="B149" s="179" t="s">
        <v>589</v>
      </c>
      <c r="C149" s="180" t="s">
        <v>363</v>
      </c>
      <c r="D149" s="181">
        <v>43845.615810185183</v>
      </c>
      <c r="E149" s="182">
        <v>7260</v>
      </c>
    </row>
    <row r="150" spans="1:5" x14ac:dyDescent="0.3">
      <c r="A150" s="179" t="s">
        <v>590</v>
      </c>
      <c r="B150" s="179" t="s">
        <v>591</v>
      </c>
      <c r="C150" s="180" t="s">
        <v>381</v>
      </c>
      <c r="D150" s="181">
        <v>43882.538738425923</v>
      </c>
      <c r="E150" s="182">
        <v>893.06</v>
      </c>
    </row>
    <row r="151" spans="1:5" ht="26.4" x14ac:dyDescent="0.3">
      <c r="A151" s="179" t="s">
        <v>592</v>
      </c>
      <c r="B151" s="179" t="s">
        <v>593</v>
      </c>
      <c r="C151" s="180" t="s">
        <v>363</v>
      </c>
      <c r="D151" s="181">
        <v>43873.500219907408</v>
      </c>
      <c r="E151" s="182">
        <v>639.29999999999995</v>
      </c>
    </row>
    <row r="152" spans="1:5" x14ac:dyDescent="0.3">
      <c r="A152" s="179" t="s">
        <v>592</v>
      </c>
      <c r="B152" s="179" t="s">
        <v>594</v>
      </c>
      <c r="C152" s="180" t="s">
        <v>359</v>
      </c>
      <c r="D152" s="181">
        <v>43880.505960648145</v>
      </c>
      <c r="E152" s="182">
        <v>229.42</v>
      </c>
    </row>
    <row r="153" spans="1:5" ht="26.4" x14ac:dyDescent="0.3">
      <c r="A153" s="179" t="s">
        <v>592</v>
      </c>
      <c r="B153" s="179" t="s">
        <v>595</v>
      </c>
      <c r="C153" s="180" t="s">
        <v>363</v>
      </c>
      <c r="D153" s="181">
        <v>43897.575196759259</v>
      </c>
      <c r="E153" s="182">
        <v>2321.39</v>
      </c>
    </row>
    <row r="154" spans="1:5" ht="26.4" x14ac:dyDescent="0.3">
      <c r="A154" s="179" t="s">
        <v>592</v>
      </c>
      <c r="B154" s="179" t="s">
        <v>596</v>
      </c>
      <c r="C154" s="180" t="s">
        <v>359</v>
      </c>
      <c r="D154" s="181">
        <v>43907.659305555557</v>
      </c>
      <c r="E154" s="182">
        <v>308.55</v>
      </c>
    </row>
    <row r="155" spans="1:5" ht="26.4" x14ac:dyDescent="0.3">
      <c r="A155" s="179" t="s">
        <v>592</v>
      </c>
      <c r="B155" s="179" t="s">
        <v>597</v>
      </c>
      <c r="C155" s="180" t="s">
        <v>359</v>
      </c>
      <c r="D155" s="181">
        <v>43846.915196759262</v>
      </c>
      <c r="E155" s="182">
        <v>988.73</v>
      </c>
    </row>
    <row r="156" spans="1:5" ht="52.8" x14ac:dyDescent="0.3">
      <c r="A156" s="179" t="s">
        <v>598</v>
      </c>
      <c r="B156" s="179" t="s">
        <v>599</v>
      </c>
      <c r="C156" s="180" t="s">
        <v>359</v>
      </c>
      <c r="D156" s="181">
        <v>43853.547129629631</v>
      </c>
      <c r="E156" s="182">
        <v>161.69999999999999</v>
      </c>
    </row>
    <row r="157" spans="1:5" ht="39.6" x14ac:dyDescent="0.3">
      <c r="A157" s="179" t="s">
        <v>600</v>
      </c>
      <c r="B157" s="179" t="s">
        <v>601</v>
      </c>
      <c r="C157" s="180" t="s">
        <v>359</v>
      </c>
      <c r="D157" s="181">
        <v>43862.445821759262</v>
      </c>
      <c r="E157" s="182">
        <v>2302.5</v>
      </c>
    </row>
    <row r="158" spans="1:5" ht="26.4" x14ac:dyDescent="0.3">
      <c r="A158" s="179" t="s">
        <v>600</v>
      </c>
      <c r="B158" s="179" t="s">
        <v>602</v>
      </c>
      <c r="C158" s="180" t="s">
        <v>359</v>
      </c>
      <c r="D158" s="181">
        <v>43841.456724537034</v>
      </c>
      <c r="E158" s="182">
        <v>3630</v>
      </c>
    </row>
    <row r="159" spans="1:5" ht="26.4" x14ac:dyDescent="0.3">
      <c r="A159" s="179" t="s">
        <v>603</v>
      </c>
      <c r="B159" s="179" t="s">
        <v>604</v>
      </c>
      <c r="C159" s="180" t="s">
        <v>359</v>
      </c>
      <c r="D159" s="181">
        <v>43860.561215277776</v>
      </c>
      <c r="E159" s="182">
        <v>193.6</v>
      </c>
    </row>
    <row r="160" spans="1:5" ht="26.4" x14ac:dyDescent="0.3">
      <c r="A160" s="179" t="s">
        <v>603</v>
      </c>
      <c r="B160" s="179" t="s">
        <v>605</v>
      </c>
      <c r="C160" s="180" t="s">
        <v>359</v>
      </c>
      <c r="D160" s="181">
        <v>43890.511076388888</v>
      </c>
      <c r="E160" s="182">
        <v>166.98</v>
      </c>
    </row>
    <row r="161" spans="1:5" x14ac:dyDescent="0.3">
      <c r="A161" s="179" t="s">
        <v>603</v>
      </c>
      <c r="B161" s="179" t="s">
        <v>606</v>
      </c>
      <c r="C161" s="180" t="s">
        <v>359</v>
      </c>
      <c r="D161" s="181">
        <v>43894.528182870374</v>
      </c>
      <c r="E161" s="182">
        <v>105.27</v>
      </c>
    </row>
    <row r="162" spans="1:5" ht="26.4" x14ac:dyDescent="0.3">
      <c r="A162" s="179" t="s">
        <v>607</v>
      </c>
      <c r="B162" s="179" t="s">
        <v>608</v>
      </c>
      <c r="C162" s="180" t="s">
        <v>363</v>
      </c>
      <c r="D162" s="181">
        <v>43875.620347222219</v>
      </c>
      <c r="E162" s="182">
        <v>600</v>
      </c>
    </row>
    <row r="163" spans="1:5" ht="26.4" x14ac:dyDescent="0.3">
      <c r="A163" s="179" t="s">
        <v>609</v>
      </c>
      <c r="B163" s="179" t="s">
        <v>610</v>
      </c>
      <c r="C163" s="180" t="s">
        <v>363</v>
      </c>
      <c r="D163" s="181">
        <v>43887.529027777775</v>
      </c>
      <c r="E163" s="182">
        <v>494.09</v>
      </c>
    </row>
    <row r="164" spans="1:5" ht="26.4" x14ac:dyDescent="0.3">
      <c r="A164" s="179" t="s">
        <v>611</v>
      </c>
      <c r="B164" s="179" t="s">
        <v>612</v>
      </c>
      <c r="C164" s="180" t="s">
        <v>363</v>
      </c>
      <c r="D164" s="181">
        <v>43880.508553240739</v>
      </c>
      <c r="E164" s="182">
        <v>2371.6</v>
      </c>
    </row>
    <row r="165" spans="1:5" ht="26.4" x14ac:dyDescent="0.3">
      <c r="A165" s="179" t="s">
        <v>613</v>
      </c>
      <c r="B165" s="179" t="s">
        <v>614</v>
      </c>
      <c r="C165" s="180" t="s">
        <v>381</v>
      </c>
      <c r="D165" s="181">
        <v>43882.535277777781</v>
      </c>
      <c r="E165" s="182">
        <v>1724.25</v>
      </c>
    </row>
    <row r="166" spans="1:5" ht="26.4" x14ac:dyDescent="0.3">
      <c r="A166" s="179" t="s">
        <v>613</v>
      </c>
      <c r="B166" s="179" t="s">
        <v>614</v>
      </c>
      <c r="C166" s="180" t="s">
        <v>381</v>
      </c>
      <c r="D166" s="181">
        <v>43882.535624999997</v>
      </c>
      <c r="E166" s="182">
        <v>1724.25</v>
      </c>
    </row>
    <row r="167" spans="1:5" ht="26.4" x14ac:dyDescent="0.3">
      <c r="A167" s="179" t="s">
        <v>615</v>
      </c>
      <c r="B167" s="179" t="s">
        <v>616</v>
      </c>
      <c r="C167" s="180" t="s">
        <v>381</v>
      </c>
      <c r="D167" s="181">
        <v>43855.498726851853</v>
      </c>
      <c r="E167" s="182">
        <v>1922.68</v>
      </c>
    </row>
    <row r="168" spans="1:5" ht="26.4" x14ac:dyDescent="0.3">
      <c r="A168" s="179" t="s">
        <v>617</v>
      </c>
      <c r="B168" s="179" t="s">
        <v>618</v>
      </c>
      <c r="C168" s="180" t="s">
        <v>381</v>
      </c>
      <c r="D168" s="181">
        <v>43880.506990740738</v>
      </c>
      <c r="E168" s="182">
        <v>1472.18</v>
      </c>
    </row>
    <row r="169" spans="1:5" ht="26.4" x14ac:dyDescent="0.3">
      <c r="A169" s="179" t="s">
        <v>617</v>
      </c>
      <c r="B169" s="179" t="s">
        <v>619</v>
      </c>
      <c r="C169" s="180" t="s">
        <v>381</v>
      </c>
      <c r="D169" s="181">
        <v>43867.503668981481</v>
      </c>
      <c r="E169" s="182">
        <v>2311.1</v>
      </c>
    </row>
    <row r="170" spans="1:5" ht="26.4" x14ac:dyDescent="0.3">
      <c r="A170" s="179" t="s">
        <v>620</v>
      </c>
      <c r="B170" s="179" t="s">
        <v>621</v>
      </c>
      <c r="C170" s="180" t="s">
        <v>381</v>
      </c>
      <c r="D170" s="181">
        <v>43880.507627314815</v>
      </c>
      <c r="E170" s="182">
        <v>1234.7</v>
      </c>
    </row>
    <row r="171" spans="1:5" ht="26.4" x14ac:dyDescent="0.3">
      <c r="A171" s="179" t="s">
        <v>620</v>
      </c>
      <c r="B171" s="179" t="s">
        <v>622</v>
      </c>
      <c r="C171" s="180" t="s">
        <v>381</v>
      </c>
      <c r="D171" s="181">
        <v>43880.508935185186</v>
      </c>
      <c r="E171" s="182">
        <v>5953.03</v>
      </c>
    </row>
    <row r="172" spans="1:5" ht="26.4" x14ac:dyDescent="0.3">
      <c r="A172" s="179" t="s">
        <v>620</v>
      </c>
      <c r="B172" s="179" t="s">
        <v>623</v>
      </c>
      <c r="C172" s="180" t="s">
        <v>381</v>
      </c>
      <c r="D172" s="181">
        <v>43887.532708333332</v>
      </c>
      <c r="E172" s="182">
        <v>971.85</v>
      </c>
    </row>
    <row r="173" spans="1:5" ht="26.4" x14ac:dyDescent="0.3">
      <c r="A173" s="179" t="s">
        <v>620</v>
      </c>
      <c r="B173" s="179" t="s">
        <v>624</v>
      </c>
      <c r="C173" s="180" t="s">
        <v>381</v>
      </c>
      <c r="D173" s="181">
        <v>43907.658460648148</v>
      </c>
      <c r="E173" s="182">
        <v>111.08</v>
      </c>
    </row>
    <row r="174" spans="1:5" ht="39.6" x14ac:dyDescent="0.3">
      <c r="A174" s="179" t="s">
        <v>620</v>
      </c>
      <c r="B174" s="179" t="s">
        <v>625</v>
      </c>
      <c r="C174" s="180" t="s">
        <v>381</v>
      </c>
      <c r="D174" s="181">
        <v>43867.497094907405</v>
      </c>
      <c r="E174" s="182">
        <v>18029</v>
      </c>
    </row>
    <row r="175" spans="1:5" ht="26.4" x14ac:dyDescent="0.3">
      <c r="A175" s="179" t="s">
        <v>626</v>
      </c>
      <c r="B175" s="179" t="s">
        <v>627</v>
      </c>
      <c r="C175" s="180" t="s">
        <v>381</v>
      </c>
      <c r="D175" s="181">
        <v>43882.529618055552</v>
      </c>
      <c r="E175" s="182">
        <v>12971.67</v>
      </c>
    </row>
    <row r="176" spans="1:5" ht="39.6" x14ac:dyDescent="0.3">
      <c r="A176" s="179" t="s">
        <v>628</v>
      </c>
      <c r="B176" s="179" t="s">
        <v>629</v>
      </c>
      <c r="C176" s="180" t="s">
        <v>381</v>
      </c>
      <c r="D176" s="181">
        <v>43882.536898148152</v>
      </c>
      <c r="E176" s="182">
        <v>3998.03</v>
      </c>
    </row>
    <row r="177" spans="1:5" ht="52.8" x14ac:dyDescent="0.3">
      <c r="A177" s="179" t="s">
        <v>630</v>
      </c>
      <c r="B177" s="179" t="s">
        <v>631</v>
      </c>
      <c r="C177" s="180" t="s">
        <v>363</v>
      </c>
      <c r="D177" s="181">
        <v>43855.496307870373</v>
      </c>
      <c r="E177" s="182">
        <v>6800</v>
      </c>
    </row>
    <row r="178" spans="1:5" ht="26.4" x14ac:dyDescent="0.3">
      <c r="A178" s="179" t="s">
        <v>632</v>
      </c>
      <c r="B178" s="179" t="s">
        <v>633</v>
      </c>
      <c r="C178" s="180" t="s">
        <v>363</v>
      </c>
      <c r="D178" s="181">
        <v>43845.610833333332</v>
      </c>
      <c r="E178" s="182">
        <v>640</v>
      </c>
    </row>
    <row r="179" spans="1:5" x14ac:dyDescent="0.3">
      <c r="A179" s="179" t="s">
        <v>634</v>
      </c>
      <c r="B179" s="179" t="s">
        <v>635</v>
      </c>
      <c r="C179" s="180" t="s">
        <v>359</v>
      </c>
      <c r="D179" s="181">
        <v>43862.446736111109</v>
      </c>
      <c r="E179" s="182">
        <v>137.5</v>
      </c>
    </row>
    <row r="180" spans="1:5" ht="26.4" x14ac:dyDescent="0.3">
      <c r="A180" s="179" t="s">
        <v>634</v>
      </c>
      <c r="B180" s="179" t="s">
        <v>636</v>
      </c>
      <c r="C180" s="180" t="s">
        <v>359</v>
      </c>
      <c r="D180" s="181">
        <v>43882.59957175926</v>
      </c>
      <c r="E180" s="182">
        <v>99</v>
      </c>
    </row>
    <row r="181" spans="1:5" ht="39.6" x14ac:dyDescent="0.3">
      <c r="A181" s="179" t="s">
        <v>637</v>
      </c>
      <c r="B181" s="179" t="s">
        <v>638</v>
      </c>
      <c r="C181" s="180" t="s">
        <v>381</v>
      </c>
      <c r="D181" s="181">
        <v>43904.618078703701</v>
      </c>
      <c r="E181" s="182">
        <v>3122.22</v>
      </c>
    </row>
    <row r="182" spans="1:5" ht="26.4" x14ac:dyDescent="0.3">
      <c r="A182" s="179" t="s">
        <v>639</v>
      </c>
      <c r="B182" s="179" t="s">
        <v>640</v>
      </c>
      <c r="C182" s="180" t="s">
        <v>363</v>
      </c>
      <c r="D182" s="181">
        <v>43867.496388888889</v>
      </c>
      <c r="E182" s="182">
        <v>325.85000000000002</v>
      </c>
    </row>
    <row r="183" spans="1:5" ht="26.4" x14ac:dyDescent="0.3">
      <c r="A183" s="179" t="s">
        <v>639</v>
      </c>
      <c r="B183" s="179" t="s">
        <v>641</v>
      </c>
      <c r="C183" s="180" t="s">
        <v>363</v>
      </c>
      <c r="D183" s="181">
        <v>43882.597002314818</v>
      </c>
      <c r="E183" s="182">
        <v>325.85000000000002</v>
      </c>
    </row>
    <row r="184" spans="1:5" ht="26.4" x14ac:dyDescent="0.3">
      <c r="A184" s="179" t="s">
        <v>642</v>
      </c>
      <c r="B184" s="179" t="s">
        <v>643</v>
      </c>
      <c r="C184" s="180" t="s">
        <v>363</v>
      </c>
      <c r="D184" s="181">
        <v>43867.49422453704</v>
      </c>
      <c r="E184" s="182">
        <v>385</v>
      </c>
    </row>
    <row r="185" spans="1:5" ht="39.6" x14ac:dyDescent="0.3">
      <c r="A185" s="179" t="s">
        <v>644</v>
      </c>
      <c r="B185" s="179" t="s">
        <v>645</v>
      </c>
      <c r="C185" s="180" t="s">
        <v>363</v>
      </c>
      <c r="D185" s="181">
        <v>43839.826053240744</v>
      </c>
      <c r="E185" s="182">
        <v>495</v>
      </c>
    </row>
    <row r="186" spans="1:5" ht="26.4" x14ac:dyDescent="0.3">
      <c r="A186" s="179" t="s">
        <v>646</v>
      </c>
      <c r="B186" s="179" t="s">
        <v>647</v>
      </c>
      <c r="C186" s="180" t="s">
        <v>363</v>
      </c>
      <c r="D186" s="181">
        <v>43875.620648148149</v>
      </c>
      <c r="E186" s="182">
        <v>3920.4</v>
      </c>
    </row>
    <row r="187" spans="1:5" ht="39.6" x14ac:dyDescent="0.3">
      <c r="A187" s="179" t="s">
        <v>648</v>
      </c>
      <c r="B187" s="179" t="s">
        <v>649</v>
      </c>
      <c r="C187" s="180" t="s">
        <v>381</v>
      </c>
      <c r="D187" s="181">
        <v>43867.497349537036</v>
      </c>
      <c r="E187" s="182">
        <v>7139</v>
      </c>
    </row>
    <row r="188" spans="1:5" ht="39.6" x14ac:dyDescent="0.3">
      <c r="A188" s="179" t="s">
        <v>648</v>
      </c>
      <c r="B188" s="179" t="s">
        <v>649</v>
      </c>
      <c r="C188" s="180" t="s">
        <v>381</v>
      </c>
      <c r="D188" s="181">
        <v>43889.461817129632</v>
      </c>
      <c r="E188" s="182">
        <v>7139</v>
      </c>
    </row>
    <row r="189" spans="1:5" ht="26.4" x14ac:dyDescent="0.3">
      <c r="A189" s="179" t="s">
        <v>650</v>
      </c>
      <c r="B189" s="179" t="s">
        <v>651</v>
      </c>
      <c r="C189" s="180" t="s">
        <v>359</v>
      </c>
      <c r="D189" s="181">
        <v>43906.942199074074</v>
      </c>
      <c r="E189" s="182">
        <v>3907.03</v>
      </c>
    </row>
    <row r="190" spans="1:5" ht="52.8" x14ac:dyDescent="0.3">
      <c r="A190" s="179" t="s">
        <v>652</v>
      </c>
      <c r="B190" s="179" t="s">
        <v>653</v>
      </c>
      <c r="C190" s="180" t="s">
        <v>363</v>
      </c>
      <c r="D190" s="181">
        <v>43855.497534722221</v>
      </c>
      <c r="E190" s="182">
        <v>302.5</v>
      </c>
    </row>
    <row r="191" spans="1:5" x14ac:dyDescent="0.3">
      <c r="A191" s="179" t="s">
        <v>654</v>
      </c>
      <c r="B191" s="179" t="s">
        <v>655</v>
      </c>
      <c r="C191" s="180" t="s">
        <v>359</v>
      </c>
      <c r="D191" s="181">
        <v>43882.531504629631</v>
      </c>
      <c r="E191" s="182">
        <v>1144.6600000000001</v>
      </c>
    </row>
    <row r="192" spans="1:5" ht="26.4" x14ac:dyDescent="0.3">
      <c r="A192" s="179" t="s">
        <v>656</v>
      </c>
      <c r="B192" s="179" t="s">
        <v>657</v>
      </c>
      <c r="C192" s="180" t="s">
        <v>359</v>
      </c>
      <c r="D192" s="181">
        <v>43845.615752314814</v>
      </c>
      <c r="E192" s="182">
        <v>127.32</v>
      </c>
    </row>
    <row r="193" spans="1:5" ht="26.4" x14ac:dyDescent="0.3">
      <c r="A193" s="179" t="s">
        <v>658</v>
      </c>
      <c r="B193" s="179" t="s">
        <v>659</v>
      </c>
      <c r="C193" s="180" t="s">
        <v>363</v>
      </c>
      <c r="D193" s="181">
        <v>43875.688101851854</v>
      </c>
      <c r="E193" s="182">
        <v>2783</v>
      </c>
    </row>
    <row r="194" spans="1:5" ht="26.4" x14ac:dyDescent="0.3">
      <c r="A194" s="179" t="s">
        <v>660</v>
      </c>
      <c r="B194" s="179" t="s">
        <v>661</v>
      </c>
      <c r="C194" s="180" t="s">
        <v>363</v>
      </c>
      <c r="D194" s="181">
        <v>43854.463912037034</v>
      </c>
      <c r="E194" s="182">
        <v>10402.370000000001</v>
      </c>
    </row>
    <row r="195" spans="1:5" x14ac:dyDescent="0.3">
      <c r="A195" s="179" t="s">
        <v>662</v>
      </c>
      <c r="B195" s="179" t="s">
        <v>663</v>
      </c>
      <c r="C195" s="180" t="s">
        <v>359</v>
      </c>
      <c r="D195" s="181">
        <v>43867.504467592589</v>
      </c>
      <c r="E195" s="182">
        <v>61.29</v>
      </c>
    </row>
    <row r="196" spans="1:5" ht="26.4" x14ac:dyDescent="0.3">
      <c r="A196" s="179" t="s">
        <v>662</v>
      </c>
      <c r="B196" s="179" t="s">
        <v>664</v>
      </c>
      <c r="C196" s="180" t="s">
        <v>359</v>
      </c>
      <c r="D196" s="181">
        <v>43851.492893518516</v>
      </c>
      <c r="E196" s="182">
        <v>300</v>
      </c>
    </row>
    <row r="197" spans="1:5" ht="26.4" x14ac:dyDescent="0.3">
      <c r="A197" s="179" t="s">
        <v>662</v>
      </c>
      <c r="B197" s="179" t="s">
        <v>665</v>
      </c>
      <c r="C197" s="180" t="s">
        <v>359</v>
      </c>
      <c r="D197" s="181">
        <v>43855.500162037039</v>
      </c>
      <c r="E197" s="182">
        <v>182.35</v>
      </c>
    </row>
    <row r="198" spans="1:5" ht="26.4" x14ac:dyDescent="0.3">
      <c r="A198" s="179" t="s">
        <v>666</v>
      </c>
      <c r="B198" s="179" t="s">
        <v>667</v>
      </c>
      <c r="C198" s="180" t="s">
        <v>363</v>
      </c>
      <c r="D198" s="181">
        <v>43904.619537037041</v>
      </c>
      <c r="E198" s="182">
        <v>220.22</v>
      </c>
    </row>
    <row r="199" spans="1:5" ht="26.4" x14ac:dyDescent="0.3">
      <c r="A199" s="179" t="s">
        <v>668</v>
      </c>
      <c r="B199" s="179" t="s">
        <v>669</v>
      </c>
      <c r="C199" s="180" t="s">
        <v>363</v>
      </c>
      <c r="D199" s="181">
        <v>43852.621053240742</v>
      </c>
      <c r="E199" s="182">
        <v>1045</v>
      </c>
    </row>
    <row r="200" spans="1:5" ht="26.4" x14ac:dyDescent="0.3">
      <c r="A200" s="179" t="s">
        <v>670</v>
      </c>
      <c r="B200" s="179" t="s">
        <v>671</v>
      </c>
      <c r="C200" s="180" t="s">
        <v>363</v>
      </c>
      <c r="D200" s="181">
        <v>43897.60361111111</v>
      </c>
      <c r="E200" s="182">
        <v>480</v>
      </c>
    </row>
    <row r="201" spans="1:5" ht="26.4" x14ac:dyDescent="0.3">
      <c r="A201" s="179" t="s">
        <v>672</v>
      </c>
      <c r="B201" s="179" t="s">
        <v>673</v>
      </c>
      <c r="C201" s="180" t="s">
        <v>359</v>
      </c>
      <c r="D201" s="181">
        <v>43904.618634259263</v>
      </c>
      <c r="E201" s="182">
        <v>318.8</v>
      </c>
    </row>
    <row r="202" spans="1:5" ht="26.4" x14ac:dyDescent="0.3">
      <c r="A202" s="179" t="s">
        <v>674</v>
      </c>
      <c r="B202" s="179" t="s">
        <v>675</v>
      </c>
      <c r="C202" s="180" t="s">
        <v>363</v>
      </c>
      <c r="D202" s="181">
        <v>43887.531481481485</v>
      </c>
      <c r="E202" s="182">
        <v>272.25</v>
      </c>
    </row>
    <row r="203" spans="1:5" ht="26.4" x14ac:dyDescent="0.3">
      <c r="A203" s="179" t="s">
        <v>674</v>
      </c>
      <c r="B203" s="179" t="s">
        <v>676</v>
      </c>
      <c r="C203" s="180" t="s">
        <v>363</v>
      </c>
      <c r="D203" s="181">
        <v>43890.511574074073</v>
      </c>
      <c r="E203" s="182">
        <v>272.25</v>
      </c>
    </row>
    <row r="204" spans="1:5" ht="26.4" x14ac:dyDescent="0.3">
      <c r="A204" s="179" t="s">
        <v>677</v>
      </c>
      <c r="B204" s="179" t="s">
        <v>678</v>
      </c>
      <c r="C204" s="180" t="s">
        <v>359</v>
      </c>
      <c r="D204" s="181">
        <v>43867.491643518515</v>
      </c>
      <c r="E204" s="182">
        <v>300</v>
      </c>
    </row>
    <row r="205" spans="1:5" ht="26.4" x14ac:dyDescent="0.3">
      <c r="A205" s="179" t="s">
        <v>679</v>
      </c>
      <c r="B205" s="179" t="s">
        <v>680</v>
      </c>
      <c r="C205" s="180" t="s">
        <v>359</v>
      </c>
      <c r="D205" s="181">
        <v>43858.469988425924</v>
      </c>
      <c r="E205" s="182">
        <v>295.54000000000002</v>
      </c>
    </row>
    <row r="206" spans="1:5" ht="26.4" x14ac:dyDescent="0.3">
      <c r="A206" s="179" t="s">
        <v>681</v>
      </c>
      <c r="B206" s="179" t="s">
        <v>682</v>
      </c>
      <c r="C206" s="180" t="s">
        <v>363</v>
      </c>
      <c r="D206" s="181">
        <v>43873.768807870372</v>
      </c>
      <c r="E206" s="182">
        <v>382.21</v>
      </c>
    </row>
    <row r="207" spans="1:5" x14ac:dyDescent="0.3">
      <c r="A207" s="179" t="s">
        <v>681</v>
      </c>
      <c r="B207" s="179" t="s">
        <v>683</v>
      </c>
      <c r="C207" s="180" t="s">
        <v>381</v>
      </c>
      <c r="D207" s="181">
        <v>43909.380416666667</v>
      </c>
      <c r="E207" s="182">
        <v>742.26</v>
      </c>
    </row>
    <row r="208" spans="1:5" x14ac:dyDescent="0.3">
      <c r="A208" s="179" t="s">
        <v>681</v>
      </c>
      <c r="B208" s="179" t="s">
        <v>684</v>
      </c>
      <c r="C208" s="180" t="s">
        <v>381</v>
      </c>
      <c r="D208" s="181">
        <v>43909.38082175926</v>
      </c>
      <c r="E208" s="182">
        <v>785.67</v>
      </c>
    </row>
    <row r="209" spans="1:5" x14ac:dyDescent="0.3">
      <c r="A209" s="179" t="s">
        <v>685</v>
      </c>
      <c r="B209" s="179" t="s">
        <v>686</v>
      </c>
      <c r="C209" s="180" t="s">
        <v>381</v>
      </c>
      <c r="D209" s="181">
        <v>43873.499675925923</v>
      </c>
      <c r="E209" s="182">
        <v>3328.2</v>
      </c>
    </row>
    <row r="210" spans="1:5" x14ac:dyDescent="0.3">
      <c r="A210" s="179" t="s">
        <v>687</v>
      </c>
      <c r="B210" s="179" t="s">
        <v>688</v>
      </c>
      <c r="C210" s="180" t="s">
        <v>363</v>
      </c>
      <c r="D210" s="181">
        <v>43851.493009259262</v>
      </c>
      <c r="E210" s="182">
        <v>1386</v>
      </c>
    </row>
    <row r="211" spans="1:5" x14ac:dyDescent="0.3">
      <c r="A211" s="179" t="s">
        <v>689</v>
      </c>
      <c r="B211" s="179" t="s">
        <v>690</v>
      </c>
      <c r="C211" s="180" t="s">
        <v>363</v>
      </c>
      <c r="D211" s="181">
        <v>43850.87840277778</v>
      </c>
      <c r="E211" s="182">
        <v>485.21</v>
      </c>
    </row>
    <row r="212" spans="1:5" x14ac:dyDescent="0.3">
      <c r="A212" s="179" t="s">
        <v>691</v>
      </c>
      <c r="B212" s="179" t="s">
        <v>692</v>
      </c>
      <c r="C212" s="180" t="s">
        <v>363</v>
      </c>
      <c r="D212" s="181">
        <v>43873.765659722223</v>
      </c>
      <c r="E212" s="182">
        <v>1200</v>
      </c>
    </row>
    <row r="213" spans="1:5" ht="26.4" x14ac:dyDescent="0.3">
      <c r="A213" s="179" t="s">
        <v>693</v>
      </c>
      <c r="B213" s="179" t="s">
        <v>694</v>
      </c>
      <c r="C213" s="180" t="s">
        <v>363</v>
      </c>
      <c r="D213" s="181">
        <v>43890.511655092596</v>
      </c>
      <c r="E213" s="182">
        <v>1494.35</v>
      </c>
    </row>
    <row r="214" spans="1:5" x14ac:dyDescent="0.3">
      <c r="A214" s="179" t="s">
        <v>695</v>
      </c>
      <c r="B214" s="179" t="s">
        <v>696</v>
      </c>
      <c r="C214" s="180" t="s">
        <v>381</v>
      </c>
      <c r="D214" s="181">
        <v>43887.530277777776</v>
      </c>
      <c r="E214" s="182">
        <v>7728.86</v>
      </c>
    </row>
    <row r="215" spans="1:5" ht="26.4" x14ac:dyDescent="0.3">
      <c r="A215" s="179" t="s">
        <v>697</v>
      </c>
      <c r="B215" s="179" t="s">
        <v>698</v>
      </c>
      <c r="C215" s="180" t="s">
        <v>363</v>
      </c>
      <c r="D215" s="181">
        <v>43876.498240740744</v>
      </c>
      <c r="E215" s="182">
        <v>1181.4000000000001</v>
      </c>
    </row>
    <row r="216" spans="1:5" ht="26.4" x14ac:dyDescent="0.3">
      <c r="A216" s="179" t="s">
        <v>699</v>
      </c>
      <c r="B216" s="179" t="s">
        <v>700</v>
      </c>
      <c r="C216" s="180" t="s">
        <v>363</v>
      </c>
      <c r="D216" s="181">
        <v>43850.878877314812</v>
      </c>
      <c r="E216" s="182">
        <v>185</v>
      </c>
    </row>
    <row r="217" spans="1:5" x14ac:dyDescent="0.3">
      <c r="A217" s="179" t="s">
        <v>701</v>
      </c>
      <c r="B217" s="179" t="s">
        <v>702</v>
      </c>
      <c r="C217" s="180" t="s">
        <v>363</v>
      </c>
      <c r="D217" s="181">
        <v>43873.767951388887</v>
      </c>
      <c r="E217" s="182">
        <v>440</v>
      </c>
    </row>
    <row r="218" spans="1:5" x14ac:dyDescent="0.3">
      <c r="A218" s="179" t="s">
        <v>703</v>
      </c>
      <c r="B218" s="179" t="s">
        <v>704</v>
      </c>
      <c r="C218" s="180" t="s">
        <v>363</v>
      </c>
      <c r="D218" s="181">
        <v>43873.769328703704</v>
      </c>
      <c r="E218" s="182">
        <v>1506.45</v>
      </c>
    </row>
    <row r="219" spans="1:5" ht="26.4" x14ac:dyDescent="0.3">
      <c r="A219" s="179" t="s">
        <v>705</v>
      </c>
      <c r="B219" s="179" t="s">
        <v>706</v>
      </c>
      <c r="C219" s="180" t="s">
        <v>363</v>
      </c>
      <c r="D219" s="181">
        <v>43876.499780092592</v>
      </c>
      <c r="E219" s="182">
        <v>5203</v>
      </c>
    </row>
    <row r="220" spans="1:5" x14ac:dyDescent="0.3">
      <c r="A220" s="179" t="s">
        <v>707</v>
      </c>
      <c r="B220" s="179" t="s">
        <v>708</v>
      </c>
      <c r="C220" s="180" t="s">
        <v>363</v>
      </c>
      <c r="D220" s="181">
        <v>43880.506388888891</v>
      </c>
      <c r="E220" s="182">
        <v>3217.5</v>
      </c>
    </row>
    <row r="221" spans="1:5" ht="26.4" x14ac:dyDescent="0.3">
      <c r="A221" s="179" t="s">
        <v>709</v>
      </c>
      <c r="B221" s="179" t="s">
        <v>710</v>
      </c>
      <c r="C221" s="180" t="s">
        <v>381</v>
      </c>
      <c r="D221" s="181">
        <v>43894.528958333336</v>
      </c>
      <c r="E221" s="182">
        <v>14584.41</v>
      </c>
    </row>
    <row r="222" spans="1:5" ht="26.4" x14ac:dyDescent="0.3">
      <c r="A222" s="179" t="s">
        <v>711</v>
      </c>
      <c r="B222" s="179" t="s">
        <v>712</v>
      </c>
      <c r="C222" s="180" t="s">
        <v>359</v>
      </c>
      <c r="D222" s="181">
        <v>43839.826956018522</v>
      </c>
      <c r="E222" s="182">
        <v>5998.64</v>
      </c>
    </row>
    <row r="223" spans="1:5" ht="26.4" x14ac:dyDescent="0.3">
      <c r="A223" s="179" t="s">
        <v>713</v>
      </c>
      <c r="B223" s="179" t="s">
        <v>714</v>
      </c>
      <c r="C223" s="180" t="s">
        <v>363</v>
      </c>
      <c r="D223" s="181">
        <v>43862.446168981478</v>
      </c>
      <c r="E223" s="182">
        <v>9667.9</v>
      </c>
    </row>
    <row r="224" spans="1:5" x14ac:dyDescent="0.3">
      <c r="A224" s="179" t="s">
        <v>715</v>
      </c>
      <c r="B224" s="179" t="s">
        <v>716</v>
      </c>
      <c r="C224" s="180" t="s">
        <v>359</v>
      </c>
      <c r="D224" s="181">
        <v>43904.618935185186</v>
      </c>
      <c r="E224" s="182">
        <v>44.38</v>
      </c>
    </row>
    <row r="225" spans="1:5" ht="26.4" x14ac:dyDescent="0.3">
      <c r="A225" s="179" t="s">
        <v>717</v>
      </c>
      <c r="B225" s="179" t="s">
        <v>718</v>
      </c>
      <c r="C225" s="180" t="s">
        <v>363</v>
      </c>
      <c r="D225" s="181">
        <v>43873.766284722224</v>
      </c>
      <c r="E225" s="182">
        <v>398</v>
      </c>
    </row>
    <row r="226" spans="1:5" ht="39.6" x14ac:dyDescent="0.3">
      <c r="A226" s="179" t="s">
        <v>719</v>
      </c>
      <c r="B226" s="179" t="s">
        <v>720</v>
      </c>
      <c r="C226" s="180" t="s">
        <v>359</v>
      </c>
      <c r="D226" s="181">
        <v>43860.562442129631</v>
      </c>
      <c r="E226" s="182">
        <v>6962.34</v>
      </c>
    </row>
    <row r="227" spans="1:5" ht="26.4" x14ac:dyDescent="0.3">
      <c r="A227" s="179" t="s">
        <v>719</v>
      </c>
      <c r="B227" s="179" t="s">
        <v>721</v>
      </c>
      <c r="C227" s="180" t="s">
        <v>363</v>
      </c>
      <c r="D227" s="181">
        <v>43862.446122685185</v>
      </c>
      <c r="E227" s="182">
        <v>2093.7800000000002</v>
      </c>
    </row>
    <row r="228" spans="1:5" ht="26.4" x14ac:dyDescent="0.3">
      <c r="A228" s="179" t="s">
        <v>719</v>
      </c>
      <c r="B228" s="179" t="s">
        <v>722</v>
      </c>
      <c r="C228" s="180" t="s">
        <v>359</v>
      </c>
      <c r="D228" s="181">
        <v>43873.767199074071</v>
      </c>
      <c r="E228" s="182">
        <v>169.4</v>
      </c>
    </row>
    <row r="229" spans="1:5" ht="26.4" x14ac:dyDescent="0.3">
      <c r="A229" s="179" t="s">
        <v>719</v>
      </c>
      <c r="B229" s="179" t="s">
        <v>723</v>
      </c>
      <c r="C229" s="180" t="s">
        <v>363</v>
      </c>
      <c r="D229" s="181">
        <v>43873.767407407409</v>
      </c>
      <c r="E229" s="182">
        <v>95.59</v>
      </c>
    </row>
    <row r="230" spans="1:5" ht="26.4" x14ac:dyDescent="0.3">
      <c r="A230" s="179" t="s">
        <v>719</v>
      </c>
      <c r="B230" s="179" t="s">
        <v>724</v>
      </c>
      <c r="C230" s="180" t="s">
        <v>359</v>
      </c>
      <c r="D230" s="181">
        <v>43875.690428240741</v>
      </c>
      <c r="E230" s="182">
        <v>290.39999999999998</v>
      </c>
    </row>
    <row r="231" spans="1:5" ht="26.4" x14ac:dyDescent="0.3">
      <c r="A231" s="179" t="s">
        <v>719</v>
      </c>
      <c r="B231" s="179" t="s">
        <v>725</v>
      </c>
      <c r="C231" s="180" t="s">
        <v>359</v>
      </c>
      <c r="D231" s="181">
        <v>43876.49527777778</v>
      </c>
      <c r="E231" s="182">
        <v>72.599999999999994</v>
      </c>
    </row>
    <row r="232" spans="1:5" x14ac:dyDescent="0.3">
      <c r="A232" s="179" t="s">
        <v>719</v>
      </c>
      <c r="B232" s="179" t="s">
        <v>726</v>
      </c>
      <c r="C232" s="180" t="s">
        <v>359</v>
      </c>
      <c r="D232" s="181">
        <v>43889.460625</v>
      </c>
      <c r="E232" s="182">
        <v>71.39</v>
      </c>
    </row>
    <row r="233" spans="1:5" x14ac:dyDescent="0.3">
      <c r="A233" s="179" t="s">
        <v>719</v>
      </c>
      <c r="B233" s="179" t="s">
        <v>727</v>
      </c>
      <c r="C233" s="180" t="s">
        <v>359</v>
      </c>
      <c r="D233" s="181">
        <v>43845.610150462962</v>
      </c>
      <c r="E233" s="182">
        <v>70.06</v>
      </c>
    </row>
    <row r="234" spans="1:5" x14ac:dyDescent="0.3">
      <c r="A234" s="179" t="s">
        <v>719</v>
      </c>
      <c r="B234" s="179" t="s">
        <v>728</v>
      </c>
      <c r="C234" s="180" t="s">
        <v>359</v>
      </c>
      <c r="D234" s="181">
        <v>43904.61991898148</v>
      </c>
      <c r="E234" s="182">
        <v>77.44</v>
      </c>
    </row>
    <row r="235" spans="1:5" ht="39.6" x14ac:dyDescent="0.3">
      <c r="A235" s="179" t="s">
        <v>719</v>
      </c>
      <c r="B235" s="179" t="s">
        <v>729</v>
      </c>
      <c r="C235" s="180" t="s">
        <v>359</v>
      </c>
      <c r="D235" s="181">
        <v>43907.634479166663</v>
      </c>
      <c r="E235" s="182">
        <v>78.650000000000006</v>
      </c>
    </row>
    <row r="236" spans="1:5" x14ac:dyDescent="0.3">
      <c r="A236" s="179" t="s">
        <v>719</v>
      </c>
      <c r="B236" s="179" t="s">
        <v>730</v>
      </c>
      <c r="C236" s="180" t="s">
        <v>359</v>
      </c>
      <c r="D236" s="181">
        <v>43855.496249999997</v>
      </c>
      <c r="E236" s="182">
        <v>148.71</v>
      </c>
    </row>
    <row r="237" spans="1:5" ht="26.4" x14ac:dyDescent="0.3">
      <c r="A237" s="179" t="s">
        <v>731</v>
      </c>
      <c r="B237" s="179" t="s">
        <v>732</v>
      </c>
      <c r="C237" s="180" t="s">
        <v>359</v>
      </c>
      <c r="D237" s="181">
        <v>43904.619039351855</v>
      </c>
      <c r="E237" s="182">
        <v>700.31</v>
      </c>
    </row>
    <row r="238" spans="1:5" x14ac:dyDescent="0.3">
      <c r="A238" s="179" t="s">
        <v>733</v>
      </c>
      <c r="B238" s="179" t="s">
        <v>734</v>
      </c>
      <c r="C238" s="180" t="s">
        <v>381</v>
      </c>
      <c r="D238" s="181">
        <v>43907.656886574077</v>
      </c>
      <c r="E238" s="182">
        <v>980.1</v>
      </c>
    </row>
    <row r="239" spans="1:5" ht="26.4" x14ac:dyDescent="0.3">
      <c r="A239" s="179" t="s">
        <v>733</v>
      </c>
      <c r="B239" s="179" t="s">
        <v>735</v>
      </c>
      <c r="C239" s="180" t="s">
        <v>381</v>
      </c>
      <c r="D239" s="181">
        <v>43867.496516203704</v>
      </c>
      <c r="E239" s="182">
        <v>18029</v>
      </c>
    </row>
    <row r="240" spans="1:5" ht="26.4" x14ac:dyDescent="0.3">
      <c r="A240" s="179" t="s">
        <v>736</v>
      </c>
      <c r="B240" s="179" t="s">
        <v>737</v>
      </c>
      <c r="C240" s="180" t="s">
        <v>359</v>
      </c>
      <c r="D240" s="181">
        <v>43853.5471875</v>
      </c>
      <c r="E240" s="182">
        <v>5000</v>
      </c>
    </row>
    <row r="241" spans="1:5" x14ac:dyDescent="0.3">
      <c r="A241" s="179" t="s">
        <v>738</v>
      </c>
      <c r="B241" s="179" t="s">
        <v>739</v>
      </c>
      <c r="C241" s="180" t="s">
        <v>363</v>
      </c>
      <c r="D241" s="181">
        <v>43867.494027777779</v>
      </c>
      <c r="E241" s="182">
        <v>2227.5</v>
      </c>
    </row>
    <row r="242" spans="1:5" ht="39.6" x14ac:dyDescent="0.3">
      <c r="A242" s="179" t="s">
        <v>740</v>
      </c>
      <c r="B242" s="179" t="s">
        <v>741</v>
      </c>
      <c r="C242" s="180" t="s">
        <v>363</v>
      </c>
      <c r="D242" s="181">
        <v>43851.492372685185</v>
      </c>
      <c r="E242" s="182">
        <v>2547.6999999999998</v>
      </c>
    </row>
    <row r="243" spans="1:5" ht="39.6" x14ac:dyDescent="0.3">
      <c r="A243" s="179" t="s">
        <v>742</v>
      </c>
      <c r="B243" s="179" t="s">
        <v>743</v>
      </c>
      <c r="C243" s="180" t="s">
        <v>359</v>
      </c>
      <c r="D243" s="181">
        <v>43850.875532407408</v>
      </c>
      <c r="E243" s="182">
        <v>1201.53</v>
      </c>
    </row>
    <row r="244" spans="1:5" ht="39.6" x14ac:dyDescent="0.3">
      <c r="A244" s="179" t="s">
        <v>744</v>
      </c>
      <c r="B244" s="179" t="s">
        <v>745</v>
      </c>
      <c r="C244" s="180" t="s">
        <v>363</v>
      </c>
      <c r="D244" s="181">
        <v>43845.615868055553</v>
      </c>
      <c r="E244" s="182">
        <v>6750</v>
      </c>
    </row>
    <row r="245" spans="1:5" ht="39.6" x14ac:dyDescent="0.3">
      <c r="A245" s="179" t="s">
        <v>744</v>
      </c>
      <c r="B245" s="179" t="s">
        <v>745</v>
      </c>
      <c r="C245" s="180" t="s">
        <v>363</v>
      </c>
      <c r="D245" s="181">
        <v>43865.612025462964</v>
      </c>
      <c r="E245" s="182">
        <v>6750</v>
      </c>
    </row>
    <row r="246" spans="1:5" ht="26.4" x14ac:dyDescent="0.3">
      <c r="A246" s="179" t="s">
        <v>746</v>
      </c>
      <c r="B246" s="179" t="s">
        <v>747</v>
      </c>
      <c r="C246" s="180" t="s">
        <v>363</v>
      </c>
      <c r="D246" s="181">
        <v>43882.540625000001</v>
      </c>
      <c r="E246" s="182">
        <v>480</v>
      </c>
    </row>
    <row r="247" spans="1:5" ht="26.4" x14ac:dyDescent="0.3">
      <c r="A247" s="179" t="s">
        <v>748</v>
      </c>
      <c r="B247" s="179" t="s">
        <v>749</v>
      </c>
      <c r="C247" s="180" t="s">
        <v>359</v>
      </c>
      <c r="D247" s="181">
        <v>43873.770555555559</v>
      </c>
      <c r="E247" s="182">
        <v>2800</v>
      </c>
    </row>
    <row r="248" spans="1:5" ht="26.4" x14ac:dyDescent="0.3">
      <c r="A248" s="179" t="s">
        <v>748</v>
      </c>
      <c r="B248" s="179" t="s">
        <v>750</v>
      </c>
      <c r="C248" s="180" t="s">
        <v>359</v>
      </c>
      <c r="D248" s="181">
        <v>43875.621249999997</v>
      </c>
      <c r="E248" s="182">
        <v>1287.98</v>
      </c>
    </row>
    <row r="249" spans="1:5" ht="26.4" x14ac:dyDescent="0.3">
      <c r="A249" s="179" t="s">
        <v>748</v>
      </c>
      <c r="B249" s="179" t="s">
        <v>751</v>
      </c>
      <c r="C249" s="180" t="s">
        <v>359</v>
      </c>
      <c r="D249" s="181">
        <v>43890.511018518519</v>
      </c>
      <c r="E249" s="182">
        <v>771.28</v>
      </c>
    </row>
    <row r="250" spans="1:5" ht="26.4" x14ac:dyDescent="0.3">
      <c r="A250" s="179" t="s">
        <v>748</v>
      </c>
      <c r="B250" s="179" t="s">
        <v>752</v>
      </c>
      <c r="C250" s="180" t="s">
        <v>359</v>
      </c>
      <c r="D250" s="181">
        <v>43850.877905092595</v>
      </c>
      <c r="E250" s="182">
        <v>6010.11</v>
      </c>
    </row>
    <row r="251" spans="1:5" ht="39.6" x14ac:dyDescent="0.3">
      <c r="A251" s="179" t="s">
        <v>748</v>
      </c>
      <c r="B251" s="179" t="s">
        <v>753</v>
      </c>
      <c r="C251" s="180" t="s">
        <v>359</v>
      </c>
      <c r="D251" s="181">
        <v>43882.601631944446</v>
      </c>
      <c r="E251" s="182">
        <v>5000</v>
      </c>
    </row>
    <row r="252" spans="1:5" ht="26.4" x14ac:dyDescent="0.3">
      <c r="A252" s="179" t="s">
        <v>748</v>
      </c>
      <c r="B252" s="179" t="s">
        <v>754</v>
      </c>
      <c r="C252" s="180" t="s">
        <v>359</v>
      </c>
      <c r="D252" s="181">
        <v>43860.560717592591</v>
      </c>
      <c r="E252" s="182">
        <v>49.95</v>
      </c>
    </row>
    <row r="253" spans="1:5" ht="52.8" x14ac:dyDescent="0.3">
      <c r="A253" s="179" t="s">
        <v>755</v>
      </c>
      <c r="B253" s="179" t="s">
        <v>756</v>
      </c>
      <c r="C253" s="180" t="s">
        <v>363</v>
      </c>
      <c r="D253" s="181">
        <v>43873.765844907408</v>
      </c>
      <c r="E253" s="182">
        <v>120</v>
      </c>
    </row>
    <row r="254" spans="1:5" ht="26.4" x14ac:dyDescent="0.3">
      <c r="A254" s="179" t="s">
        <v>757</v>
      </c>
      <c r="B254" s="179" t="s">
        <v>758</v>
      </c>
      <c r="C254" s="180" t="s">
        <v>363</v>
      </c>
      <c r="D254" s="181">
        <v>43873.768101851849</v>
      </c>
      <c r="E254" s="182">
        <v>880</v>
      </c>
    </row>
    <row r="255" spans="1:5" ht="39.6" x14ac:dyDescent="0.3">
      <c r="A255" s="179" t="s">
        <v>759</v>
      </c>
      <c r="B255" s="179" t="s">
        <v>760</v>
      </c>
      <c r="C255" s="180" t="s">
        <v>363</v>
      </c>
      <c r="D255" s="181">
        <v>43862.446643518517</v>
      </c>
      <c r="E255" s="182">
        <v>6340.88</v>
      </c>
    </row>
    <row r="256" spans="1:5" ht="39.6" x14ac:dyDescent="0.3">
      <c r="A256" s="179" t="s">
        <v>761</v>
      </c>
      <c r="B256" s="179" t="s">
        <v>762</v>
      </c>
      <c r="C256" s="180" t="s">
        <v>363</v>
      </c>
      <c r="D256" s="181">
        <v>43882.530081018522</v>
      </c>
      <c r="E256" s="182">
        <v>2032.8</v>
      </c>
    </row>
    <row r="257" spans="1:5" ht="26.4" x14ac:dyDescent="0.3">
      <c r="A257" s="179" t="s">
        <v>763</v>
      </c>
      <c r="B257" s="179" t="s">
        <v>764</v>
      </c>
      <c r="C257" s="180" t="s">
        <v>359</v>
      </c>
      <c r="D257" s="181">
        <v>43882.534594907411</v>
      </c>
      <c r="E257" s="182">
        <v>1500</v>
      </c>
    </row>
    <row r="258" spans="1:5" ht="39.6" x14ac:dyDescent="0.3">
      <c r="A258" s="179" t="s">
        <v>765</v>
      </c>
      <c r="B258" s="179" t="s">
        <v>766</v>
      </c>
      <c r="C258" s="180" t="s">
        <v>363</v>
      </c>
      <c r="D258" s="181">
        <v>43841.45684027778</v>
      </c>
      <c r="E258" s="182">
        <v>1021.85</v>
      </c>
    </row>
    <row r="259" spans="1:5" ht="39.6" x14ac:dyDescent="0.3">
      <c r="A259" s="179" t="s">
        <v>765</v>
      </c>
      <c r="B259" s="179" t="s">
        <v>767</v>
      </c>
      <c r="C259" s="180" t="s">
        <v>381</v>
      </c>
      <c r="D259" s="181">
        <v>43880.507488425923</v>
      </c>
      <c r="E259" s="182">
        <v>358.16</v>
      </c>
    </row>
    <row r="260" spans="1:5" ht="39.6" x14ac:dyDescent="0.3">
      <c r="A260" s="179" t="s">
        <v>765</v>
      </c>
      <c r="B260" s="179" t="s">
        <v>768</v>
      </c>
      <c r="C260" s="180" t="s">
        <v>381</v>
      </c>
      <c r="D260" s="181">
        <v>43882.535914351851</v>
      </c>
      <c r="E260" s="182">
        <v>716.68</v>
      </c>
    </row>
    <row r="261" spans="1:5" x14ac:dyDescent="0.3">
      <c r="A261" s="179" t="s">
        <v>769</v>
      </c>
      <c r="B261" s="179" t="s">
        <v>770</v>
      </c>
      <c r="C261" s="180" t="s">
        <v>363</v>
      </c>
      <c r="D261" s="181">
        <v>43867.496458333335</v>
      </c>
      <c r="E261" s="182">
        <v>211.75</v>
      </c>
    </row>
    <row r="262" spans="1:5" ht="39.6" x14ac:dyDescent="0.3">
      <c r="A262" s="179" t="s">
        <v>771</v>
      </c>
      <c r="B262" s="179" t="s">
        <v>772</v>
      </c>
      <c r="C262" s="180" t="s">
        <v>363</v>
      </c>
      <c r="D262" s="181">
        <v>43841.457777777781</v>
      </c>
      <c r="E262" s="182">
        <v>7340</v>
      </c>
    </row>
    <row r="263" spans="1:5" ht="26.4" x14ac:dyDescent="0.3">
      <c r="A263" s="179" t="s">
        <v>773</v>
      </c>
      <c r="B263" s="179" t="s">
        <v>774</v>
      </c>
      <c r="C263" s="180" t="s">
        <v>363</v>
      </c>
      <c r="D263" s="181">
        <v>43867.493541666663</v>
      </c>
      <c r="E263" s="182">
        <v>2439.27</v>
      </c>
    </row>
    <row r="264" spans="1:5" ht="39.6" x14ac:dyDescent="0.3">
      <c r="A264" s="179" t="s">
        <v>773</v>
      </c>
      <c r="B264" s="179" t="s">
        <v>775</v>
      </c>
      <c r="C264" s="180" t="s">
        <v>363</v>
      </c>
      <c r="D264" s="181">
        <v>43851.492326388892</v>
      </c>
      <c r="E264" s="182">
        <v>4063.75</v>
      </c>
    </row>
    <row r="265" spans="1:5" ht="39.6" x14ac:dyDescent="0.3">
      <c r="A265" s="179" t="s">
        <v>773</v>
      </c>
      <c r="B265" s="179" t="s">
        <v>776</v>
      </c>
      <c r="C265" s="180" t="s">
        <v>363</v>
      </c>
      <c r="D265" s="181">
        <v>43854.46266203704</v>
      </c>
      <c r="E265" s="182">
        <v>14983.2</v>
      </c>
    </row>
    <row r="266" spans="1:5" ht="39.6" x14ac:dyDescent="0.3">
      <c r="A266" s="179" t="s">
        <v>777</v>
      </c>
      <c r="B266" s="179" t="s">
        <v>778</v>
      </c>
      <c r="C266" s="180" t="s">
        <v>363</v>
      </c>
      <c r="D266" s="181">
        <v>43855.496377314812</v>
      </c>
      <c r="E266" s="182">
        <v>4700</v>
      </c>
    </row>
    <row r="267" spans="1:5" ht="26.4" x14ac:dyDescent="0.3">
      <c r="A267" s="179" t="s">
        <v>779</v>
      </c>
      <c r="B267" s="179" t="s">
        <v>780</v>
      </c>
      <c r="C267" s="180" t="s">
        <v>363</v>
      </c>
      <c r="D267" s="181">
        <v>43862.461296296293</v>
      </c>
      <c r="E267" s="182">
        <v>484</v>
      </c>
    </row>
    <row r="268" spans="1:5" ht="26.4" x14ac:dyDescent="0.3">
      <c r="A268" s="179" t="s">
        <v>781</v>
      </c>
      <c r="B268" s="179" t="s">
        <v>782</v>
      </c>
      <c r="C268" s="180" t="s">
        <v>363</v>
      </c>
      <c r="D268" s="181">
        <v>43867.493449074071</v>
      </c>
      <c r="E268" s="182">
        <v>370</v>
      </c>
    </row>
    <row r="269" spans="1:5" ht="39.6" x14ac:dyDescent="0.3">
      <c r="A269" s="179" t="s">
        <v>783</v>
      </c>
      <c r="B269" s="179" t="s">
        <v>784</v>
      </c>
      <c r="C269" s="180" t="s">
        <v>363</v>
      </c>
      <c r="D269" s="181">
        <v>43850.87945601852</v>
      </c>
      <c r="E269" s="182">
        <v>4544.7</v>
      </c>
    </row>
    <row r="270" spans="1:5" ht="26.4" x14ac:dyDescent="0.3">
      <c r="A270" s="179" t="s">
        <v>785</v>
      </c>
      <c r="B270" s="179" t="s">
        <v>786</v>
      </c>
      <c r="C270" s="180" t="s">
        <v>363</v>
      </c>
      <c r="D270" s="181">
        <v>43865.626493055555</v>
      </c>
      <c r="E270" s="182">
        <v>920</v>
      </c>
    </row>
    <row r="271" spans="1:5" ht="39.6" x14ac:dyDescent="0.3">
      <c r="A271" s="179" t="s">
        <v>787</v>
      </c>
      <c r="B271" s="179" t="s">
        <v>788</v>
      </c>
      <c r="C271" s="180" t="s">
        <v>363</v>
      </c>
      <c r="D271" s="181">
        <v>43845.610347222224</v>
      </c>
      <c r="E271" s="182">
        <v>420</v>
      </c>
    </row>
    <row r="272" spans="1:5" ht="26.4" x14ac:dyDescent="0.3">
      <c r="A272" s="179" t="s">
        <v>789</v>
      </c>
      <c r="B272" s="179" t="s">
        <v>790</v>
      </c>
      <c r="C272" s="180" t="s">
        <v>359</v>
      </c>
      <c r="D272" s="181">
        <v>43897.577094907407</v>
      </c>
      <c r="E272" s="182">
        <v>441.87</v>
      </c>
    </row>
    <row r="273" spans="1:5" ht="26.4" x14ac:dyDescent="0.3">
      <c r="A273" s="179" t="s">
        <v>791</v>
      </c>
      <c r="B273" s="179" t="s">
        <v>792</v>
      </c>
      <c r="C273" s="180" t="s">
        <v>363</v>
      </c>
      <c r="D273" s="181">
        <v>43860.560532407406</v>
      </c>
      <c r="E273" s="182">
        <v>1700</v>
      </c>
    </row>
    <row r="274" spans="1:5" ht="52.8" x14ac:dyDescent="0.3">
      <c r="A274" s="179" t="s">
        <v>793</v>
      </c>
      <c r="B274" s="179" t="s">
        <v>794</v>
      </c>
      <c r="C274" s="180" t="s">
        <v>363</v>
      </c>
      <c r="D274" s="181">
        <v>43868.735706018517</v>
      </c>
      <c r="E274" s="182">
        <v>4625</v>
      </c>
    </row>
    <row r="275" spans="1:5" ht="26.4" x14ac:dyDescent="0.3">
      <c r="A275" s="179" t="s">
        <v>795</v>
      </c>
      <c r="B275" s="179" t="s">
        <v>796</v>
      </c>
      <c r="C275" s="180" t="s">
        <v>363</v>
      </c>
      <c r="D275" s="181">
        <v>43873.771157407406</v>
      </c>
      <c r="E275" s="182">
        <v>7937.6</v>
      </c>
    </row>
    <row r="276" spans="1:5" x14ac:dyDescent="0.3">
      <c r="A276" s="179" t="s">
        <v>795</v>
      </c>
      <c r="B276" s="179" t="s">
        <v>797</v>
      </c>
      <c r="C276" s="180" t="s">
        <v>363</v>
      </c>
      <c r="D276" s="181">
        <v>43890.511608796296</v>
      </c>
      <c r="E276" s="182">
        <v>762.3</v>
      </c>
    </row>
    <row r="277" spans="1:5" ht="39.6" x14ac:dyDescent="0.3">
      <c r="A277" s="179" t="s">
        <v>798</v>
      </c>
      <c r="B277" s="179" t="s">
        <v>799</v>
      </c>
      <c r="C277" s="180" t="s">
        <v>381</v>
      </c>
      <c r="D277" s="181">
        <v>43887.527245370373</v>
      </c>
      <c r="E277" s="182">
        <v>2682.57</v>
      </c>
    </row>
    <row r="278" spans="1:5" ht="26.4" x14ac:dyDescent="0.3">
      <c r="A278" s="179" t="s">
        <v>798</v>
      </c>
      <c r="B278" s="179" t="s">
        <v>800</v>
      </c>
      <c r="C278" s="180" t="s">
        <v>381</v>
      </c>
      <c r="D278" s="181">
        <v>43867.506631944445</v>
      </c>
      <c r="E278" s="182">
        <v>18029</v>
      </c>
    </row>
    <row r="279" spans="1:5" ht="26.4" x14ac:dyDescent="0.3">
      <c r="A279" s="179" t="s">
        <v>801</v>
      </c>
      <c r="B279" s="179" t="s">
        <v>802</v>
      </c>
      <c r="C279" s="180" t="s">
        <v>381</v>
      </c>
      <c r="D279" s="181">
        <v>43867.496840277781</v>
      </c>
      <c r="E279" s="182">
        <v>18029</v>
      </c>
    </row>
    <row r="280" spans="1:5" ht="39.6" x14ac:dyDescent="0.3">
      <c r="A280" s="179" t="s">
        <v>803</v>
      </c>
      <c r="B280" s="179" t="s">
        <v>804</v>
      </c>
      <c r="C280" s="180" t="s">
        <v>363</v>
      </c>
      <c r="D280" s="181">
        <v>43904.616493055553</v>
      </c>
      <c r="E280" s="182">
        <v>1996.5</v>
      </c>
    </row>
    <row r="281" spans="1:5" ht="26.4" x14ac:dyDescent="0.3">
      <c r="A281" s="179" t="s">
        <v>805</v>
      </c>
      <c r="B281" s="179" t="s">
        <v>806</v>
      </c>
      <c r="C281" s="180" t="s">
        <v>363</v>
      </c>
      <c r="D281" s="181">
        <v>43880.506331018521</v>
      </c>
      <c r="E281" s="182">
        <v>338.8</v>
      </c>
    </row>
    <row r="282" spans="1:5" ht="26.4" x14ac:dyDescent="0.3">
      <c r="A282" s="179" t="s">
        <v>807</v>
      </c>
      <c r="B282" s="179" t="s">
        <v>808</v>
      </c>
      <c r="C282" s="180" t="s">
        <v>359</v>
      </c>
      <c r="D282" s="181">
        <v>43873.770358796297</v>
      </c>
      <c r="E282" s="182">
        <v>919.6</v>
      </c>
    </row>
    <row r="283" spans="1:5" ht="26.4" x14ac:dyDescent="0.3">
      <c r="A283" s="179" t="s">
        <v>807</v>
      </c>
      <c r="B283" s="179" t="s">
        <v>809</v>
      </c>
      <c r="C283" s="180" t="s">
        <v>359</v>
      </c>
      <c r="D283" s="181">
        <v>43887.528275462966</v>
      </c>
      <c r="E283" s="182">
        <v>1542.75</v>
      </c>
    </row>
    <row r="284" spans="1:5" ht="26.4" x14ac:dyDescent="0.3">
      <c r="A284" s="179" t="s">
        <v>810</v>
      </c>
      <c r="B284" s="179" t="s">
        <v>811</v>
      </c>
      <c r="C284" s="180" t="s">
        <v>359</v>
      </c>
      <c r="D284" s="181">
        <v>43873.765752314815</v>
      </c>
      <c r="E284" s="182">
        <v>1226.94</v>
      </c>
    </row>
    <row r="285" spans="1:5" ht="39.6" x14ac:dyDescent="0.3">
      <c r="A285" s="179" t="s">
        <v>812</v>
      </c>
      <c r="B285" s="179" t="s">
        <v>813</v>
      </c>
      <c r="C285" s="180" t="s">
        <v>363</v>
      </c>
      <c r="D285" s="181">
        <v>43906.94189814815</v>
      </c>
      <c r="E285" s="182">
        <v>11495</v>
      </c>
    </row>
    <row r="286" spans="1:5" ht="39.6" x14ac:dyDescent="0.3">
      <c r="A286" s="179" t="s">
        <v>814</v>
      </c>
      <c r="B286" s="179" t="s">
        <v>815</v>
      </c>
      <c r="C286" s="180" t="s">
        <v>363</v>
      </c>
      <c r="D286" s="181">
        <v>43921.590428240743</v>
      </c>
      <c r="E286" s="182">
        <v>1197.9000000000001</v>
      </c>
    </row>
    <row r="287" spans="1:5" x14ac:dyDescent="0.3">
      <c r="A287" s="179" t="s">
        <v>816</v>
      </c>
      <c r="B287" s="179" t="s">
        <v>817</v>
      </c>
      <c r="C287" s="180" t="s">
        <v>363</v>
      </c>
      <c r="D287" s="181">
        <v>43890.511192129627</v>
      </c>
      <c r="E287" s="182">
        <v>180</v>
      </c>
    </row>
    <row r="288" spans="1:5" x14ac:dyDescent="0.3">
      <c r="A288" s="179" t="s">
        <v>818</v>
      </c>
      <c r="B288" s="179" t="s">
        <v>819</v>
      </c>
      <c r="C288" s="180" t="s">
        <v>363</v>
      </c>
      <c r="D288" s="181">
        <v>43880.50849537037</v>
      </c>
      <c r="E288" s="182">
        <v>302.5</v>
      </c>
    </row>
    <row r="289" spans="1:5" x14ac:dyDescent="0.3">
      <c r="A289" s="179" t="s">
        <v>820</v>
      </c>
      <c r="B289" s="179" t="s">
        <v>821</v>
      </c>
      <c r="C289" s="180" t="s">
        <v>363</v>
      </c>
      <c r="D289" s="181">
        <v>43845.617997685185</v>
      </c>
      <c r="E289" s="182">
        <v>7018</v>
      </c>
    </row>
    <row r="290" spans="1:5" x14ac:dyDescent="0.3">
      <c r="A290" s="179" t="s">
        <v>822</v>
      </c>
      <c r="B290" s="179" t="s">
        <v>823</v>
      </c>
      <c r="C290" s="180" t="s">
        <v>381</v>
      </c>
      <c r="D290" s="181">
        <v>43882.529293981483</v>
      </c>
      <c r="E290" s="182">
        <v>1522</v>
      </c>
    </row>
    <row r="291" spans="1:5" ht="39.6" x14ac:dyDescent="0.3">
      <c r="A291" s="179" t="s">
        <v>822</v>
      </c>
      <c r="B291" s="179" t="s">
        <v>824</v>
      </c>
      <c r="C291" s="180" t="s">
        <v>381</v>
      </c>
      <c r="D291" s="181">
        <v>43867.492094907408</v>
      </c>
      <c r="E291" s="182">
        <v>4840</v>
      </c>
    </row>
    <row r="292" spans="1:5" ht="26.4" x14ac:dyDescent="0.3">
      <c r="A292" s="179" t="s">
        <v>825</v>
      </c>
      <c r="B292" s="179" t="s">
        <v>826</v>
      </c>
      <c r="C292" s="180" t="s">
        <v>363</v>
      </c>
      <c r="D292" s="181">
        <v>43890.513298611113</v>
      </c>
      <c r="E292" s="182">
        <v>266.2</v>
      </c>
    </row>
    <row r="293" spans="1:5" x14ac:dyDescent="0.3">
      <c r="A293" s="179" t="s">
        <v>825</v>
      </c>
      <c r="B293" s="179" t="s">
        <v>827</v>
      </c>
      <c r="C293" s="180" t="s">
        <v>363</v>
      </c>
      <c r="D293" s="181">
        <v>43894.528645833336</v>
      </c>
      <c r="E293" s="182">
        <v>302.5</v>
      </c>
    </row>
    <row r="294" spans="1:5" ht="39.6" x14ac:dyDescent="0.3">
      <c r="A294" s="179" t="s">
        <v>828</v>
      </c>
      <c r="B294" s="179" t="s">
        <v>829</v>
      </c>
      <c r="C294" s="180" t="s">
        <v>363</v>
      </c>
      <c r="D294" s="181">
        <v>43865.626446759263</v>
      </c>
      <c r="E294" s="182">
        <v>220</v>
      </c>
    </row>
    <row r="295" spans="1:5" ht="26.4" x14ac:dyDescent="0.3">
      <c r="A295" s="179" t="s">
        <v>830</v>
      </c>
      <c r="B295" s="179" t="s">
        <v>831</v>
      </c>
      <c r="C295" s="180" t="s">
        <v>363</v>
      </c>
      <c r="D295" s="181">
        <v>43867.491550925923</v>
      </c>
      <c r="E295" s="182">
        <v>7925</v>
      </c>
    </row>
    <row r="296" spans="1:5" ht="52.8" x14ac:dyDescent="0.3">
      <c r="A296" s="179" t="s">
        <v>832</v>
      </c>
      <c r="B296" s="179" t="s">
        <v>833</v>
      </c>
      <c r="C296" s="180" t="s">
        <v>359</v>
      </c>
      <c r="D296" s="181">
        <v>43875.689270833333</v>
      </c>
      <c r="E296" s="182">
        <v>290.39999999999998</v>
      </c>
    </row>
    <row r="297" spans="1:5" ht="52.8" x14ac:dyDescent="0.3">
      <c r="A297" s="179" t="s">
        <v>832</v>
      </c>
      <c r="B297" s="179" t="s">
        <v>833</v>
      </c>
      <c r="C297" s="180" t="s">
        <v>359</v>
      </c>
      <c r="D297" s="181">
        <v>43887.545543981483</v>
      </c>
      <c r="E297" s="182">
        <v>290.39999999999998</v>
      </c>
    </row>
    <row r="298" spans="1:5" ht="26.4" x14ac:dyDescent="0.3">
      <c r="A298" s="179" t="s">
        <v>832</v>
      </c>
      <c r="B298" s="179" t="s">
        <v>834</v>
      </c>
      <c r="C298" s="180" t="s">
        <v>359</v>
      </c>
      <c r="D298" s="181">
        <v>43883.6955787037</v>
      </c>
      <c r="E298" s="182">
        <v>248.05</v>
      </c>
    </row>
    <row r="299" spans="1:5" ht="26.4" x14ac:dyDescent="0.3">
      <c r="A299" s="179" t="s">
        <v>832</v>
      </c>
      <c r="B299" s="179" t="s">
        <v>835</v>
      </c>
      <c r="C299" s="180" t="s">
        <v>359</v>
      </c>
      <c r="D299" s="181">
        <v>43889.457650462966</v>
      </c>
      <c r="E299" s="182">
        <v>356.95</v>
      </c>
    </row>
    <row r="300" spans="1:5" ht="26.4" x14ac:dyDescent="0.3">
      <c r="A300" s="179" t="s">
        <v>836</v>
      </c>
      <c r="B300" s="179" t="s">
        <v>837</v>
      </c>
      <c r="C300" s="180" t="s">
        <v>359</v>
      </c>
      <c r="D300" s="181">
        <v>43862.445555555554</v>
      </c>
      <c r="E300" s="182">
        <v>2221.44</v>
      </c>
    </row>
    <row r="301" spans="1:5" ht="39.6" x14ac:dyDescent="0.3">
      <c r="A301" s="179" t="s">
        <v>836</v>
      </c>
      <c r="B301" s="179" t="s">
        <v>838</v>
      </c>
      <c r="C301" s="180" t="s">
        <v>359</v>
      </c>
      <c r="D301" s="181">
        <v>43862.45989583333</v>
      </c>
      <c r="E301" s="182">
        <v>231.11</v>
      </c>
    </row>
    <row r="302" spans="1:5" x14ac:dyDescent="0.3">
      <c r="A302" s="179" t="s">
        <v>836</v>
      </c>
      <c r="B302" s="179" t="s">
        <v>839</v>
      </c>
      <c r="C302" s="180" t="s">
        <v>359</v>
      </c>
      <c r="D302" s="181">
        <v>43882.540312500001</v>
      </c>
      <c r="E302" s="182">
        <v>114.95</v>
      </c>
    </row>
    <row r="303" spans="1:5" ht="26.4" x14ac:dyDescent="0.3">
      <c r="A303" s="179" t="s">
        <v>836</v>
      </c>
      <c r="B303" s="179" t="s">
        <v>840</v>
      </c>
      <c r="C303" s="180" t="s">
        <v>359</v>
      </c>
      <c r="D303" s="181">
        <v>43883.697372685187</v>
      </c>
      <c r="E303" s="182">
        <v>451.33</v>
      </c>
    </row>
    <row r="304" spans="1:5" ht="39.6" x14ac:dyDescent="0.3">
      <c r="A304" s="179" t="s">
        <v>836</v>
      </c>
      <c r="B304" s="179" t="s">
        <v>841</v>
      </c>
      <c r="C304" s="180" t="s">
        <v>359</v>
      </c>
      <c r="D304" s="181">
        <v>43897.602905092594</v>
      </c>
      <c r="E304" s="182">
        <v>467.06</v>
      </c>
    </row>
    <row r="305" spans="1:5" x14ac:dyDescent="0.3">
      <c r="A305" s="179" t="s">
        <v>836</v>
      </c>
      <c r="B305" s="179" t="s">
        <v>842</v>
      </c>
      <c r="C305" s="180" t="s">
        <v>359</v>
      </c>
      <c r="D305" s="181">
        <v>43845.610219907408</v>
      </c>
      <c r="E305" s="182">
        <v>254.1</v>
      </c>
    </row>
    <row r="306" spans="1:5" x14ac:dyDescent="0.3">
      <c r="A306" s="179" t="s">
        <v>836</v>
      </c>
      <c r="B306" s="179" t="s">
        <v>843</v>
      </c>
      <c r="C306" s="180" t="s">
        <v>359</v>
      </c>
      <c r="D306" s="181">
        <v>43904.618877314817</v>
      </c>
      <c r="E306" s="182">
        <v>260.14999999999998</v>
      </c>
    </row>
    <row r="307" spans="1:5" ht="26.4" x14ac:dyDescent="0.3">
      <c r="A307" s="179" t="s">
        <v>836</v>
      </c>
      <c r="B307" s="179" t="s">
        <v>844</v>
      </c>
      <c r="C307" s="180" t="s">
        <v>359</v>
      </c>
      <c r="D307" s="181">
        <v>43907.634201388886</v>
      </c>
      <c r="E307" s="182">
        <v>1501.61</v>
      </c>
    </row>
    <row r="308" spans="1:5" ht="52.8" x14ac:dyDescent="0.3">
      <c r="A308" s="179" t="s">
        <v>836</v>
      </c>
      <c r="B308" s="179" t="s">
        <v>845</v>
      </c>
      <c r="C308" s="180" t="s">
        <v>359</v>
      </c>
      <c r="D308" s="181">
        <v>43907.633449074077</v>
      </c>
      <c r="E308" s="182">
        <v>361.79</v>
      </c>
    </row>
    <row r="309" spans="1:5" ht="26.4" x14ac:dyDescent="0.3">
      <c r="A309" s="179" t="s">
        <v>836</v>
      </c>
      <c r="B309" s="179" t="s">
        <v>846</v>
      </c>
      <c r="C309" s="180" t="s">
        <v>359</v>
      </c>
      <c r="D309" s="181">
        <v>43907.633946759262</v>
      </c>
      <c r="E309" s="182">
        <v>329.12</v>
      </c>
    </row>
    <row r="310" spans="1:5" ht="26.4" x14ac:dyDescent="0.3">
      <c r="A310" s="179" t="s">
        <v>847</v>
      </c>
      <c r="B310" s="179" t="s">
        <v>848</v>
      </c>
      <c r="C310" s="180" t="s">
        <v>363</v>
      </c>
      <c r="D310" s="181">
        <v>43887.530624999999</v>
      </c>
      <c r="E310" s="182">
        <v>4464.8999999999996</v>
      </c>
    </row>
    <row r="311" spans="1:5" ht="39.6" x14ac:dyDescent="0.3">
      <c r="A311" s="179" t="s">
        <v>849</v>
      </c>
      <c r="B311" s="179" t="s">
        <v>850</v>
      </c>
      <c r="C311" s="180" t="s">
        <v>363</v>
      </c>
      <c r="D311" s="181">
        <v>43868.735439814816</v>
      </c>
      <c r="E311" s="182">
        <v>302.5</v>
      </c>
    </row>
    <row r="312" spans="1:5" x14ac:dyDescent="0.3">
      <c r="A312" s="179" t="s">
        <v>851</v>
      </c>
      <c r="B312" s="179" t="s">
        <v>852</v>
      </c>
      <c r="C312" s="180" t="s">
        <v>381</v>
      </c>
      <c r="D312" s="181">
        <v>43890.513449074075</v>
      </c>
      <c r="E312" s="182">
        <v>1488.3</v>
      </c>
    </row>
    <row r="313" spans="1:5" ht="39.6" x14ac:dyDescent="0.3">
      <c r="A313" s="179" t="s">
        <v>853</v>
      </c>
      <c r="B313" s="179" t="s">
        <v>854</v>
      </c>
      <c r="C313" s="180" t="s">
        <v>363</v>
      </c>
      <c r="D313" s="181">
        <v>43897.576006944444</v>
      </c>
      <c r="E313" s="182">
        <v>1000</v>
      </c>
    </row>
    <row r="314" spans="1:5" ht="39.6" x14ac:dyDescent="0.3">
      <c r="A314" s="179" t="s">
        <v>855</v>
      </c>
      <c r="B314" s="179" t="s">
        <v>856</v>
      </c>
      <c r="C314" s="180" t="s">
        <v>363</v>
      </c>
      <c r="D314" s="181">
        <v>43839.82099537037</v>
      </c>
      <c r="E314" s="182">
        <v>3230</v>
      </c>
    </row>
    <row r="315" spans="1:5" ht="26.4" x14ac:dyDescent="0.3">
      <c r="A315" s="179" t="s">
        <v>857</v>
      </c>
      <c r="B315" s="179" t="s">
        <v>858</v>
      </c>
      <c r="C315" s="180" t="s">
        <v>381</v>
      </c>
      <c r="D315" s="181">
        <v>43897.606886574074</v>
      </c>
      <c r="E315" s="182">
        <v>516.04</v>
      </c>
    </row>
    <row r="316" spans="1:5" ht="26.4" x14ac:dyDescent="0.3">
      <c r="A316" s="179" t="s">
        <v>857</v>
      </c>
      <c r="B316" s="179" t="s">
        <v>859</v>
      </c>
      <c r="C316" s="180" t="s">
        <v>381</v>
      </c>
      <c r="D316" s="181">
        <v>43897.606539351851</v>
      </c>
      <c r="E316" s="182">
        <v>114.77</v>
      </c>
    </row>
    <row r="317" spans="1:5" ht="26.4" x14ac:dyDescent="0.3">
      <c r="A317" s="179" t="s">
        <v>857</v>
      </c>
      <c r="B317" s="179" t="s">
        <v>860</v>
      </c>
      <c r="C317" s="180" t="s">
        <v>381</v>
      </c>
      <c r="D317" s="181">
        <v>43897.606180555558</v>
      </c>
      <c r="E317" s="182">
        <v>278.3</v>
      </c>
    </row>
    <row r="318" spans="1:5" ht="52.8" x14ac:dyDescent="0.3">
      <c r="A318" s="179" t="s">
        <v>861</v>
      </c>
      <c r="B318" s="179" t="s">
        <v>862</v>
      </c>
      <c r="C318" s="180" t="s">
        <v>363</v>
      </c>
      <c r="D318" s="181">
        <v>43882.598506944443</v>
      </c>
      <c r="E318" s="182">
        <v>10820.78</v>
      </c>
    </row>
    <row r="319" spans="1:5" ht="26.4" x14ac:dyDescent="0.3">
      <c r="A319" s="179" t="s">
        <v>863</v>
      </c>
      <c r="B319" s="179" t="s">
        <v>864</v>
      </c>
      <c r="C319" s="180" t="s">
        <v>381</v>
      </c>
      <c r="D319" s="181">
        <v>43867.504618055558</v>
      </c>
      <c r="E319" s="182">
        <v>4816.7700000000004</v>
      </c>
    </row>
    <row r="320" spans="1:5" ht="26.4" x14ac:dyDescent="0.3">
      <c r="A320" s="179" t="s">
        <v>865</v>
      </c>
      <c r="B320" s="179" t="s">
        <v>866</v>
      </c>
      <c r="C320" s="180" t="s">
        <v>381</v>
      </c>
      <c r="D320" s="181">
        <v>43876.498287037037</v>
      </c>
      <c r="E320" s="182">
        <v>6824.4</v>
      </c>
    </row>
    <row r="321" spans="1:5" ht="26.4" x14ac:dyDescent="0.3">
      <c r="A321" s="179" t="s">
        <v>865</v>
      </c>
      <c r="B321" s="179" t="s">
        <v>867</v>
      </c>
      <c r="C321" s="180" t="s">
        <v>381</v>
      </c>
      <c r="D321" s="181">
        <v>43904.618483796294</v>
      </c>
      <c r="E321" s="182">
        <v>665.5</v>
      </c>
    </row>
    <row r="322" spans="1:5" ht="26.4" x14ac:dyDescent="0.3">
      <c r="A322" s="179" t="s">
        <v>865</v>
      </c>
      <c r="B322" s="179" t="s">
        <v>868</v>
      </c>
      <c r="C322" s="180" t="s">
        <v>359</v>
      </c>
      <c r="D322" s="181">
        <v>43846.914884259262</v>
      </c>
      <c r="E322" s="182">
        <v>2976.6</v>
      </c>
    </row>
    <row r="323" spans="1:5" ht="39.6" x14ac:dyDescent="0.3">
      <c r="A323" s="179" t="s">
        <v>869</v>
      </c>
      <c r="B323" s="179" t="s">
        <v>870</v>
      </c>
      <c r="C323" s="180" t="s">
        <v>363</v>
      </c>
      <c r="D323" s="181">
        <v>43839.822465277779</v>
      </c>
      <c r="E323" s="182">
        <v>320</v>
      </c>
    </row>
    <row r="324" spans="1:5" ht="39.6" x14ac:dyDescent="0.3">
      <c r="A324" s="179" t="s">
        <v>871</v>
      </c>
      <c r="B324" s="179" t="s">
        <v>872</v>
      </c>
      <c r="C324" s="180" t="s">
        <v>381</v>
      </c>
      <c r="D324" s="181">
        <v>43875.6878125</v>
      </c>
      <c r="E324" s="182">
        <v>5000.93</v>
      </c>
    </row>
    <row r="325" spans="1:5" ht="52.8" x14ac:dyDescent="0.3">
      <c r="A325" s="179" t="s">
        <v>873</v>
      </c>
      <c r="B325" s="179" t="s">
        <v>874</v>
      </c>
      <c r="C325" s="180" t="s">
        <v>363</v>
      </c>
      <c r="D325" s="181">
        <v>43852.621006944442</v>
      </c>
      <c r="E325" s="182">
        <v>3200</v>
      </c>
    </row>
    <row r="326" spans="1:5" ht="26.4" x14ac:dyDescent="0.3">
      <c r="A326" s="179" t="s">
        <v>875</v>
      </c>
      <c r="B326" s="179" t="s">
        <v>876</v>
      </c>
      <c r="C326" s="180" t="s">
        <v>363</v>
      </c>
      <c r="D326" s="181">
        <v>43850.877418981479</v>
      </c>
      <c r="E326" s="182">
        <v>1405.54</v>
      </c>
    </row>
    <row r="327" spans="1:5" ht="26.4" x14ac:dyDescent="0.3">
      <c r="A327" s="179" t="s">
        <v>877</v>
      </c>
      <c r="B327" s="179" t="s">
        <v>878</v>
      </c>
      <c r="C327" s="180" t="s">
        <v>363</v>
      </c>
      <c r="D327" s="181">
        <v>43839.820659722223</v>
      </c>
      <c r="E327" s="182">
        <v>18116.07</v>
      </c>
    </row>
    <row r="328" spans="1:5" ht="39.6" x14ac:dyDescent="0.3">
      <c r="A328" s="179" t="s">
        <v>879</v>
      </c>
      <c r="B328" s="179" t="s">
        <v>880</v>
      </c>
      <c r="C328" s="180" t="s">
        <v>359</v>
      </c>
      <c r="D328" s="181">
        <v>43890.512094907404</v>
      </c>
      <c r="E328" s="182">
        <v>6739.35</v>
      </c>
    </row>
    <row r="329" spans="1:5" ht="26.4" x14ac:dyDescent="0.3">
      <c r="A329" s="179" t="s">
        <v>881</v>
      </c>
      <c r="B329" s="179" t="s">
        <v>882</v>
      </c>
      <c r="C329" s="180" t="s">
        <v>359</v>
      </c>
      <c r="D329" s="181">
        <v>43887.529849537037</v>
      </c>
      <c r="E329" s="182">
        <v>9624.8700000000008</v>
      </c>
    </row>
    <row r="330" spans="1:5" ht="39.6" x14ac:dyDescent="0.3">
      <c r="A330" s="179" t="s">
        <v>881</v>
      </c>
      <c r="B330" s="179" t="s">
        <v>883</v>
      </c>
      <c r="C330" s="180" t="s">
        <v>359</v>
      </c>
      <c r="D330" s="181">
        <v>43882.532962962963</v>
      </c>
      <c r="E330" s="182">
        <v>29.26</v>
      </c>
    </row>
    <row r="331" spans="1:5" ht="26.4" x14ac:dyDescent="0.3">
      <c r="A331" s="179" t="s">
        <v>881</v>
      </c>
      <c r="B331" s="179" t="s">
        <v>884</v>
      </c>
      <c r="C331" s="180" t="s">
        <v>381</v>
      </c>
      <c r="D331" s="181">
        <v>43882.531886574077</v>
      </c>
      <c r="E331" s="182">
        <v>179.87</v>
      </c>
    </row>
    <row r="332" spans="1:5" ht="26.4" x14ac:dyDescent="0.3">
      <c r="A332" s="179" t="s">
        <v>881</v>
      </c>
      <c r="B332" s="179" t="s">
        <v>885</v>
      </c>
      <c r="C332" s="180" t="s">
        <v>359</v>
      </c>
      <c r="D332" s="181">
        <v>43846.914456018516</v>
      </c>
      <c r="E332" s="182">
        <v>584.91</v>
      </c>
    </row>
    <row r="333" spans="1:5" x14ac:dyDescent="0.3">
      <c r="A333" s="179" t="s">
        <v>886</v>
      </c>
      <c r="B333" s="179" t="s">
        <v>887</v>
      </c>
      <c r="C333" s="180" t="s">
        <v>359</v>
      </c>
      <c r="D333" s="181">
        <v>43890.511122685188</v>
      </c>
      <c r="E333" s="182">
        <v>1208.3699999999999</v>
      </c>
    </row>
    <row r="334" spans="1:5" x14ac:dyDescent="0.3">
      <c r="A334" s="179" t="s">
        <v>888</v>
      </c>
      <c r="B334" s="179" t="s">
        <v>889</v>
      </c>
      <c r="C334" s="180" t="s">
        <v>359</v>
      </c>
      <c r="D334" s="181">
        <v>43867.505069444444</v>
      </c>
      <c r="E334" s="182">
        <v>2732.14</v>
      </c>
    </row>
    <row r="335" spans="1:5" x14ac:dyDescent="0.3">
      <c r="A335" s="179" t="s">
        <v>888</v>
      </c>
      <c r="B335" s="179" t="s">
        <v>890</v>
      </c>
      <c r="C335" s="180" t="s">
        <v>363</v>
      </c>
      <c r="D335" s="181">
        <v>43890.511701388888</v>
      </c>
      <c r="E335" s="182">
        <v>1007.2</v>
      </c>
    </row>
    <row r="336" spans="1:5" ht="26.4" x14ac:dyDescent="0.3">
      <c r="A336" s="179" t="s">
        <v>891</v>
      </c>
      <c r="B336" s="179" t="s">
        <v>892</v>
      </c>
      <c r="C336" s="180" t="s">
        <v>381</v>
      </c>
      <c r="D336" s="181">
        <v>43904.619432870371</v>
      </c>
      <c r="E336" s="182">
        <v>1084.1600000000001</v>
      </c>
    </row>
    <row r="337" spans="1:5" x14ac:dyDescent="0.3">
      <c r="A337" s="179" t="s">
        <v>893</v>
      </c>
      <c r="B337" s="179" t="s">
        <v>894</v>
      </c>
      <c r="C337" s="180" t="s">
        <v>363</v>
      </c>
      <c r="D337" s="181">
        <v>43914.662928240738</v>
      </c>
      <c r="E337" s="182">
        <v>4138.2</v>
      </c>
    </row>
    <row r="338" spans="1:5" ht="26.4" x14ac:dyDescent="0.3">
      <c r="A338" s="179" t="s">
        <v>895</v>
      </c>
      <c r="B338" s="179" t="s">
        <v>896</v>
      </c>
      <c r="C338" s="180" t="s">
        <v>363</v>
      </c>
      <c r="D338" s="181">
        <v>43850.876192129632</v>
      </c>
      <c r="E338" s="182">
        <v>3685.66</v>
      </c>
    </row>
    <row r="339" spans="1:5" ht="26.4" x14ac:dyDescent="0.3">
      <c r="A339" s="179" t="s">
        <v>897</v>
      </c>
      <c r="B339" s="179" t="s">
        <v>898</v>
      </c>
      <c r="C339" s="180" t="s">
        <v>363</v>
      </c>
      <c r="D339" s="181">
        <v>43853.547233796293</v>
      </c>
      <c r="E339" s="182">
        <v>5795</v>
      </c>
    </row>
    <row r="340" spans="1:5" ht="26.4" x14ac:dyDescent="0.3">
      <c r="A340" s="179" t="s">
        <v>899</v>
      </c>
      <c r="B340" s="179" t="s">
        <v>900</v>
      </c>
      <c r="C340" s="180" t="s">
        <v>359</v>
      </c>
      <c r="D340" s="181">
        <v>43873.771111111113</v>
      </c>
      <c r="E340" s="182">
        <v>430.19</v>
      </c>
    </row>
    <row r="341" spans="1:5" ht="26.4" x14ac:dyDescent="0.3">
      <c r="A341" s="179" t="s">
        <v>901</v>
      </c>
      <c r="B341" s="179" t="s">
        <v>902</v>
      </c>
      <c r="C341" s="180" t="s">
        <v>363</v>
      </c>
      <c r="D341" s="181">
        <v>43867.497789351852</v>
      </c>
      <c r="E341" s="182">
        <v>5347.5</v>
      </c>
    </row>
    <row r="342" spans="1:5" ht="26.4" x14ac:dyDescent="0.3">
      <c r="A342" s="179" t="s">
        <v>903</v>
      </c>
      <c r="B342" s="179" t="s">
        <v>904</v>
      </c>
      <c r="C342" s="180" t="s">
        <v>381</v>
      </c>
      <c r="D342" s="181">
        <v>43904.620023148149</v>
      </c>
      <c r="E342" s="182">
        <v>2973.62</v>
      </c>
    </row>
    <row r="343" spans="1:5" ht="26.4" x14ac:dyDescent="0.3">
      <c r="A343" s="179" t="s">
        <v>905</v>
      </c>
      <c r="B343" s="179" t="s">
        <v>906</v>
      </c>
      <c r="C343" s="180" t="s">
        <v>381</v>
      </c>
      <c r="D343" s="181">
        <v>43867.497916666667</v>
      </c>
      <c r="E343" s="182">
        <v>2865.28</v>
      </c>
    </row>
    <row r="344" spans="1:5" ht="26.4" x14ac:dyDescent="0.3">
      <c r="A344" s="179" t="s">
        <v>907</v>
      </c>
      <c r="B344" s="179" t="s">
        <v>908</v>
      </c>
      <c r="C344" s="180" t="s">
        <v>359</v>
      </c>
      <c r="D344" s="181">
        <v>43897.602222222224</v>
      </c>
      <c r="E344" s="182">
        <v>832.06</v>
      </c>
    </row>
    <row r="345" spans="1:5" x14ac:dyDescent="0.3">
      <c r="A345" s="179" t="s">
        <v>909</v>
      </c>
      <c r="B345" s="179" t="s">
        <v>910</v>
      </c>
      <c r="C345" s="180" t="s">
        <v>363</v>
      </c>
      <c r="D345" s="181">
        <v>43889.45716435185</v>
      </c>
      <c r="E345" s="182">
        <v>11340.12</v>
      </c>
    </row>
    <row r="346" spans="1:5" ht="39.6" x14ac:dyDescent="0.3">
      <c r="A346" s="179" t="s">
        <v>911</v>
      </c>
      <c r="B346" s="179" t="s">
        <v>912</v>
      </c>
      <c r="C346" s="180" t="s">
        <v>363</v>
      </c>
      <c r="D346" s="181">
        <v>43850.879699074074</v>
      </c>
      <c r="E346" s="182">
        <v>9600</v>
      </c>
    </row>
    <row r="347" spans="1:5" ht="39.6" x14ac:dyDescent="0.3">
      <c r="A347" s="179" t="s">
        <v>911</v>
      </c>
      <c r="B347" s="179" t="s">
        <v>912</v>
      </c>
      <c r="C347" s="180" t="s">
        <v>363</v>
      </c>
      <c r="D347" s="181">
        <v>43865.612719907411</v>
      </c>
      <c r="E347" s="182">
        <v>9600</v>
      </c>
    </row>
    <row r="348" spans="1:5" ht="26.4" x14ac:dyDescent="0.3">
      <c r="A348" s="179" t="s">
        <v>913</v>
      </c>
      <c r="B348" s="179" t="s">
        <v>914</v>
      </c>
      <c r="C348" s="180" t="s">
        <v>363</v>
      </c>
      <c r="D348" s="181">
        <v>43867.546296296299</v>
      </c>
      <c r="E348" s="182">
        <v>592.9</v>
      </c>
    </row>
    <row r="349" spans="1:5" x14ac:dyDescent="0.3">
      <c r="A349" s="179" t="s">
        <v>913</v>
      </c>
      <c r="B349" s="179" t="s">
        <v>915</v>
      </c>
      <c r="C349" s="180" t="s">
        <v>363</v>
      </c>
      <c r="D349" s="181">
        <v>43854.464641203704</v>
      </c>
      <c r="E349" s="182">
        <v>1076.9000000000001</v>
      </c>
    </row>
    <row r="350" spans="1:5" ht="26.4" x14ac:dyDescent="0.3">
      <c r="A350" s="179" t="s">
        <v>916</v>
      </c>
      <c r="B350" s="179" t="s">
        <v>917</v>
      </c>
      <c r="C350" s="180" t="s">
        <v>359</v>
      </c>
      <c r="D350" s="181">
        <v>43862.462523148148</v>
      </c>
      <c r="E350" s="182">
        <v>240.79</v>
      </c>
    </row>
    <row r="351" spans="1:5" ht="26.4" x14ac:dyDescent="0.3">
      <c r="A351" s="179" t="s">
        <v>916</v>
      </c>
      <c r="B351" s="179" t="s">
        <v>918</v>
      </c>
      <c r="C351" s="180" t="s">
        <v>359</v>
      </c>
      <c r="D351" s="181">
        <v>43860.561273148145</v>
      </c>
      <c r="E351" s="182">
        <v>53</v>
      </c>
    </row>
    <row r="352" spans="1:5" ht="26.4" x14ac:dyDescent="0.3">
      <c r="A352" s="179" t="s">
        <v>916</v>
      </c>
      <c r="B352" s="179" t="s">
        <v>919</v>
      </c>
      <c r="C352" s="180" t="s">
        <v>359</v>
      </c>
      <c r="D352" s="181">
        <v>43862.445219907408</v>
      </c>
      <c r="E352" s="182">
        <v>140.36000000000001</v>
      </c>
    </row>
    <row r="353" spans="1:5" x14ac:dyDescent="0.3">
      <c r="A353" s="179" t="s">
        <v>916</v>
      </c>
      <c r="B353" s="179" t="s">
        <v>920</v>
      </c>
      <c r="C353" s="180" t="s">
        <v>359</v>
      </c>
      <c r="D353" s="181">
        <v>43875.689768518518</v>
      </c>
      <c r="E353" s="182">
        <v>47.19</v>
      </c>
    </row>
    <row r="354" spans="1:5" ht="26.4" x14ac:dyDescent="0.3">
      <c r="A354" s="179" t="s">
        <v>916</v>
      </c>
      <c r="B354" s="179" t="s">
        <v>921</v>
      </c>
      <c r="C354" s="180" t="s">
        <v>359</v>
      </c>
      <c r="D354" s="181">
        <v>43873.777291666665</v>
      </c>
      <c r="E354" s="182">
        <v>1193.3</v>
      </c>
    </row>
    <row r="355" spans="1:5" x14ac:dyDescent="0.3">
      <c r="A355" s="179" t="s">
        <v>916</v>
      </c>
      <c r="B355" s="179" t="s">
        <v>922</v>
      </c>
      <c r="C355" s="180" t="s">
        <v>359</v>
      </c>
      <c r="D355" s="181">
        <v>43852.619699074072</v>
      </c>
      <c r="E355" s="182">
        <v>60.5</v>
      </c>
    </row>
    <row r="356" spans="1:5" ht="26.4" x14ac:dyDescent="0.3">
      <c r="A356" s="179" t="s">
        <v>923</v>
      </c>
      <c r="B356" s="179" t="s">
        <v>924</v>
      </c>
      <c r="C356" s="180" t="s">
        <v>359</v>
      </c>
      <c r="D356" s="181">
        <v>43867.495335648149</v>
      </c>
      <c r="E356" s="182">
        <v>590.96</v>
      </c>
    </row>
    <row r="357" spans="1:5" ht="26.4" x14ac:dyDescent="0.3">
      <c r="A357" s="179" t="s">
        <v>925</v>
      </c>
      <c r="B357" s="179" t="s">
        <v>926</v>
      </c>
      <c r="C357" s="180" t="s">
        <v>363</v>
      </c>
      <c r="D357" s="181">
        <v>43868.736238425925</v>
      </c>
      <c r="E357" s="182">
        <v>239.99</v>
      </c>
    </row>
    <row r="358" spans="1:5" x14ac:dyDescent="0.3">
      <c r="A358" s="179" t="s">
        <v>925</v>
      </c>
      <c r="B358" s="179" t="s">
        <v>927</v>
      </c>
      <c r="C358" s="180" t="s">
        <v>363</v>
      </c>
      <c r="D358" s="181">
        <v>43855.497361111113</v>
      </c>
      <c r="E358" s="182">
        <v>799.93</v>
      </c>
    </row>
    <row r="359" spans="1:5" ht="26.4" x14ac:dyDescent="0.3">
      <c r="A359" s="179" t="s">
        <v>928</v>
      </c>
      <c r="B359" s="179" t="s">
        <v>929</v>
      </c>
      <c r="C359" s="180" t="s">
        <v>359</v>
      </c>
      <c r="D359" s="181">
        <v>43875.690208333333</v>
      </c>
      <c r="E359" s="182">
        <v>1197.5999999999999</v>
      </c>
    </row>
    <row r="360" spans="1:5" x14ac:dyDescent="0.3">
      <c r="A360" s="179" t="s">
        <v>930</v>
      </c>
      <c r="B360" s="179" t="s">
        <v>931</v>
      </c>
      <c r="C360" s="180" t="s">
        <v>363</v>
      </c>
      <c r="D360" s="181">
        <v>43867.505520833336</v>
      </c>
      <c r="E360" s="182">
        <v>17847.5</v>
      </c>
    </row>
    <row r="361" spans="1:5" ht="39.6" x14ac:dyDescent="0.3">
      <c r="A361" s="179" t="s">
        <v>932</v>
      </c>
      <c r="B361" s="179" t="s">
        <v>933</v>
      </c>
      <c r="C361" s="180" t="s">
        <v>363</v>
      </c>
      <c r="D361" s="181">
        <v>43876.499849537038</v>
      </c>
      <c r="E361" s="182">
        <v>641.29999999999995</v>
      </c>
    </row>
    <row r="362" spans="1:5" ht="26.4" x14ac:dyDescent="0.3">
      <c r="A362" s="179" t="s">
        <v>934</v>
      </c>
      <c r="B362" s="179" t="s">
        <v>935</v>
      </c>
      <c r="C362" s="180" t="s">
        <v>359</v>
      </c>
      <c r="D362" s="181">
        <v>43862.459548611114</v>
      </c>
      <c r="E362" s="182">
        <v>459</v>
      </c>
    </row>
    <row r="363" spans="1:5" ht="26.4" x14ac:dyDescent="0.3">
      <c r="A363" s="179" t="s">
        <v>934</v>
      </c>
      <c r="B363" s="179" t="s">
        <v>936</v>
      </c>
      <c r="C363" s="180" t="s">
        <v>359</v>
      </c>
      <c r="D363" s="181">
        <v>43862.446597222224</v>
      </c>
      <c r="E363" s="182">
        <v>459</v>
      </c>
    </row>
    <row r="364" spans="1:5" x14ac:dyDescent="0.3">
      <c r="A364" s="179" t="s">
        <v>937</v>
      </c>
      <c r="B364" s="179" t="s">
        <v>938</v>
      </c>
      <c r="C364" s="180" t="s">
        <v>363</v>
      </c>
      <c r="D364" s="181">
        <v>43880.507060185184</v>
      </c>
      <c r="E364" s="182">
        <v>100.43</v>
      </c>
    </row>
    <row r="365" spans="1:5" x14ac:dyDescent="0.3">
      <c r="A365" s="179" t="s">
        <v>937</v>
      </c>
      <c r="B365" s="179" t="s">
        <v>939</v>
      </c>
      <c r="C365" s="180" t="s">
        <v>363</v>
      </c>
      <c r="D365" s="181">
        <v>43873.500567129631</v>
      </c>
      <c r="E365" s="182">
        <v>100.43</v>
      </c>
    </row>
    <row r="366" spans="1:5" ht="26.4" x14ac:dyDescent="0.3">
      <c r="A366" s="179" t="s">
        <v>940</v>
      </c>
      <c r="B366" s="179" t="s">
        <v>941</v>
      </c>
      <c r="C366" s="180" t="s">
        <v>363</v>
      </c>
      <c r="D366" s="181">
        <v>43855.501192129632</v>
      </c>
      <c r="E366" s="182">
        <v>1719.41</v>
      </c>
    </row>
    <row r="367" spans="1:5" x14ac:dyDescent="0.3">
      <c r="A367" s="179" t="s">
        <v>942</v>
      </c>
      <c r="B367" s="179" t="s">
        <v>943</v>
      </c>
      <c r="C367" s="180" t="s">
        <v>363</v>
      </c>
      <c r="D367" s="181">
        <v>43851.495358796295</v>
      </c>
      <c r="E367" s="182">
        <v>6715.5</v>
      </c>
    </row>
    <row r="368" spans="1:5" ht="39.6" x14ac:dyDescent="0.3">
      <c r="A368" s="179" t="s">
        <v>944</v>
      </c>
      <c r="B368" s="179" t="s">
        <v>945</v>
      </c>
      <c r="C368" s="180" t="s">
        <v>363</v>
      </c>
      <c r="D368" s="181">
        <v>43873.503229166665</v>
      </c>
      <c r="E368" s="182">
        <v>2265.12</v>
      </c>
    </row>
    <row r="369" spans="1:5" x14ac:dyDescent="0.3">
      <c r="A369" s="179" t="s">
        <v>944</v>
      </c>
      <c r="B369" s="179" t="s">
        <v>946</v>
      </c>
      <c r="C369" s="180" t="s">
        <v>363</v>
      </c>
      <c r="D369" s="181">
        <v>43880.50576388889</v>
      </c>
      <c r="E369" s="182">
        <v>2265.12</v>
      </c>
    </row>
    <row r="370" spans="1:5" ht="26.4" x14ac:dyDescent="0.3">
      <c r="A370" s="179" t="s">
        <v>947</v>
      </c>
      <c r="B370" s="179" t="s">
        <v>948</v>
      </c>
      <c r="C370" s="180" t="s">
        <v>363</v>
      </c>
      <c r="D370" s="181">
        <v>43876.499386574076</v>
      </c>
      <c r="E370" s="182">
        <v>81</v>
      </c>
    </row>
    <row r="371" spans="1:5" ht="26.4" x14ac:dyDescent="0.3">
      <c r="A371" s="179" t="s">
        <v>947</v>
      </c>
      <c r="B371" s="179" t="s">
        <v>949</v>
      </c>
      <c r="C371" s="180" t="s">
        <v>363</v>
      </c>
      <c r="D371" s="181">
        <v>43889.45721064815</v>
      </c>
      <c r="E371" s="182">
        <v>81</v>
      </c>
    </row>
    <row r="372" spans="1:5" ht="26.4" x14ac:dyDescent="0.3">
      <c r="A372" s="179" t="s">
        <v>199</v>
      </c>
      <c r="B372" s="179" t="s">
        <v>950</v>
      </c>
      <c r="C372" s="180" t="s">
        <v>363</v>
      </c>
      <c r="D372" s="181">
        <v>43835.497731481482</v>
      </c>
      <c r="E372" s="182">
        <v>14937.52</v>
      </c>
    </row>
    <row r="373" spans="1:5" x14ac:dyDescent="0.3">
      <c r="A373" s="179" t="s">
        <v>951</v>
      </c>
      <c r="B373" s="179" t="s">
        <v>952</v>
      </c>
      <c r="C373" s="180" t="s">
        <v>363</v>
      </c>
      <c r="D373" s="181">
        <v>43867.492199074077</v>
      </c>
      <c r="E373" s="182">
        <v>1633.5</v>
      </c>
    </row>
    <row r="374" spans="1:5" x14ac:dyDescent="0.3">
      <c r="A374" s="179" t="s">
        <v>951</v>
      </c>
      <c r="B374" s="179" t="s">
        <v>953</v>
      </c>
      <c r="C374" s="180" t="s">
        <v>363</v>
      </c>
      <c r="D374" s="181">
        <v>43889.457592592589</v>
      </c>
      <c r="E374" s="182">
        <v>1633.5</v>
      </c>
    </row>
    <row r="375" spans="1:5" x14ac:dyDescent="0.3">
      <c r="A375" s="179" t="s">
        <v>954</v>
      </c>
      <c r="B375" s="179" t="s">
        <v>955</v>
      </c>
      <c r="C375" s="180" t="s">
        <v>363</v>
      </c>
      <c r="D375" s="181">
        <v>43839.826226851852</v>
      </c>
      <c r="E375" s="182">
        <v>2070</v>
      </c>
    </row>
    <row r="376" spans="1:5" ht="26.4" x14ac:dyDescent="0.3">
      <c r="A376" s="179" t="s">
        <v>956</v>
      </c>
      <c r="B376" s="179" t="s">
        <v>957</v>
      </c>
      <c r="C376" s="180" t="s">
        <v>359</v>
      </c>
      <c r="D376" s="181">
        <v>43882.533275462964</v>
      </c>
      <c r="E376" s="182">
        <v>1016.4</v>
      </c>
    </row>
    <row r="377" spans="1:5" ht="26.4" x14ac:dyDescent="0.3">
      <c r="A377" s="179" t="s">
        <v>958</v>
      </c>
      <c r="B377" s="179" t="s">
        <v>959</v>
      </c>
      <c r="C377" s="180" t="s">
        <v>363</v>
      </c>
      <c r="D377" s="181">
        <v>43873.768912037034</v>
      </c>
      <c r="E377" s="182">
        <v>2120</v>
      </c>
    </row>
    <row r="378" spans="1:5" x14ac:dyDescent="0.3">
      <c r="A378" s="179" t="s">
        <v>960</v>
      </c>
      <c r="B378" s="179" t="s">
        <v>961</v>
      </c>
      <c r="C378" s="180" t="s">
        <v>381</v>
      </c>
      <c r="D378" s="181">
        <v>43883.698240740741</v>
      </c>
      <c r="E378" s="182">
        <v>1427.8</v>
      </c>
    </row>
    <row r="379" spans="1:5" ht="26.4" x14ac:dyDescent="0.3">
      <c r="A379" s="179" t="s">
        <v>960</v>
      </c>
      <c r="B379" s="179" t="s">
        <v>962</v>
      </c>
      <c r="C379" s="180" t="s">
        <v>381</v>
      </c>
      <c r="D379" s="181">
        <v>43880.507118055553</v>
      </c>
      <c r="E379" s="182">
        <v>9171.7999999999993</v>
      </c>
    </row>
    <row r="380" spans="1:5" ht="39.6" x14ac:dyDescent="0.3">
      <c r="A380" s="179" t="s">
        <v>960</v>
      </c>
      <c r="B380" s="179" t="s">
        <v>963</v>
      </c>
      <c r="C380" s="180" t="s">
        <v>381</v>
      </c>
      <c r="D380" s="181">
        <v>43880.507754629631</v>
      </c>
      <c r="E380" s="182">
        <v>1445.95</v>
      </c>
    </row>
    <row r="381" spans="1:5" ht="52.8" x14ac:dyDescent="0.3">
      <c r="A381" s="179" t="s">
        <v>960</v>
      </c>
      <c r="B381" s="179" t="s">
        <v>964</v>
      </c>
      <c r="C381" s="180" t="s">
        <v>381</v>
      </c>
      <c r="D381" s="181">
        <v>43887.532349537039</v>
      </c>
      <c r="E381" s="182">
        <v>356.95</v>
      </c>
    </row>
    <row r="382" spans="1:5" x14ac:dyDescent="0.3">
      <c r="A382" s="179" t="s">
        <v>960</v>
      </c>
      <c r="B382" s="179" t="s">
        <v>965</v>
      </c>
      <c r="C382" s="180" t="s">
        <v>381</v>
      </c>
      <c r="D382" s="181">
        <v>43904.61818287037</v>
      </c>
      <c r="E382" s="182">
        <v>266.2</v>
      </c>
    </row>
    <row r="383" spans="1:5" ht="26.4" x14ac:dyDescent="0.3">
      <c r="A383" s="179" t="s">
        <v>960</v>
      </c>
      <c r="B383" s="179" t="s">
        <v>966</v>
      </c>
      <c r="C383" s="180" t="s">
        <v>381</v>
      </c>
      <c r="D383" s="181">
        <v>43904.619583333333</v>
      </c>
      <c r="E383" s="182">
        <v>1161.5999999999999</v>
      </c>
    </row>
    <row r="384" spans="1:5" ht="39.6" x14ac:dyDescent="0.3">
      <c r="A384" s="179" t="s">
        <v>960</v>
      </c>
      <c r="B384" s="179" t="s">
        <v>967</v>
      </c>
      <c r="C384" s="180" t="s">
        <v>381</v>
      </c>
      <c r="D384" s="181">
        <v>43848.860729166663</v>
      </c>
      <c r="E384" s="182">
        <v>647.35</v>
      </c>
    </row>
    <row r="385" spans="1:5" x14ac:dyDescent="0.3">
      <c r="A385" s="179" t="s">
        <v>960</v>
      </c>
      <c r="B385" s="179" t="s">
        <v>968</v>
      </c>
      <c r="C385" s="180" t="s">
        <v>381</v>
      </c>
      <c r="D385" s="181">
        <v>43904.618125000001</v>
      </c>
      <c r="E385" s="182">
        <v>612.26</v>
      </c>
    </row>
    <row r="386" spans="1:5" ht="39.6" x14ac:dyDescent="0.3">
      <c r="A386" s="179" t="s">
        <v>960</v>
      </c>
      <c r="B386" s="179" t="s">
        <v>969</v>
      </c>
      <c r="C386" s="180" t="s">
        <v>381</v>
      </c>
      <c r="D386" s="181">
        <v>43897.605787037035</v>
      </c>
      <c r="E386" s="182">
        <v>2541</v>
      </c>
    </row>
    <row r="387" spans="1:5" ht="39.6" x14ac:dyDescent="0.3">
      <c r="A387" s="179" t="s">
        <v>960</v>
      </c>
      <c r="B387" s="179" t="s">
        <v>970</v>
      </c>
      <c r="C387" s="180" t="s">
        <v>381</v>
      </c>
      <c r="D387" s="181">
        <v>43855.500011574077</v>
      </c>
      <c r="E387" s="182">
        <v>2510.75</v>
      </c>
    </row>
    <row r="388" spans="1:5" ht="26.4" x14ac:dyDescent="0.3">
      <c r="A388" s="179" t="s">
        <v>960</v>
      </c>
      <c r="B388" s="179" t="s">
        <v>971</v>
      </c>
      <c r="C388" s="180" t="s">
        <v>381</v>
      </c>
      <c r="D388" s="181">
        <v>43867.505011574074</v>
      </c>
      <c r="E388" s="182">
        <v>1252.3499999999999</v>
      </c>
    </row>
    <row r="389" spans="1:5" ht="26.4" x14ac:dyDescent="0.3">
      <c r="A389" s="179" t="s">
        <v>972</v>
      </c>
      <c r="B389" s="179" t="s">
        <v>973</v>
      </c>
      <c r="C389" s="180" t="s">
        <v>359</v>
      </c>
      <c r="D389" s="181">
        <v>43880.508599537039</v>
      </c>
      <c r="E389" s="182">
        <v>406.44</v>
      </c>
    </row>
    <row r="390" spans="1:5" ht="52.8" x14ac:dyDescent="0.3">
      <c r="A390" s="179" t="s">
        <v>974</v>
      </c>
      <c r="B390" s="179" t="s">
        <v>975</v>
      </c>
      <c r="C390" s="180" t="s">
        <v>363</v>
      </c>
      <c r="D390" s="181">
        <v>43904.618993055556</v>
      </c>
      <c r="E390" s="182">
        <v>5376</v>
      </c>
    </row>
    <row r="391" spans="1:5" ht="39.6" x14ac:dyDescent="0.3">
      <c r="A391" s="179" t="s">
        <v>976</v>
      </c>
      <c r="B391" s="179" t="s">
        <v>977</v>
      </c>
      <c r="C391" s="180" t="s">
        <v>359</v>
      </c>
      <c r="D391" s="181">
        <v>43867.49796296296</v>
      </c>
      <c r="E391" s="182">
        <v>251.86</v>
      </c>
    </row>
    <row r="392" spans="1:5" ht="26.4" x14ac:dyDescent="0.3">
      <c r="A392" s="179" t="s">
        <v>978</v>
      </c>
      <c r="B392" s="179" t="s">
        <v>979</v>
      </c>
      <c r="C392" s="180" t="s">
        <v>363</v>
      </c>
      <c r="D392" s="181">
        <v>43855.496180555558</v>
      </c>
      <c r="E392" s="182">
        <v>150</v>
      </c>
    </row>
    <row r="393" spans="1:5" x14ac:dyDescent="0.3">
      <c r="A393" s="179" t="s">
        <v>980</v>
      </c>
      <c r="B393" s="179" t="s">
        <v>981</v>
      </c>
      <c r="C393" s="180" t="s">
        <v>359</v>
      </c>
      <c r="D393" s="181">
        <v>43862.413043981483</v>
      </c>
      <c r="E393" s="182">
        <v>726</v>
      </c>
    </row>
    <row r="394" spans="1:5" ht="26.4" x14ac:dyDescent="0.3">
      <c r="A394" s="179" t="s">
        <v>982</v>
      </c>
      <c r="B394" s="179" t="s">
        <v>983</v>
      </c>
      <c r="C394" s="180" t="s">
        <v>363</v>
      </c>
      <c r="D394" s="181">
        <v>43860.561319444445</v>
      </c>
      <c r="E394" s="182">
        <v>429.55</v>
      </c>
    </row>
    <row r="395" spans="1:5" ht="26.4" x14ac:dyDescent="0.3">
      <c r="A395" s="179" t="s">
        <v>982</v>
      </c>
      <c r="B395" s="179" t="s">
        <v>984</v>
      </c>
      <c r="C395" s="180" t="s">
        <v>363</v>
      </c>
      <c r="D395" s="181">
        <v>43867.493495370371</v>
      </c>
      <c r="E395" s="182">
        <v>692.12</v>
      </c>
    </row>
    <row r="396" spans="1:5" ht="26.4" x14ac:dyDescent="0.3">
      <c r="A396" s="179" t="s">
        <v>982</v>
      </c>
      <c r="B396" s="179" t="s">
        <v>985</v>
      </c>
      <c r="C396" s="180" t="s">
        <v>363</v>
      </c>
      <c r="D396" s="181">
        <v>43862.462152777778</v>
      </c>
      <c r="E396" s="182">
        <v>605</v>
      </c>
    </row>
    <row r="397" spans="1:5" x14ac:dyDescent="0.3">
      <c r="A397" s="179" t="s">
        <v>982</v>
      </c>
      <c r="B397" s="179" t="s">
        <v>986</v>
      </c>
      <c r="C397" s="180" t="s">
        <v>363</v>
      </c>
      <c r="D397" s="181">
        <v>43882.541458333333</v>
      </c>
      <c r="E397" s="182">
        <v>121</v>
      </c>
    </row>
    <row r="398" spans="1:5" x14ac:dyDescent="0.3">
      <c r="A398" s="179" t="s">
        <v>982</v>
      </c>
      <c r="B398" s="179" t="s">
        <v>987</v>
      </c>
      <c r="C398" s="180" t="s">
        <v>363</v>
      </c>
      <c r="D398" s="181">
        <v>43883.697106481479</v>
      </c>
      <c r="E398" s="182">
        <v>605</v>
      </c>
    </row>
    <row r="399" spans="1:5" ht="26.4" x14ac:dyDescent="0.3">
      <c r="A399" s="179" t="s">
        <v>988</v>
      </c>
      <c r="B399" s="179" t="s">
        <v>989</v>
      </c>
      <c r="C399" s="180" t="s">
        <v>359</v>
      </c>
      <c r="D399" s="181">
        <v>43890.512129629627</v>
      </c>
      <c r="E399" s="182">
        <v>414.16</v>
      </c>
    </row>
    <row r="400" spans="1:5" ht="26.4" x14ac:dyDescent="0.3">
      <c r="A400" s="179" t="s">
        <v>988</v>
      </c>
      <c r="B400" s="179" t="s">
        <v>990</v>
      </c>
      <c r="C400" s="180" t="s">
        <v>359</v>
      </c>
      <c r="D400" s="181">
        <v>43858.471875000003</v>
      </c>
      <c r="E400" s="182">
        <v>502</v>
      </c>
    </row>
    <row r="401" spans="1:5" ht="26.4" x14ac:dyDescent="0.3">
      <c r="A401" s="179" t="s">
        <v>991</v>
      </c>
      <c r="B401" s="179" t="s">
        <v>992</v>
      </c>
      <c r="C401" s="180" t="s">
        <v>363</v>
      </c>
      <c r="D401" s="181">
        <v>43918.513819444444</v>
      </c>
      <c r="E401" s="182">
        <v>18148.79</v>
      </c>
    </row>
    <row r="402" spans="1:5" ht="26.4" x14ac:dyDescent="0.3">
      <c r="A402" s="179" t="s">
        <v>993</v>
      </c>
      <c r="B402" s="179" t="s">
        <v>994</v>
      </c>
      <c r="C402" s="180" t="s">
        <v>359</v>
      </c>
      <c r="D402" s="181">
        <v>43852.620057870372</v>
      </c>
      <c r="E402" s="182">
        <v>554.32000000000005</v>
      </c>
    </row>
    <row r="403" spans="1:5" ht="26.4" x14ac:dyDescent="0.3">
      <c r="A403" s="179" t="s">
        <v>993</v>
      </c>
      <c r="B403" s="179" t="s">
        <v>994</v>
      </c>
      <c r="C403" s="180" t="s">
        <v>359</v>
      </c>
      <c r="D403" s="181">
        <v>43865.612673611111</v>
      </c>
      <c r="E403" s="182">
        <v>554.32000000000005</v>
      </c>
    </row>
    <row r="404" spans="1:5" x14ac:dyDescent="0.3">
      <c r="A404" s="179" t="s">
        <v>995</v>
      </c>
      <c r="B404" s="179" t="s">
        <v>996</v>
      </c>
      <c r="C404" s="180" t="s">
        <v>359</v>
      </c>
      <c r="D404" s="181">
        <v>43867.497731481482</v>
      </c>
      <c r="E404" s="182">
        <v>49.61</v>
      </c>
    </row>
    <row r="405" spans="1:5" x14ac:dyDescent="0.3">
      <c r="A405" s="179" t="s">
        <v>995</v>
      </c>
      <c r="B405" s="179" t="s">
        <v>997</v>
      </c>
      <c r="C405" s="180" t="s">
        <v>359</v>
      </c>
      <c r="D405" s="181">
        <v>43852.62054398148</v>
      </c>
      <c r="E405" s="182">
        <v>130.08000000000001</v>
      </c>
    </row>
    <row r="406" spans="1:5" x14ac:dyDescent="0.3">
      <c r="A406" s="179" t="s">
        <v>998</v>
      </c>
      <c r="B406" s="179" t="s">
        <v>999</v>
      </c>
      <c r="C406" s="180" t="s">
        <v>359</v>
      </c>
      <c r="D406" s="181">
        <v>43841.456655092596</v>
      </c>
      <c r="E406" s="182">
        <v>4235</v>
      </c>
    </row>
    <row r="407" spans="1:5" ht="39.6" x14ac:dyDescent="0.3">
      <c r="A407" s="179" t="s">
        <v>998</v>
      </c>
      <c r="B407" s="179" t="s">
        <v>1000</v>
      </c>
      <c r="C407" s="180" t="s">
        <v>359</v>
      </c>
      <c r="D407" s="181">
        <v>43873.765706018516</v>
      </c>
      <c r="E407" s="182">
        <v>1000.04</v>
      </c>
    </row>
    <row r="408" spans="1:5" ht="26.4" x14ac:dyDescent="0.3">
      <c r="A408" s="179" t="s">
        <v>998</v>
      </c>
      <c r="B408" s="179" t="s">
        <v>1001</v>
      </c>
      <c r="C408" s="180" t="s">
        <v>359</v>
      </c>
      <c r="D408" s="181">
        <v>43855.497256944444</v>
      </c>
      <c r="E408" s="182">
        <v>2333.27</v>
      </c>
    </row>
    <row r="409" spans="1:5" ht="39.6" x14ac:dyDescent="0.3">
      <c r="A409" s="179" t="s">
        <v>998</v>
      </c>
      <c r="B409" s="179" t="s">
        <v>1002</v>
      </c>
      <c r="C409" s="180" t="s">
        <v>359</v>
      </c>
      <c r="D409" s="181">
        <v>43852.620104166665</v>
      </c>
      <c r="E409" s="182">
        <v>500</v>
      </c>
    </row>
    <row r="410" spans="1:5" x14ac:dyDescent="0.3">
      <c r="A410" s="179" t="s">
        <v>1003</v>
      </c>
      <c r="B410" s="179" t="s">
        <v>1004</v>
      </c>
      <c r="C410" s="180" t="s">
        <v>363</v>
      </c>
      <c r="D410" s="181">
        <v>43839.824386574073</v>
      </c>
      <c r="E410" s="182">
        <v>4745.0200000000004</v>
      </c>
    </row>
    <row r="411" spans="1:5" ht="26.4" x14ac:dyDescent="0.3">
      <c r="A411" s="179" t="s">
        <v>1005</v>
      </c>
      <c r="B411" s="179" t="s">
        <v>1006</v>
      </c>
      <c r="C411" s="180" t="s">
        <v>359</v>
      </c>
      <c r="D411" s="181">
        <v>43904.620081018518</v>
      </c>
      <c r="E411" s="182">
        <v>518</v>
      </c>
    </row>
    <row r="412" spans="1:5" x14ac:dyDescent="0.3">
      <c r="A412" s="179" t="s">
        <v>1007</v>
      </c>
      <c r="B412" s="179" t="s">
        <v>1008</v>
      </c>
      <c r="C412" s="180" t="s">
        <v>363</v>
      </c>
      <c r="D412" s="181">
        <v>43904.620856481481</v>
      </c>
      <c r="E412" s="182">
        <v>2252</v>
      </c>
    </row>
    <row r="413" spans="1:5" ht="26.4" x14ac:dyDescent="0.3">
      <c r="A413" s="179" t="s">
        <v>1009</v>
      </c>
      <c r="B413" s="179" t="s">
        <v>1010</v>
      </c>
      <c r="C413" s="180" t="s">
        <v>363</v>
      </c>
      <c r="D413" s="181">
        <v>43880.508657407408</v>
      </c>
      <c r="E413" s="182">
        <v>2586.88</v>
      </c>
    </row>
    <row r="414" spans="1:5" ht="39.6" x14ac:dyDescent="0.3">
      <c r="A414" s="179" t="s">
        <v>1011</v>
      </c>
      <c r="B414" s="179" t="s">
        <v>1012</v>
      </c>
      <c r="C414" s="180" t="s">
        <v>363</v>
      </c>
      <c r="D414" s="181">
        <v>43841.45789351852</v>
      </c>
      <c r="E414" s="182">
        <v>2541</v>
      </c>
    </row>
    <row r="415" spans="1:5" ht="39.6" x14ac:dyDescent="0.3">
      <c r="A415" s="179" t="s">
        <v>1013</v>
      </c>
      <c r="B415" s="179" t="s">
        <v>1014</v>
      </c>
      <c r="C415" s="180" t="s">
        <v>359</v>
      </c>
      <c r="D415" s="181">
        <v>43845.610752314817</v>
      </c>
      <c r="E415" s="182">
        <v>1887.6</v>
      </c>
    </row>
    <row r="416" spans="1:5" x14ac:dyDescent="0.3">
      <c r="A416" s="179" t="s">
        <v>1015</v>
      </c>
      <c r="B416" s="179" t="s">
        <v>1016</v>
      </c>
      <c r="C416" s="180" t="s">
        <v>363</v>
      </c>
      <c r="D416" s="181">
        <v>43852.620648148149</v>
      </c>
      <c r="E416" s="182">
        <v>7744</v>
      </c>
    </row>
    <row r="417" spans="1:5" ht="26.4" x14ac:dyDescent="0.3">
      <c r="A417" s="179" t="s">
        <v>1017</v>
      </c>
      <c r="B417" s="179" t="s">
        <v>1018</v>
      </c>
      <c r="C417" s="180" t="s">
        <v>363</v>
      </c>
      <c r="D417" s="181">
        <v>43841.462569444448</v>
      </c>
      <c r="E417" s="182">
        <v>1000</v>
      </c>
    </row>
    <row r="418" spans="1:5" ht="26.4" x14ac:dyDescent="0.3">
      <c r="A418" s="179" t="s">
        <v>1017</v>
      </c>
      <c r="B418" s="179" t="s">
        <v>1019</v>
      </c>
      <c r="C418" s="180" t="s">
        <v>363</v>
      </c>
      <c r="D418" s="181">
        <v>43854.46398148148</v>
      </c>
      <c r="E418" s="182">
        <v>2420</v>
      </c>
    </row>
    <row r="419" spans="1:5" x14ac:dyDescent="0.3">
      <c r="A419" s="179" t="s">
        <v>1020</v>
      </c>
      <c r="B419" s="179" t="s">
        <v>1021</v>
      </c>
      <c r="C419" s="180" t="s">
        <v>363</v>
      </c>
      <c r="D419" s="181">
        <v>43867.497847222221</v>
      </c>
      <c r="E419" s="182">
        <v>580.79999999999995</v>
      </c>
    </row>
    <row r="420" spans="1:5" x14ac:dyDescent="0.3">
      <c r="A420" s="179" t="s">
        <v>1022</v>
      </c>
      <c r="B420" s="179" t="s">
        <v>1023</v>
      </c>
      <c r="C420" s="180" t="s">
        <v>359</v>
      </c>
      <c r="D420" s="181">
        <v>43889.457754629628</v>
      </c>
      <c r="E420" s="182">
        <v>1633.5</v>
      </c>
    </row>
    <row r="421" spans="1:5" ht="26.4" x14ac:dyDescent="0.3">
      <c r="A421" s="179" t="s">
        <v>1022</v>
      </c>
      <c r="B421" s="179" t="s">
        <v>1024</v>
      </c>
      <c r="C421" s="180" t="s">
        <v>359</v>
      </c>
      <c r="D421" s="181">
        <v>43873.769467592596</v>
      </c>
      <c r="E421" s="182">
        <v>840.95</v>
      </c>
    </row>
    <row r="422" spans="1:5" ht="26.4" x14ac:dyDescent="0.3">
      <c r="A422" s="179" t="s">
        <v>1025</v>
      </c>
      <c r="B422" s="179" t="s">
        <v>1026</v>
      </c>
      <c r="C422" s="180" t="s">
        <v>363</v>
      </c>
      <c r="D422" s="181">
        <v>43854.464305555557</v>
      </c>
      <c r="E422" s="182">
        <v>4840</v>
      </c>
    </row>
    <row r="423" spans="1:5" x14ac:dyDescent="0.3">
      <c r="A423" s="179" t="s">
        <v>1027</v>
      </c>
      <c r="B423" s="179" t="s">
        <v>1028</v>
      </c>
      <c r="C423" s="180" t="s">
        <v>363</v>
      </c>
      <c r="D423" s="181">
        <v>43839.826782407406</v>
      </c>
      <c r="E423" s="182">
        <v>210</v>
      </c>
    </row>
    <row r="424" spans="1:5" ht="26.4" x14ac:dyDescent="0.3">
      <c r="A424" s="179" t="s">
        <v>1027</v>
      </c>
      <c r="B424" s="179" t="s">
        <v>1029</v>
      </c>
      <c r="C424" s="180" t="s">
        <v>363</v>
      </c>
      <c r="D424" s="181">
        <v>43873.766423611109</v>
      </c>
      <c r="E424" s="182">
        <v>210</v>
      </c>
    </row>
    <row r="425" spans="1:5" ht="26.4" x14ac:dyDescent="0.3">
      <c r="A425" s="179" t="s">
        <v>1027</v>
      </c>
      <c r="B425" s="179" t="s">
        <v>1030</v>
      </c>
      <c r="C425" s="180" t="s">
        <v>363</v>
      </c>
      <c r="D425" s="181">
        <v>43867.496261574073</v>
      </c>
      <c r="E425" s="182">
        <v>210</v>
      </c>
    </row>
    <row r="426" spans="1:5" ht="26.4" x14ac:dyDescent="0.3">
      <c r="A426" s="179" t="s">
        <v>1027</v>
      </c>
      <c r="B426" s="179" t="s">
        <v>1031</v>
      </c>
      <c r="C426" s="180" t="s">
        <v>363</v>
      </c>
      <c r="D426" s="181">
        <v>43882.541180555556</v>
      </c>
      <c r="E426" s="182">
        <v>210</v>
      </c>
    </row>
    <row r="427" spans="1:5" ht="26.4" x14ac:dyDescent="0.3">
      <c r="A427" s="179" t="s">
        <v>1032</v>
      </c>
      <c r="B427" s="179" t="s">
        <v>1019</v>
      </c>
      <c r="C427" s="180" t="s">
        <v>363</v>
      </c>
      <c r="D427" s="181">
        <v>43858.477187500001</v>
      </c>
      <c r="E427" s="182">
        <v>1500</v>
      </c>
    </row>
    <row r="428" spans="1:5" ht="26.4" x14ac:dyDescent="0.3">
      <c r="A428" s="179" t="s">
        <v>1033</v>
      </c>
      <c r="B428" s="179" t="s">
        <v>1034</v>
      </c>
      <c r="C428" s="180" t="s">
        <v>359</v>
      </c>
      <c r="D428" s="181">
        <v>43873.776701388888</v>
      </c>
      <c r="E428" s="182">
        <v>2044.9</v>
      </c>
    </row>
    <row r="429" spans="1:5" x14ac:dyDescent="0.3">
      <c r="A429" s="179" t="s">
        <v>1035</v>
      </c>
      <c r="B429" s="179" t="s">
        <v>1036</v>
      </c>
      <c r="C429" s="180" t="s">
        <v>363</v>
      </c>
      <c r="D429" s="181">
        <v>43873.501284722224</v>
      </c>
      <c r="E429" s="182">
        <v>242</v>
      </c>
    </row>
    <row r="430" spans="1:5" x14ac:dyDescent="0.3">
      <c r="A430" s="179" t="s">
        <v>1037</v>
      </c>
      <c r="B430" s="179" t="s">
        <v>1038</v>
      </c>
      <c r="C430" s="180" t="s">
        <v>363</v>
      </c>
      <c r="D430" s="181">
        <v>43875.689027777778</v>
      </c>
      <c r="E430" s="182">
        <v>1452</v>
      </c>
    </row>
    <row r="431" spans="1:5" x14ac:dyDescent="0.3">
      <c r="A431" s="179" t="s">
        <v>1037</v>
      </c>
      <c r="B431" s="179" t="s">
        <v>1039</v>
      </c>
      <c r="C431" s="180" t="s">
        <v>363</v>
      </c>
      <c r="D431" s="181">
        <v>43845.615300925929</v>
      </c>
      <c r="E431" s="182">
        <v>4509.04</v>
      </c>
    </row>
    <row r="432" spans="1:5" x14ac:dyDescent="0.3">
      <c r="A432" s="179" t="s">
        <v>1040</v>
      </c>
      <c r="B432" s="179" t="s">
        <v>1041</v>
      </c>
      <c r="C432" s="180" t="s">
        <v>359</v>
      </c>
      <c r="D432" s="181">
        <v>43865.613009259258</v>
      </c>
      <c r="E432" s="182">
        <v>5391.3</v>
      </c>
    </row>
    <row r="433" spans="1:5" ht="26.4" x14ac:dyDescent="0.3">
      <c r="A433" s="179" t="s">
        <v>1042</v>
      </c>
      <c r="B433" s="179" t="s">
        <v>1043</v>
      </c>
      <c r="C433" s="180" t="s">
        <v>359</v>
      </c>
      <c r="D433" s="181">
        <v>43860.561805555553</v>
      </c>
      <c r="E433" s="182">
        <v>245.03</v>
      </c>
    </row>
    <row r="434" spans="1:5" x14ac:dyDescent="0.3">
      <c r="A434" s="179" t="s">
        <v>1042</v>
      </c>
      <c r="B434" s="179" t="s">
        <v>1044</v>
      </c>
      <c r="C434" s="180" t="s">
        <v>359</v>
      </c>
      <c r="D434" s="181">
        <v>43845.610289351855</v>
      </c>
      <c r="E434" s="182">
        <v>955.9</v>
      </c>
    </row>
    <row r="435" spans="1:5" ht="26.4" x14ac:dyDescent="0.3">
      <c r="A435" s="179" t="s">
        <v>1045</v>
      </c>
      <c r="B435" s="179" t="s">
        <v>1046</v>
      </c>
      <c r="C435" s="180" t="s">
        <v>363</v>
      </c>
      <c r="D435" s="181">
        <v>43851.493067129632</v>
      </c>
      <c r="E435" s="182">
        <v>420</v>
      </c>
    </row>
    <row r="436" spans="1:5" ht="26.4" x14ac:dyDescent="0.3">
      <c r="A436" s="179" t="s">
        <v>1045</v>
      </c>
      <c r="B436" s="179" t="s">
        <v>1046</v>
      </c>
      <c r="C436" s="180" t="s">
        <v>363</v>
      </c>
      <c r="D436" s="181">
        <v>43865.612557870372</v>
      </c>
      <c r="E436" s="182">
        <v>420</v>
      </c>
    </row>
    <row r="437" spans="1:5" ht="26.4" x14ac:dyDescent="0.3">
      <c r="A437" s="179" t="s">
        <v>1045</v>
      </c>
      <c r="B437" s="179" t="s">
        <v>1047</v>
      </c>
      <c r="C437" s="180" t="s">
        <v>363</v>
      </c>
      <c r="D437" s="181">
        <v>43867.494675925926</v>
      </c>
      <c r="E437" s="182">
        <v>420</v>
      </c>
    </row>
    <row r="438" spans="1:5" ht="26.4" x14ac:dyDescent="0.3">
      <c r="A438" s="179" t="s">
        <v>1048</v>
      </c>
      <c r="B438" s="179" t="s">
        <v>1049</v>
      </c>
      <c r="C438" s="180" t="s">
        <v>359</v>
      </c>
      <c r="D438" s="181">
        <v>43890.511516203704</v>
      </c>
      <c r="E438" s="182">
        <v>261.83999999999997</v>
      </c>
    </row>
    <row r="439" spans="1:5" ht="26.4" x14ac:dyDescent="0.3">
      <c r="A439" s="179" t="s">
        <v>1048</v>
      </c>
      <c r="B439" s="179" t="s">
        <v>1050</v>
      </c>
      <c r="C439" s="180" t="s">
        <v>359</v>
      </c>
      <c r="D439" s="181">
        <v>43911.546446759261</v>
      </c>
      <c r="E439" s="182">
        <v>1389.16</v>
      </c>
    </row>
    <row r="440" spans="1:5" ht="26.4" x14ac:dyDescent="0.3">
      <c r="A440" s="179" t="s">
        <v>1051</v>
      </c>
      <c r="B440" s="179" t="s">
        <v>1052</v>
      </c>
      <c r="C440" s="180" t="s">
        <v>363</v>
      </c>
      <c r="D440" s="181">
        <v>43867.501215277778</v>
      </c>
      <c r="E440" s="182">
        <v>2904</v>
      </c>
    </row>
    <row r="441" spans="1:5" ht="26.4" x14ac:dyDescent="0.3">
      <c r="A441" s="179" t="s">
        <v>1053</v>
      </c>
      <c r="B441" s="179" t="s">
        <v>1054</v>
      </c>
      <c r="C441" s="180" t="s">
        <v>363</v>
      </c>
      <c r="D441" s="181">
        <v>43876.497627314813</v>
      </c>
      <c r="E441" s="182">
        <v>786.5</v>
      </c>
    </row>
    <row r="442" spans="1:5" ht="26.4" x14ac:dyDescent="0.3">
      <c r="A442" s="179" t="s">
        <v>1055</v>
      </c>
      <c r="B442" s="179" t="s">
        <v>1056</v>
      </c>
      <c r="C442" s="180" t="s">
        <v>363</v>
      </c>
      <c r="D442" s="181">
        <v>43873.768854166665</v>
      </c>
      <c r="E442" s="182">
        <v>677.6</v>
      </c>
    </row>
    <row r="443" spans="1:5" x14ac:dyDescent="0.3">
      <c r="A443" s="179" t="s">
        <v>1057</v>
      </c>
      <c r="B443" s="179" t="s">
        <v>1058</v>
      </c>
      <c r="C443" s="180" t="s">
        <v>359</v>
      </c>
      <c r="D443" s="181">
        <v>43858.477256944447</v>
      </c>
      <c r="E443" s="182">
        <v>178.25</v>
      </c>
    </row>
    <row r="444" spans="1:5" ht="26.4" x14ac:dyDescent="0.3">
      <c r="A444" s="179" t="s">
        <v>1057</v>
      </c>
      <c r="B444" s="179" t="s">
        <v>358</v>
      </c>
      <c r="C444" s="180" t="s">
        <v>359</v>
      </c>
      <c r="D444" s="181">
        <v>43873.771064814813</v>
      </c>
      <c r="E444" s="182">
        <v>5100</v>
      </c>
    </row>
    <row r="445" spans="1:5" ht="26.4" x14ac:dyDescent="0.3">
      <c r="A445" s="179" t="s">
        <v>1057</v>
      </c>
      <c r="B445" s="179" t="s">
        <v>1059</v>
      </c>
      <c r="C445" s="180" t="s">
        <v>359</v>
      </c>
      <c r="D445" s="181">
        <v>43845.610891203702</v>
      </c>
      <c r="E445" s="182">
        <v>102.46</v>
      </c>
    </row>
    <row r="446" spans="1:5" ht="26.4" x14ac:dyDescent="0.3">
      <c r="A446" s="179" t="s">
        <v>1057</v>
      </c>
      <c r="B446" s="179" t="s">
        <v>1059</v>
      </c>
      <c r="C446" s="180" t="s">
        <v>359</v>
      </c>
      <c r="D446" s="181">
        <v>43865.611979166664</v>
      </c>
      <c r="E446" s="182">
        <v>102.46</v>
      </c>
    </row>
    <row r="447" spans="1:5" x14ac:dyDescent="0.3">
      <c r="A447" s="179" t="s">
        <v>1057</v>
      </c>
      <c r="B447" s="179" t="s">
        <v>1060</v>
      </c>
      <c r="C447" s="180" t="s">
        <v>359</v>
      </c>
      <c r="D447" s="181">
        <v>43887.527743055558</v>
      </c>
      <c r="E447" s="182">
        <v>36.93</v>
      </c>
    </row>
    <row r="448" spans="1:5" x14ac:dyDescent="0.3">
      <c r="A448" s="179" t="s">
        <v>1057</v>
      </c>
      <c r="B448" s="179" t="s">
        <v>1061</v>
      </c>
      <c r="C448" s="180" t="s">
        <v>359</v>
      </c>
      <c r="D448" s="181">
        <v>43855.49763888889</v>
      </c>
      <c r="E448" s="182">
        <v>184.95</v>
      </c>
    </row>
    <row r="449" spans="1:5" ht="26.4" x14ac:dyDescent="0.3">
      <c r="A449" s="179" t="s">
        <v>1057</v>
      </c>
      <c r="B449" s="179" t="s">
        <v>1062</v>
      </c>
      <c r="C449" s="180" t="s">
        <v>359</v>
      </c>
      <c r="D449" s="181">
        <v>43867.494733796295</v>
      </c>
      <c r="E449" s="182">
        <v>99.39</v>
      </c>
    </row>
    <row r="450" spans="1:5" ht="26.4" x14ac:dyDescent="0.3">
      <c r="A450" s="179" t="s">
        <v>1063</v>
      </c>
      <c r="B450" s="179" t="s">
        <v>1064</v>
      </c>
      <c r="C450" s="180" t="s">
        <v>363</v>
      </c>
      <c r="D450" s="181">
        <v>43880.506504629629</v>
      </c>
      <c r="E450" s="182">
        <v>2057</v>
      </c>
    </row>
    <row r="451" spans="1:5" ht="26.4" x14ac:dyDescent="0.3">
      <c r="A451" s="179" t="s">
        <v>1065</v>
      </c>
      <c r="B451" s="179" t="s">
        <v>1066</v>
      </c>
      <c r="C451" s="180" t="s">
        <v>363</v>
      </c>
      <c r="D451" s="181">
        <v>43873.501747685186</v>
      </c>
      <c r="E451" s="182">
        <v>1200</v>
      </c>
    </row>
    <row r="452" spans="1:5" x14ac:dyDescent="0.3">
      <c r="A452" s="179" t="s">
        <v>1067</v>
      </c>
      <c r="B452" s="179" t="s">
        <v>1068</v>
      </c>
      <c r="C452" s="180" t="s">
        <v>363</v>
      </c>
      <c r="D452" s="181">
        <v>43839.820300925923</v>
      </c>
      <c r="E452" s="182">
        <v>6026.22</v>
      </c>
    </row>
    <row r="453" spans="1:5" x14ac:dyDescent="0.3">
      <c r="A453" s="179" t="s">
        <v>1069</v>
      </c>
      <c r="B453" s="179" t="s">
        <v>1070</v>
      </c>
      <c r="C453" s="180" t="s">
        <v>363</v>
      </c>
      <c r="D453" s="181">
        <v>43882.747673611113</v>
      </c>
      <c r="E453" s="182">
        <v>1</v>
      </c>
    </row>
    <row r="454" spans="1:5" ht="26.4" x14ac:dyDescent="0.3">
      <c r="A454" s="179" t="s">
        <v>1069</v>
      </c>
      <c r="B454" s="179" t="s">
        <v>1071</v>
      </c>
      <c r="C454" s="180" t="s">
        <v>363</v>
      </c>
      <c r="D454" s="181">
        <v>43883.698761574073</v>
      </c>
      <c r="E454" s="182">
        <v>1882.95</v>
      </c>
    </row>
    <row r="455" spans="1:5" ht="26.4" x14ac:dyDescent="0.3">
      <c r="A455" s="179" t="s">
        <v>1072</v>
      </c>
      <c r="B455" s="179" t="s">
        <v>1073</v>
      </c>
      <c r="C455" s="180" t="s">
        <v>381</v>
      </c>
      <c r="D455" s="181">
        <v>43907.635092592594</v>
      </c>
      <c r="E455" s="182">
        <v>1487.94</v>
      </c>
    </row>
    <row r="456" spans="1:5" ht="26.4" x14ac:dyDescent="0.3">
      <c r="A456" s="179" t="s">
        <v>1074</v>
      </c>
      <c r="B456" s="179" t="s">
        <v>1075</v>
      </c>
      <c r="C456" s="180" t="s">
        <v>359</v>
      </c>
      <c r="D456" s="181">
        <v>43873.767581018517</v>
      </c>
      <c r="E456" s="182">
        <v>1066.01</v>
      </c>
    </row>
    <row r="457" spans="1:5" ht="26.4" x14ac:dyDescent="0.3">
      <c r="A457" s="179" t="s">
        <v>1074</v>
      </c>
      <c r="B457" s="179" t="s">
        <v>1076</v>
      </c>
      <c r="C457" s="180" t="s">
        <v>363</v>
      </c>
      <c r="D457" s="181">
        <v>43887.533032407409</v>
      </c>
      <c r="E457" s="182">
        <v>314.60000000000002</v>
      </c>
    </row>
    <row r="458" spans="1:5" ht="52.8" x14ac:dyDescent="0.3">
      <c r="A458" s="179" t="s">
        <v>1077</v>
      </c>
      <c r="B458" s="179" t="s">
        <v>1078</v>
      </c>
      <c r="C458" s="180" t="s">
        <v>363</v>
      </c>
      <c r="D458" s="181">
        <v>43839.826412037037</v>
      </c>
      <c r="E458" s="182">
        <v>529.5</v>
      </c>
    </row>
    <row r="459" spans="1:5" ht="26.4" x14ac:dyDescent="0.3">
      <c r="A459" s="179" t="s">
        <v>1079</v>
      </c>
      <c r="B459" s="179" t="s">
        <v>1080</v>
      </c>
      <c r="C459" s="180" t="s">
        <v>359</v>
      </c>
      <c r="D459" s="181">
        <v>43855.498668981483</v>
      </c>
      <c r="E459" s="182">
        <v>1621.04</v>
      </c>
    </row>
    <row r="460" spans="1:5" ht="26.4" x14ac:dyDescent="0.3">
      <c r="A460" s="179" t="s">
        <v>1081</v>
      </c>
      <c r="B460" s="179" t="s">
        <v>1082</v>
      </c>
      <c r="C460" s="180" t="s">
        <v>363</v>
      </c>
      <c r="D460" s="181">
        <v>43894.528229166666</v>
      </c>
      <c r="E460" s="182">
        <v>7027.68</v>
      </c>
    </row>
    <row r="461" spans="1:5" ht="66" x14ac:dyDescent="0.3">
      <c r="A461" s="179" t="s">
        <v>1083</v>
      </c>
      <c r="B461" s="179" t="s">
        <v>1084</v>
      </c>
      <c r="C461" s="180" t="s">
        <v>363</v>
      </c>
      <c r="D461" s="181">
        <v>43839.826597222222</v>
      </c>
      <c r="E461" s="182">
        <v>363</v>
      </c>
    </row>
    <row r="462" spans="1:5" x14ac:dyDescent="0.3">
      <c r="A462" s="179" t="s">
        <v>1085</v>
      </c>
      <c r="B462" s="179" t="s">
        <v>1086</v>
      </c>
      <c r="C462" s="180" t="s">
        <v>363</v>
      </c>
      <c r="D462" s="181">
        <v>43876.498113425929</v>
      </c>
      <c r="E462" s="182">
        <v>223.85</v>
      </c>
    </row>
    <row r="463" spans="1:5" ht="26.4" x14ac:dyDescent="0.3">
      <c r="A463" s="179" t="s">
        <v>1087</v>
      </c>
      <c r="B463" s="179" t="s">
        <v>1088</v>
      </c>
      <c r="C463" s="180" t="s">
        <v>363</v>
      </c>
      <c r="D463" s="181">
        <v>43882.534942129627</v>
      </c>
      <c r="E463" s="182">
        <v>350.9</v>
      </c>
    </row>
    <row r="464" spans="1:5" x14ac:dyDescent="0.3">
      <c r="A464" s="179" t="s">
        <v>1089</v>
      </c>
      <c r="B464" s="179" t="s">
        <v>1090</v>
      </c>
      <c r="C464" s="180" t="s">
        <v>359</v>
      </c>
      <c r="D464" s="181">
        <v>43850.876736111109</v>
      </c>
      <c r="E464" s="182">
        <v>60.45</v>
      </c>
    </row>
    <row r="465" spans="1:5" ht="39.6" x14ac:dyDescent="0.3">
      <c r="A465" s="179" t="s">
        <v>1091</v>
      </c>
      <c r="B465" s="179" t="s">
        <v>1092</v>
      </c>
      <c r="C465" s="180" t="s">
        <v>363</v>
      </c>
      <c r="D465" s="181">
        <v>43852.62</v>
      </c>
      <c r="E465" s="182">
        <v>14520.97</v>
      </c>
    </row>
    <row r="466" spans="1:5" x14ac:dyDescent="0.3">
      <c r="A466" s="179" t="s">
        <v>1093</v>
      </c>
      <c r="B466" s="179" t="s">
        <v>1094</v>
      </c>
      <c r="C466" s="180" t="s">
        <v>363</v>
      </c>
      <c r="D466" s="181">
        <v>43845.611527777779</v>
      </c>
      <c r="E466" s="182">
        <v>162.13999999999999</v>
      </c>
    </row>
    <row r="467" spans="1:5" ht="39.6" x14ac:dyDescent="0.3">
      <c r="A467" s="179" t="s">
        <v>1095</v>
      </c>
      <c r="B467" s="179" t="s">
        <v>1096</v>
      </c>
      <c r="C467" s="180" t="s">
        <v>363</v>
      </c>
      <c r="D467" s="181">
        <v>43852.628935185188</v>
      </c>
      <c r="E467" s="182">
        <v>4767.3999999999996</v>
      </c>
    </row>
    <row r="468" spans="1:5" ht="52.8" x14ac:dyDescent="0.3">
      <c r="A468" s="179" t="s">
        <v>1097</v>
      </c>
      <c r="B468" s="179" t="s">
        <v>1098</v>
      </c>
      <c r="C468" s="180" t="s">
        <v>363</v>
      </c>
      <c r="D468" s="181">
        <v>43846.914143518516</v>
      </c>
      <c r="E468" s="182">
        <v>7200</v>
      </c>
    </row>
    <row r="469" spans="1:5" ht="52.8" x14ac:dyDescent="0.3">
      <c r="A469" s="179" t="s">
        <v>1097</v>
      </c>
      <c r="B469" s="179" t="s">
        <v>1098</v>
      </c>
      <c r="C469" s="180" t="s">
        <v>363</v>
      </c>
      <c r="D469" s="181">
        <v>43865.611909722225</v>
      </c>
      <c r="E469" s="182">
        <v>7200</v>
      </c>
    </row>
    <row r="470" spans="1:5" ht="26.4" x14ac:dyDescent="0.3">
      <c r="A470" s="179" t="s">
        <v>1099</v>
      </c>
      <c r="B470" s="179" t="s">
        <v>1100</v>
      </c>
      <c r="C470" s="180" t="s">
        <v>363</v>
      </c>
      <c r="D470" s="181">
        <v>43882.539050925923</v>
      </c>
      <c r="E470" s="182">
        <v>3677.42</v>
      </c>
    </row>
    <row r="471" spans="1:5" ht="39.6" x14ac:dyDescent="0.3">
      <c r="A471" s="179" t="s">
        <v>1101</v>
      </c>
      <c r="B471" s="179" t="s">
        <v>1102</v>
      </c>
      <c r="C471" s="180" t="s">
        <v>363</v>
      </c>
      <c r="D471" s="181">
        <v>43839.825509259259</v>
      </c>
      <c r="E471" s="182">
        <v>7869.84</v>
      </c>
    </row>
    <row r="472" spans="1:5" ht="26.4" x14ac:dyDescent="0.3">
      <c r="A472" s="179" t="s">
        <v>1103</v>
      </c>
      <c r="B472" s="179" t="s">
        <v>1104</v>
      </c>
      <c r="C472" s="180" t="s">
        <v>363</v>
      </c>
      <c r="D472" s="181">
        <v>43841.458912037036</v>
      </c>
      <c r="E472" s="182">
        <v>2159.85</v>
      </c>
    </row>
    <row r="473" spans="1:5" ht="26.4" x14ac:dyDescent="0.3">
      <c r="A473" s="179" t="s">
        <v>1105</v>
      </c>
      <c r="B473" s="179" t="s">
        <v>1106</v>
      </c>
      <c r="C473" s="180" t="s">
        <v>363</v>
      </c>
      <c r="D473" s="181">
        <v>43867.492685185185</v>
      </c>
      <c r="E473" s="182">
        <v>484</v>
      </c>
    </row>
    <row r="474" spans="1:5" ht="26.4" x14ac:dyDescent="0.3">
      <c r="A474" s="179" t="s">
        <v>1107</v>
      </c>
      <c r="B474" s="179" t="s">
        <v>1108</v>
      </c>
      <c r="C474" s="180" t="s">
        <v>363</v>
      </c>
      <c r="D474" s="181">
        <v>43873.768703703703</v>
      </c>
      <c r="E474" s="182">
        <v>660</v>
      </c>
    </row>
    <row r="475" spans="1:5" ht="26.4" x14ac:dyDescent="0.3">
      <c r="A475" s="179" t="s">
        <v>1107</v>
      </c>
      <c r="B475" s="179" t="s">
        <v>1109</v>
      </c>
      <c r="C475" s="180" t="s">
        <v>363</v>
      </c>
      <c r="D475" s="181">
        <v>43873.768055555556</v>
      </c>
      <c r="E475" s="182">
        <v>440</v>
      </c>
    </row>
    <row r="476" spans="1:5" ht="39.6" x14ac:dyDescent="0.3">
      <c r="A476" s="179" t="s">
        <v>1110</v>
      </c>
      <c r="B476" s="179" t="s">
        <v>1111</v>
      </c>
      <c r="C476" s="180" t="s">
        <v>363</v>
      </c>
      <c r="D476" s="181">
        <v>43862.460219907407</v>
      </c>
      <c r="E476" s="182">
        <v>2500.5300000000002</v>
      </c>
    </row>
    <row r="477" spans="1:5" ht="26.4" x14ac:dyDescent="0.3">
      <c r="A477" s="179" t="s">
        <v>1112</v>
      </c>
      <c r="B477" s="179" t="s">
        <v>1113</v>
      </c>
      <c r="C477" s="180" t="s">
        <v>359</v>
      </c>
      <c r="D477" s="181">
        <v>43897.570474537039</v>
      </c>
      <c r="E477" s="182">
        <v>605</v>
      </c>
    </row>
    <row r="478" spans="1:5" ht="26.4" x14ac:dyDescent="0.3">
      <c r="A478" s="179" t="s">
        <v>1114</v>
      </c>
      <c r="B478" s="179" t="s">
        <v>1115</v>
      </c>
      <c r="C478" s="180" t="s">
        <v>381</v>
      </c>
      <c r="D478" s="181">
        <v>43867.504560185182</v>
      </c>
      <c r="E478" s="182">
        <v>3448.79</v>
      </c>
    </row>
    <row r="479" spans="1:5" ht="26.4" x14ac:dyDescent="0.3">
      <c r="A479" s="179" t="s">
        <v>1114</v>
      </c>
      <c r="B479" s="179" t="s">
        <v>1116</v>
      </c>
      <c r="C479" s="180" t="s">
        <v>381</v>
      </c>
      <c r="D479" s="181">
        <v>43882.528935185182</v>
      </c>
      <c r="E479" s="182">
        <v>514.25</v>
      </c>
    </row>
    <row r="480" spans="1:5" ht="39.6" x14ac:dyDescent="0.3">
      <c r="A480" s="179" t="s">
        <v>1114</v>
      </c>
      <c r="B480" s="179" t="s">
        <v>1117</v>
      </c>
      <c r="C480" s="180" t="s">
        <v>381</v>
      </c>
      <c r="D480" s="181">
        <v>43855.498784722222</v>
      </c>
      <c r="E480" s="182">
        <v>3037.16</v>
      </c>
    </row>
    <row r="481" spans="1:5" ht="26.4" x14ac:dyDescent="0.3">
      <c r="A481" s="179" t="s">
        <v>1118</v>
      </c>
      <c r="B481" s="179" t="s">
        <v>1119</v>
      </c>
      <c r="C481" s="180" t="s">
        <v>363</v>
      </c>
      <c r="D481" s="181">
        <v>43904.619976851849</v>
      </c>
      <c r="E481" s="182">
        <v>2964.5</v>
      </c>
    </row>
    <row r="482" spans="1:5" ht="39.6" x14ac:dyDescent="0.3">
      <c r="A482" s="179" t="s">
        <v>1120</v>
      </c>
      <c r="B482" s="179" t="s">
        <v>1121</v>
      </c>
      <c r="C482" s="180" t="s">
        <v>363</v>
      </c>
      <c r="D482" s="181">
        <v>43907.657256944447</v>
      </c>
      <c r="E482" s="182">
        <v>17908</v>
      </c>
    </row>
    <row r="483" spans="1:5" ht="26.4" x14ac:dyDescent="0.3">
      <c r="A483" s="179" t="s">
        <v>1122</v>
      </c>
      <c r="B483" s="179" t="s">
        <v>1123</v>
      </c>
      <c r="C483" s="180" t="s">
        <v>359</v>
      </c>
      <c r="D483" s="181">
        <v>43867.504664351851</v>
      </c>
      <c r="E483" s="182">
        <v>90.92</v>
      </c>
    </row>
    <row r="484" spans="1:5" x14ac:dyDescent="0.3">
      <c r="A484" s="179" t="s">
        <v>1124</v>
      </c>
      <c r="B484" s="179" t="s">
        <v>1125</v>
      </c>
      <c r="C484" s="180" t="s">
        <v>363</v>
      </c>
      <c r="D484" s="181">
        <v>43851.492476851854</v>
      </c>
      <c r="E484" s="182">
        <v>7742.79</v>
      </c>
    </row>
    <row r="485" spans="1:5" ht="26.4" x14ac:dyDescent="0.3">
      <c r="A485" s="179" t="s">
        <v>1126</v>
      </c>
      <c r="B485" s="179" t="s">
        <v>1127</v>
      </c>
      <c r="C485" s="180" t="s">
        <v>363</v>
      </c>
      <c r="D485" s="181">
        <v>43887.528599537036</v>
      </c>
      <c r="E485" s="182">
        <v>195.25</v>
      </c>
    </row>
    <row r="486" spans="1:5" ht="39.6" x14ac:dyDescent="0.3">
      <c r="A486" s="179" t="s">
        <v>1128</v>
      </c>
      <c r="B486" s="179" t="s">
        <v>1129</v>
      </c>
      <c r="C486" s="180" t="s">
        <v>359</v>
      </c>
      <c r="D486" s="181">
        <v>43876.497523148151</v>
      </c>
      <c r="E486" s="182">
        <v>2716.45</v>
      </c>
    </row>
    <row r="487" spans="1:5" x14ac:dyDescent="0.3">
      <c r="A487" s="179" t="s">
        <v>1128</v>
      </c>
      <c r="B487" s="179" t="s">
        <v>1130</v>
      </c>
      <c r="C487" s="180" t="s">
        <v>363</v>
      </c>
      <c r="D487" s="181">
        <v>43873.766238425924</v>
      </c>
      <c r="E487" s="182">
        <v>225.97</v>
      </c>
    </row>
    <row r="488" spans="1:5" ht="39.6" x14ac:dyDescent="0.3">
      <c r="A488" s="179" t="s">
        <v>1128</v>
      </c>
      <c r="B488" s="179" t="s">
        <v>1131</v>
      </c>
      <c r="C488" s="180" t="s">
        <v>359</v>
      </c>
      <c r="D488" s="181">
        <v>43890.512453703705</v>
      </c>
      <c r="E488" s="182">
        <v>4405.6099999999997</v>
      </c>
    </row>
    <row r="489" spans="1:5" ht="26.4" x14ac:dyDescent="0.3">
      <c r="A489" s="179" t="s">
        <v>1128</v>
      </c>
      <c r="B489" s="179" t="s">
        <v>1132</v>
      </c>
      <c r="C489" s="180" t="s">
        <v>359</v>
      </c>
      <c r="D489" s="181">
        <v>43897.575543981482</v>
      </c>
      <c r="E489" s="182">
        <v>319.8</v>
      </c>
    </row>
    <row r="490" spans="1:5" x14ac:dyDescent="0.3">
      <c r="A490" s="179" t="s">
        <v>1128</v>
      </c>
      <c r="B490" s="179" t="s">
        <v>1133</v>
      </c>
      <c r="C490" s="180" t="s">
        <v>359</v>
      </c>
      <c r="D490" s="181">
        <v>43852.62096064815</v>
      </c>
      <c r="E490" s="182">
        <v>1724.25</v>
      </c>
    </row>
    <row r="491" spans="1:5" ht="26.4" x14ac:dyDescent="0.3">
      <c r="A491" s="179" t="s">
        <v>1134</v>
      </c>
      <c r="B491" s="179" t="s">
        <v>1135</v>
      </c>
      <c r="C491" s="180" t="s">
        <v>363</v>
      </c>
      <c r="D491" s="181">
        <v>43852.620474537034</v>
      </c>
      <c r="E491" s="182">
        <v>544.5</v>
      </c>
    </row>
    <row r="492" spans="1:5" ht="26.4" x14ac:dyDescent="0.3">
      <c r="A492" s="179" t="s">
        <v>1136</v>
      </c>
      <c r="B492" s="179" t="s">
        <v>1137</v>
      </c>
      <c r="C492" s="180" t="s">
        <v>363</v>
      </c>
      <c r="D492" s="181">
        <v>43890.512592592589</v>
      </c>
      <c r="E492" s="182">
        <v>80</v>
      </c>
    </row>
    <row r="493" spans="1:5" ht="26.4" x14ac:dyDescent="0.3">
      <c r="A493" s="179" t="s">
        <v>1138</v>
      </c>
      <c r="B493" s="179" t="s">
        <v>1139</v>
      </c>
      <c r="C493" s="180" t="s">
        <v>363</v>
      </c>
      <c r="D493" s="181">
        <v>43841.435960648145</v>
      </c>
      <c r="E493" s="182">
        <v>1991</v>
      </c>
    </row>
    <row r="494" spans="1:5" ht="26.4" x14ac:dyDescent="0.3">
      <c r="A494" s="179" t="s">
        <v>1140</v>
      </c>
      <c r="B494" s="179" t="s">
        <v>1141</v>
      </c>
      <c r="C494" s="180" t="s">
        <v>363</v>
      </c>
      <c r="D494" s="181">
        <v>43873.767997685187</v>
      </c>
      <c r="E494" s="182">
        <v>2400</v>
      </c>
    </row>
    <row r="495" spans="1:5" ht="39.6" x14ac:dyDescent="0.3">
      <c r="A495" s="179" t="s">
        <v>1142</v>
      </c>
      <c r="B495" s="179" t="s">
        <v>1143</v>
      </c>
      <c r="C495" s="180" t="s">
        <v>363</v>
      </c>
      <c r="D495" s="181">
        <v>43882.598923611113</v>
      </c>
      <c r="E495" s="182">
        <v>544.5</v>
      </c>
    </row>
    <row r="496" spans="1:5" ht="26.4" x14ac:dyDescent="0.3">
      <c r="A496" s="179" t="s">
        <v>1142</v>
      </c>
      <c r="B496" s="179" t="s">
        <v>1144</v>
      </c>
      <c r="C496" s="180" t="s">
        <v>363</v>
      </c>
      <c r="D496" s="181">
        <v>43907.634768518517</v>
      </c>
      <c r="E496" s="182">
        <v>472</v>
      </c>
    </row>
    <row r="497" spans="1:5" ht="39.6" x14ac:dyDescent="0.3">
      <c r="A497" s="179" t="s">
        <v>1142</v>
      </c>
      <c r="B497" s="179" t="s">
        <v>1145</v>
      </c>
      <c r="C497" s="180" t="s">
        <v>363</v>
      </c>
      <c r="D497" s="181">
        <v>43855.500347222223</v>
      </c>
      <c r="E497" s="182">
        <v>6311.69</v>
      </c>
    </row>
    <row r="498" spans="1:5" ht="26.4" x14ac:dyDescent="0.3">
      <c r="A498" s="179" t="s">
        <v>1146</v>
      </c>
      <c r="B498" s="179" t="s">
        <v>1147</v>
      </c>
      <c r="C498" s="180" t="s">
        <v>359</v>
      </c>
      <c r="D498" s="181">
        <v>43858.477118055554</v>
      </c>
      <c r="E498" s="182">
        <v>1500</v>
      </c>
    </row>
    <row r="499" spans="1:5" ht="26.4" x14ac:dyDescent="0.3">
      <c r="A499" s="179" t="s">
        <v>1148</v>
      </c>
      <c r="B499" s="179" t="s">
        <v>1149</v>
      </c>
      <c r="C499" s="180" t="s">
        <v>359</v>
      </c>
      <c r="D499" s="181">
        <v>43858.469942129632</v>
      </c>
      <c r="E499" s="182">
        <v>3630</v>
      </c>
    </row>
    <row r="500" spans="1:5" ht="26.4" x14ac:dyDescent="0.3">
      <c r="A500" s="179" t="s">
        <v>1150</v>
      </c>
      <c r="B500" s="179" t="s">
        <v>1151</v>
      </c>
      <c r="C500" s="180" t="s">
        <v>381</v>
      </c>
      <c r="D500" s="181">
        <v>43868.735995370371</v>
      </c>
      <c r="E500" s="182">
        <v>798.6</v>
      </c>
    </row>
    <row r="501" spans="1:5" ht="26.4" x14ac:dyDescent="0.3">
      <c r="A501" s="179" t="s">
        <v>1150</v>
      </c>
      <c r="B501" s="179" t="s">
        <v>1152</v>
      </c>
      <c r="C501" s="180" t="s">
        <v>381</v>
      </c>
      <c r="D501" s="181">
        <v>43850.87767361111</v>
      </c>
      <c r="E501" s="182">
        <v>994.62</v>
      </c>
    </row>
    <row r="502" spans="1:5" ht="26.4" x14ac:dyDescent="0.3">
      <c r="A502" s="179" t="s">
        <v>1153</v>
      </c>
      <c r="B502" s="179" t="s">
        <v>1154</v>
      </c>
      <c r="C502" s="180" t="s">
        <v>363</v>
      </c>
      <c r="D502" s="181">
        <v>43876.497581018521</v>
      </c>
      <c r="E502" s="182">
        <v>895.4</v>
      </c>
    </row>
    <row r="503" spans="1:5" ht="26.4" x14ac:dyDescent="0.3">
      <c r="A503" s="179" t="s">
        <v>1153</v>
      </c>
      <c r="B503" s="179" t="s">
        <v>1155</v>
      </c>
      <c r="C503" s="180" t="s">
        <v>363</v>
      </c>
      <c r="D503" s="181">
        <v>43854.463136574072</v>
      </c>
      <c r="E503" s="182">
        <v>423.5</v>
      </c>
    </row>
    <row r="504" spans="1:5" x14ac:dyDescent="0.3">
      <c r="A504" s="179" t="s">
        <v>1156</v>
      </c>
      <c r="B504" s="179" t="s">
        <v>1157</v>
      </c>
      <c r="C504" s="180" t="s">
        <v>363</v>
      </c>
      <c r="D504" s="181">
        <v>43854.462951388887</v>
      </c>
      <c r="E504" s="182">
        <v>520</v>
      </c>
    </row>
    <row r="505" spans="1:5" x14ac:dyDescent="0.3">
      <c r="A505" s="179" t="s">
        <v>1158</v>
      </c>
      <c r="B505" s="179" t="s">
        <v>1159</v>
      </c>
      <c r="C505" s="180" t="s">
        <v>359</v>
      </c>
      <c r="D505" s="181">
        <v>43850.875914351855</v>
      </c>
      <c r="E505" s="182">
        <v>6860.7</v>
      </c>
    </row>
    <row r="506" spans="1:5" ht="26.4" x14ac:dyDescent="0.3">
      <c r="A506" s="179" t="s">
        <v>1160</v>
      </c>
      <c r="B506" s="179" t="s">
        <v>1161</v>
      </c>
      <c r="C506" s="180" t="s">
        <v>363</v>
      </c>
      <c r="D506" s="181">
        <v>43882.746527777781</v>
      </c>
      <c r="E506" s="182">
        <v>4343.8999999999996</v>
      </c>
    </row>
    <row r="507" spans="1:5" ht="39.6" x14ac:dyDescent="0.3">
      <c r="A507" s="179" t="s">
        <v>1160</v>
      </c>
      <c r="B507" s="179" t="s">
        <v>1162</v>
      </c>
      <c r="C507" s="180" t="s">
        <v>363</v>
      </c>
      <c r="D507" s="181">
        <v>43889.459444444445</v>
      </c>
      <c r="E507" s="182">
        <v>2743.07</v>
      </c>
    </row>
    <row r="508" spans="1:5" ht="26.4" x14ac:dyDescent="0.3">
      <c r="A508" s="179" t="s">
        <v>1163</v>
      </c>
      <c r="B508" s="179" t="s">
        <v>1164</v>
      </c>
      <c r="C508" s="180" t="s">
        <v>359</v>
      </c>
      <c r="D508" s="181">
        <v>43867.495219907411</v>
      </c>
      <c r="E508" s="182">
        <v>2826.1</v>
      </c>
    </row>
    <row r="509" spans="1:5" ht="26.4" x14ac:dyDescent="0.3">
      <c r="A509" s="179" t="s">
        <v>1163</v>
      </c>
      <c r="B509" s="179" t="s">
        <v>1165</v>
      </c>
      <c r="C509" s="180" t="s">
        <v>359</v>
      </c>
      <c r="D509" s="181">
        <v>43904.619479166664</v>
      </c>
      <c r="E509" s="182">
        <v>4534.8999999999996</v>
      </c>
    </row>
    <row r="510" spans="1:5" x14ac:dyDescent="0.3">
      <c r="A510" s="179" t="s">
        <v>1166</v>
      </c>
      <c r="B510" s="179" t="s">
        <v>1167</v>
      </c>
      <c r="C510" s="180" t="s">
        <v>363</v>
      </c>
      <c r="D510" s="181">
        <v>43846.913645833331</v>
      </c>
      <c r="E510" s="182">
        <v>3388</v>
      </c>
    </row>
    <row r="511" spans="1:5" ht="26.4" x14ac:dyDescent="0.3">
      <c r="A511" s="179" t="s">
        <v>1168</v>
      </c>
      <c r="B511" s="179" t="s">
        <v>1169</v>
      </c>
      <c r="C511" s="180" t="s">
        <v>363</v>
      </c>
      <c r="D511" s="181">
        <v>43873.767152777778</v>
      </c>
      <c r="E511" s="182">
        <v>1000</v>
      </c>
    </row>
    <row r="512" spans="1:5" ht="26.4" x14ac:dyDescent="0.3">
      <c r="A512" s="179" t="s">
        <v>1168</v>
      </c>
      <c r="B512" s="179" t="s">
        <v>1170</v>
      </c>
      <c r="C512" s="180" t="s">
        <v>359</v>
      </c>
      <c r="D512" s="181">
        <v>43882.599918981483</v>
      </c>
      <c r="E512" s="182">
        <v>224.99</v>
      </c>
    </row>
    <row r="513" spans="1:5" ht="39.6" x14ac:dyDescent="0.3">
      <c r="A513" s="179" t="s">
        <v>1171</v>
      </c>
      <c r="B513" s="179" t="s">
        <v>1172</v>
      </c>
      <c r="C513" s="180" t="s">
        <v>363</v>
      </c>
      <c r="D513" s="181">
        <v>43882.532604166663</v>
      </c>
      <c r="E513" s="182">
        <v>1870</v>
      </c>
    </row>
    <row r="514" spans="1:5" ht="26.4" x14ac:dyDescent="0.3">
      <c r="A514" s="179" t="s">
        <v>1173</v>
      </c>
      <c r="B514" s="179" t="s">
        <v>1174</v>
      </c>
      <c r="C514" s="180" t="s">
        <v>363</v>
      </c>
      <c r="D514" s="181">
        <v>43845.615173611113</v>
      </c>
      <c r="E514" s="182">
        <v>5933.2</v>
      </c>
    </row>
    <row r="515" spans="1:5" ht="39.6" x14ac:dyDescent="0.3">
      <c r="A515" s="179" t="s">
        <v>1175</v>
      </c>
      <c r="B515" s="179" t="s">
        <v>1176</v>
      </c>
      <c r="C515" s="180" t="s">
        <v>363</v>
      </c>
      <c r="D515" s="181">
        <v>43889.458171296297</v>
      </c>
      <c r="E515" s="182">
        <v>1101.0999999999999</v>
      </c>
    </row>
    <row r="516" spans="1:5" ht="39.6" x14ac:dyDescent="0.3">
      <c r="A516" s="179" t="s">
        <v>1177</v>
      </c>
      <c r="B516" s="179" t="s">
        <v>1178</v>
      </c>
      <c r="C516" s="180" t="s">
        <v>363</v>
      </c>
      <c r="D516" s="181">
        <v>43867.4921412037</v>
      </c>
      <c r="E516" s="182">
        <v>700</v>
      </c>
    </row>
    <row r="517" spans="1:5" x14ac:dyDescent="0.3">
      <c r="A517" s="179" t="s">
        <v>1179</v>
      </c>
      <c r="B517" s="179" t="s">
        <v>1180</v>
      </c>
      <c r="C517" s="180" t="s">
        <v>363</v>
      </c>
      <c r="D517" s="181">
        <v>43873.767106481479</v>
      </c>
      <c r="E517" s="182">
        <v>698.25</v>
      </c>
    </row>
    <row r="518" spans="1:5" ht="26.4" x14ac:dyDescent="0.3">
      <c r="A518" s="179" t="s">
        <v>1181</v>
      </c>
      <c r="B518" s="179" t="s">
        <v>1182</v>
      </c>
      <c r="C518" s="180" t="s">
        <v>381</v>
      </c>
      <c r="D518" s="181">
        <v>43882.528634259259</v>
      </c>
      <c r="E518" s="182">
        <v>836.99</v>
      </c>
    </row>
    <row r="519" spans="1:5" ht="52.8" x14ac:dyDescent="0.3">
      <c r="A519" s="179" t="s">
        <v>1183</v>
      </c>
      <c r="B519" s="179" t="s">
        <v>1098</v>
      </c>
      <c r="C519" s="180" t="s">
        <v>363</v>
      </c>
      <c r="D519" s="181">
        <v>43867.495115740741</v>
      </c>
      <c r="E519" s="182">
        <v>4320</v>
      </c>
    </row>
    <row r="520" spans="1:5" ht="26.4" x14ac:dyDescent="0.3">
      <c r="A520" s="179" t="s">
        <v>1184</v>
      </c>
      <c r="B520" s="179" t="s">
        <v>1185</v>
      </c>
      <c r="C520" s="180" t="s">
        <v>359</v>
      </c>
      <c r="D520" s="181">
        <v>43883.697650462964</v>
      </c>
      <c r="E520" s="182">
        <v>297.35000000000002</v>
      </c>
    </row>
    <row r="521" spans="1:5" ht="26.4" x14ac:dyDescent="0.3">
      <c r="A521" s="179" t="s">
        <v>1184</v>
      </c>
      <c r="B521" s="179" t="s">
        <v>1185</v>
      </c>
      <c r="C521" s="180" t="s">
        <v>359</v>
      </c>
      <c r="D521" s="181">
        <v>43888.514918981484</v>
      </c>
      <c r="E521" s="182">
        <v>297.35000000000002</v>
      </c>
    </row>
    <row r="522" spans="1:5" ht="26.4" x14ac:dyDescent="0.3">
      <c r="A522" s="179" t="s">
        <v>1184</v>
      </c>
      <c r="B522" s="179" t="s">
        <v>1186</v>
      </c>
      <c r="C522" s="180" t="s">
        <v>359</v>
      </c>
      <c r="D522" s="181">
        <v>43904.620486111111</v>
      </c>
      <c r="E522" s="182">
        <v>298.77</v>
      </c>
    </row>
    <row r="523" spans="1:5" ht="26.4" x14ac:dyDescent="0.3">
      <c r="A523" s="179" t="s">
        <v>1187</v>
      </c>
      <c r="B523" s="179" t="s">
        <v>1188</v>
      </c>
      <c r="C523" s="180" t="s">
        <v>363</v>
      </c>
      <c r="D523" s="181">
        <v>43883.695300925923</v>
      </c>
      <c r="E523" s="182">
        <v>2032.51</v>
      </c>
    </row>
    <row r="524" spans="1:5" x14ac:dyDescent="0.3">
      <c r="A524" s="179" t="s">
        <v>1189</v>
      </c>
      <c r="B524" s="179" t="s">
        <v>1190</v>
      </c>
      <c r="C524" s="180" t="s">
        <v>381</v>
      </c>
      <c r="D524" s="181">
        <v>43867.504004629627</v>
      </c>
      <c r="E524" s="182">
        <v>1111.47</v>
      </c>
    </row>
    <row r="525" spans="1:5" x14ac:dyDescent="0.3">
      <c r="A525" s="179" t="s">
        <v>1189</v>
      </c>
      <c r="B525" s="179" t="s">
        <v>1191</v>
      </c>
      <c r="C525" s="180" t="s">
        <v>363</v>
      </c>
      <c r="D525" s="181">
        <v>43841.458784722221</v>
      </c>
      <c r="E525" s="182">
        <v>353.94</v>
      </c>
    </row>
    <row r="526" spans="1:5" x14ac:dyDescent="0.3">
      <c r="A526" s="179" t="s">
        <v>1189</v>
      </c>
      <c r="B526" s="179" t="s">
        <v>1192</v>
      </c>
      <c r="C526" s="180" t="s">
        <v>381</v>
      </c>
      <c r="D526" s="181">
        <v>43907.658750000002</v>
      </c>
      <c r="E526" s="182">
        <v>2934.42</v>
      </c>
    </row>
    <row r="527" spans="1:5" ht="26.4" x14ac:dyDescent="0.3">
      <c r="A527" s="179" t="s">
        <v>1189</v>
      </c>
      <c r="B527" s="179" t="s">
        <v>1193</v>
      </c>
      <c r="C527" s="180" t="s">
        <v>359</v>
      </c>
      <c r="D527" s="181">
        <v>43904.620798611111</v>
      </c>
      <c r="E527" s="182">
        <v>1701.57</v>
      </c>
    </row>
    <row r="528" spans="1:5" x14ac:dyDescent="0.3">
      <c r="A528" s="179" t="s">
        <v>1189</v>
      </c>
      <c r="B528" s="179" t="s">
        <v>1194</v>
      </c>
      <c r="C528" s="180" t="s">
        <v>359</v>
      </c>
      <c r="D528" s="181">
        <v>43904.62054398148</v>
      </c>
      <c r="E528" s="182">
        <v>453.88</v>
      </c>
    </row>
    <row r="529" spans="1:5" ht="26.4" x14ac:dyDescent="0.3">
      <c r="A529" s="179" t="s">
        <v>1195</v>
      </c>
      <c r="B529" s="179" t="s">
        <v>1196</v>
      </c>
      <c r="C529" s="180" t="s">
        <v>363</v>
      </c>
      <c r="D529" s="181">
        <v>43860.561747685184</v>
      </c>
      <c r="E529" s="182">
        <v>403.75</v>
      </c>
    </row>
    <row r="530" spans="1:5" x14ac:dyDescent="0.3">
      <c r="A530" s="179" t="s">
        <v>1197</v>
      </c>
      <c r="B530" s="179" t="s">
        <v>1198</v>
      </c>
      <c r="C530" s="180" t="s">
        <v>363</v>
      </c>
      <c r="D530" s="181">
        <v>43880.50644675926</v>
      </c>
      <c r="E530" s="182">
        <v>290</v>
      </c>
    </row>
    <row r="531" spans="1:5" ht="26.4" x14ac:dyDescent="0.3">
      <c r="A531" s="179" t="s">
        <v>1199</v>
      </c>
      <c r="B531" s="179" t="s">
        <v>1200</v>
      </c>
      <c r="C531" s="180" t="s">
        <v>359</v>
      </c>
      <c r="D531" s="181">
        <v>43903.407199074078</v>
      </c>
      <c r="E531" s="182">
        <v>2877.19</v>
      </c>
    </row>
    <row r="532" spans="1:5" x14ac:dyDescent="0.3">
      <c r="A532" s="179" t="s">
        <v>1201</v>
      </c>
      <c r="B532" s="179" t="s">
        <v>1202</v>
      </c>
      <c r="C532" s="180" t="s">
        <v>359</v>
      </c>
      <c r="D532" s="181">
        <v>43854.463449074072</v>
      </c>
      <c r="E532" s="182">
        <v>7199.5</v>
      </c>
    </row>
    <row r="533" spans="1:5" x14ac:dyDescent="0.3">
      <c r="A533" s="179" t="s">
        <v>1203</v>
      </c>
      <c r="B533" s="179" t="s">
        <v>1204</v>
      </c>
      <c r="C533" s="180" t="s">
        <v>359</v>
      </c>
      <c r="D533" s="181">
        <v>43897.570729166669</v>
      </c>
      <c r="E533" s="182">
        <v>100.01</v>
      </c>
    </row>
    <row r="534" spans="1:5" ht="26.4" x14ac:dyDescent="0.3">
      <c r="A534" s="179" t="s">
        <v>1205</v>
      </c>
      <c r="B534" s="179" t="s">
        <v>1206</v>
      </c>
      <c r="C534" s="180" t="s">
        <v>363</v>
      </c>
      <c r="D534" s="181">
        <v>43845.615358796298</v>
      </c>
      <c r="E534" s="182">
        <v>320</v>
      </c>
    </row>
    <row r="535" spans="1:5" ht="26.4" x14ac:dyDescent="0.3">
      <c r="A535" s="179" t="s">
        <v>1207</v>
      </c>
      <c r="B535" s="179" t="s">
        <v>1208</v>
      </c>
      <c r="C535" s="180" t="s">
        <v>363</v>
      </c>
      <c r="D535" s="181">
        <v>43873.767858796295</v>
      </c>
      <c r="E535" s="182">
        <v>242</v>
      </c>
    </row>
    <row r="536" spans="1:5" ht="26.4" x14ac:dyDescent="0.3">
      <c r="A536" s="179" t="s">
        <v>1207</v>
      </c>
      <c r="B536" s="179" t="s">
        <v>1209</v>
      </c>
      <c r="C536" s="180" t="s">
        <v>363</v>
      </c>
      <c r="D536" s="181">
        <v>43873.767534722225</v>
      </c>
      <c r="E536" s="182">
        <v>308</v>
      </c>
    </row>
    <row r="537" spans="1:5" x14ac:dyDescent="0.3">
      <c r="A537" s="179" t="s">
        <v>1207</v>
      </c>
      <c r="B537" s="179" t="s">
        <v>1210</v>
      </c>
      <c r="C537" s="180" t="s">
        <v>363</v>
      </c>
      <c r="D537" s="181">
        <v>43875.689988425926</v>
      </c>
      <c r="E537" s="182">
        <v>242</v>
      </c>
    </row>
    <row r="538" spans="1:5" ht="26.4" x14ac:dyDescent="0.3">
      <c r="A538" s="179" t="s">
        <v>1211</v>
      </c>
      <c r="B538" s="179" t="s">
        <v>1212</v>
      </c>
      <c r="C538" s="180" t="s">
        <v>363</v>
      </c>
      <c r="D538" s="181">
        <v>43890.51222222222</v>
      </c>
      <c r="E538" s="182">
        <v>3550.58</v>
      </c>
    </row>
    <row r="539" spans="1:5" ht="26.4" x14ac:dyDescent="0.3">
      <c r="A539" s="179" t="s">
        <v>1211</v>
      </c>
      <c r="B539" s="179" t="s">
        <v>1213</v>
      </c>
      <c r="C539" s="180" t="s">
        <v>363</v>
      </c>
      <c r="D539" s="181">
        <v>43909.379930555559</v>
      </c>
      <c r="E539" s="182">
        <v>9363.9500000000007</v>
      </c>
    </row>
    <row r="540" spans="1:5" ht="26.4" x14ac:dyDescent="0.3">
      <c r="A540" s="179" t="s">
        <v>1214</v>
      </c>
      <c r="B540" s="179" t="s">
        <v>1215</v>
      </c>
      <c r="C540" s="180" t="s">
        <v>359</v>
      </c>
      <c r="D540" s="181">
        <v>43883.696527777778</v>
      </c>
      <c r="E540" s="182">
        <v>320.64999999999998</v>
      </c>
    </row>
    <row r="541" spans="1:5" ht="39.6" x14ac:dyDescent="0.3">
      <c r="A541" s="179" t="s">
        <v>1214</v>
      </c>
      <c r="B541" s="179" t="s">
        <v>1216</v>
      </c>
      <c r="C541" s="180" t="s">
        <v>359</v>
      </c>
      <c r="D541" s="181">
        <v>43845.611319444448</v>
      </c>
      <c r="E541" s="182">
        <v>119.79</v>
      </c>
    </row>
    <row r="542" spans="1:5" ht="26.4" x14ac:dyDescent="0.3">
      <c r="A542" s="179" t="s">
        <v>1214</v>
      </c>
      <c r="B542" s="179" t="s">
        <v>1217</v>
      </c>
      <c r="C542" s="180" t="s">
        <v>359</v>
      </c>
      <c r="D542" s="181">
        <v>43850.878136574072</v>
      </c>
      <c r="E542" s="182">
        <v>43.56</v>
      </c>
    </row>
    <row r="543" spans="1:5" x14ac:dyDescent="0.3">
      <c r="A543" s="179" t="s">
        <v>1218</v>
      </c>
      <c r="B543" s="179" t="s">
        <v>1219</v>
      </c>
      <c r="C543" s="180" t="s">
        <v>363</v>
      </c>
      <c r="D543" s="181">
        <v>43852.62060185185</v>
      </c>
      <c r="E543" s="182">
        <v>1742.4</v>
      </c>
    </row>
    <row r="544" spans="1:5" ht="39.6" x14ac:dyDescent="0.3">
      <c r="A544" s="179" t="s">
        <v>1220</v>
      </c>
      <c r="B544" s="179" t="s">
        <v>1221</v>
      </c>
      <c r="C544" s="180" t="s">
        <v>363</v>
      </c>
      <c r="D544" s="181">
        <v>43875.690717592595</v>
      </c>
      <c r="E544" s="182">
        <v>1754.5</v>
      </c>
    </row>
    <row r="545" spans="1:5" ht="26.4" x14ac:dyDescent="0.3">
      <c r="A545" s="179" t="s">
        <v>1220</v>
      </c>
      <c r="B545" s="179" t="s">
        <v>1222</v>
      </c>
      <c r="C545" s="180" t="s">
        <v>363</v>
      </c>
      <c r="D545" s="181">
        <v>43876.499432870369</v>
      </c>
      <c r="E545" s="182">
        <v>3811.5</v>
      </c>
    </row>
    <row r="546" spans="1:5" x14ac:dyDescent="0.3">
      <c r="A546" s="179" t="s">
        <v>1223</v>
      </c>
      <c r="B546" s="179" t="s">
        <v>1224</v>
      </c>
      <c r="C546" s="180" t="s">
        <v>381</v>
      </c>
      <c r="D546" s="181">
        <v>43882.537175925929</v>
      </c>
      <c r="E546" s="182">
        <v>85.43</v>
      </c>
    </row>
    <row r="547" spans="1:5" x14ac:dyDescent="0.3">
      <c r="A547" s="179" t="s">
        <v>1223</v>
      </c>
      <c r="B547" s="179" t="s">
        <v>1225</v>
      </c>
      <c r="C547" s="180" t="s">
        <v>381</v>
      </c>
      <c r="D547" s="181">
        <v>43860.561365740738</v>
      </c>
      <c r="E547" s="182">
        <v>538.03</v>
      </c>
    </row>
    <row r="548" spans="1:5" ht="26.4" x14ac:dyDescent="0.3">
      <c r="A548" s="179" t="s">
        <v>1226</v>
      </c>
      <c r="B548" s="179" t="s">
        <v>1227</v>
      </c>
      <c r="C548" s="180" t="s">
        <v>359</v>
      </c>
      <c r="D548" s="181">
        <v>43882.601226851853</v>
      </c>
      <c r="E548" s="182">
        <v>2000</v>
      </c>
    </row>
    <row r="549" spans="1:5" ht="52.8" x14ac:dyDescent="0.3">
      <c r="A549" s="179" t="s">
        <v>1228</v>
      </c>
      <c r="B549" s="179" t="s">
        <v>1229</v>
      </c>
      <c r="C549" s="180" t="s">
        <v>363</v>
      </c>
      <c r="D549" s="181">
        <v>43873.767013888886</v>
      </c>
      <c r="E549" s="182">
        <v>250</v>
      </c>
    </row>
    <row r="550" spans="1:5" ht="39.6" x14ac:dyDescent="0.3">
      <c r="A550" s="179" t="s">
        <v>1228</v>
      </c>
      <c r="B550" s="179" t="s">
        <v>1230</v>
      </c>
      <c r="C550" s="180" t="s">
        <v>363</v>
      </c>
      <c r="D550" s="181">
        <v>43853.517175925925</v>
      </c>
      <c r="E550" s="182">
        <v>450</v>
      </c>
    </row>
    <row r="551" spans="1:5" ht="26.4" x14ac:dyDescent="0.3">
      <c r="A551" s="179" t="s">
        <v>1231</v>
      </c>
      <c r="B551" s="179" t="s">
        <v>1232</v>
      </c>
      <c r="C551" s="180" t="s">
        <v>363</v>
      </c>
      <c r="D551" s="181">
        <v>43889.458379629628</v>
      </c>
      <c r="E551" s="182">
        <v>578.96</v>
      </c>
    </row>
    <row r="552" spans="1:5" ht="26.4" x14ac:dyDescent="0.3">
      <c r="A552" s="179" t="s">
        <v>1233</v>
      </c>
      <c r="B552" s="179" t="s">
        <v>1234</v>
      </c>
      <c r="C552" s="180" t="s">
        <v>363</v>
      </c>
      <c r="D552" s="181">
        <v>43897.607372685183</v>
      </c>
      <c r="E552" s="182">
        <v>2000</v>
      </c>
    </row>
    <row r="553" spans="1:5" ht="26.4" x14ac:dyDescent="0.3">
      <c r="A553" s="179" t="s">
        <v>1235</v>
      </c>
      <c r="B553" s="179" t="s">
        <v>1236</v>
      </c>
      <c r="C553" s="180" t="s">
        <v>363</v>
      </c>
      <c r="D553" s="181">
        <v>43897.576550925929</v>
      </c>
      <c r="E553" s="182">
        <v>1025.2</v>
      </c>
    </row>
    <row r="554" spans="1:5" ht="26.4" x14ac:dyDescent="0.3">
      <c r="A554" s="179" t="s">
        <v>1237</v>
      </c>
      <c r="B554" s="179" t="s">
        <v>1238</v>
      </c>
      <c r="C554" s="180" t="s">
        <v>363</v>
      </c>
      <c r="D554" s="181">
        <v>43867.493958333333</v>
      </c>
      <c r="E554" s="182">
        <v>4735.21</v>
      </c>
    </row>
    <row r="555" spans="1:5" ht="26.4" x14ac:dyDescent="0.3">
      <c r="A555" s="179" t="s">
        <v>1239</v>
      </c>
      <c r="B555" s="179" t="s">
        <v>1240</v>
      </c>
      <c r="C555" s="180" t="s">
        <v>359</v>
      </c>
      <c r="D555" s="181">
        <v>43867.495173611111</v>
      </c>
      <c r="E555" s="182">
        <v>18.09</v>
      </c>
    </row>
    <row r="556" spans="1:5" ht="39.6" x14ac:dyDescent="0.3">
      <c r="A556" s="179" t="s">
        <v>1239</v>
      </c>
      <c r="B556" s="179" t="s">
        <v>1241</v>
      </c>
      <c r="C556" s="180" t="s">
        <v>359</v>
      </c>
      <c r="D556" s="181">
        <v>43867.505115740743</v>
      </c>
      <c r="E556" s="182">
        <v>2408.98</v>
      </c>
    </row>
    <row r="557" spans="1:5" ht="39.6" x14ac:dyDescent="0.3">
      <c r="A557" s="179" t="s">
        <v>1239</v>
      </c>
      <c r="B557" s="179" t="s">
        <v>1242</v>
      </c>
      <c r="C557" s="180" t="s">
        <v>359</v>
      </c>
      <c r="D557" s="181">
        <v>43890.512499999997</v>
      </c>
      <c r="E557" s="182">
        <v>213.55</v>
      </c>
    </row>
    <row r="558" spans="1:5" ht="26.4" x14ac:dyDescent="0.3">
      <c r="A558" s="179" t="s">
        <v>1239</v>
      </c>
      <c r="B558" s="179" t="s">
        <v>1243</v>
      </c>
      <c r="C558" s="180" t="s">
        <v>359</v>
      </c>
      <c r="D558" s="181">
        <v>43907.632430555554</v>
      </c>
      <c r="E558" s="182">
        <v>18149.27</v>
      </c>
    </row>
    <row r="559" spans="1:5" ht="26.4" x14ac:dyDescent="0.3">
      <c r="A559" s="179" t="s">
        <v>1239</v>
      </c>
      <c r="B559" s="179" t="s">
        <v>1244</v>
      </c>
      <c r="C559" s="180" t="s">
        <v>359</v>
      </c>
      <c r="D559" s="181">
        <v>43914.662627314814</v>
      </c>
      <c r="E559" s="182">
        <v>2416.98</v>
      </c>
    </row>
    <row r="560" spans="1:5" ht="26.4" x14ac:dyDescent="0.3">
      <c r="A560" s="179" t="s">
        <v>1245</v>
      </c>
      <c r="B560" s="179" t="s">
        <v>1246</v>
      </c>
      <c r="C560" s="180" t="s">
        <v>359</v>
      </c>
      <c r="D560" s="181">
        <v>43897.605439814812</v>
      </c>
      <c r="E560" s="182">
        <v>592.9</v>
      </c>
    </row>
    <row r="561" spans="1:5" ht="52.8" x14ac:dyDescent="0.3">
      <c r="A561" s="179" t="s">
        <v>1247</v>
      </c>
      <c r="B561" s="179" t="s">
        <v>1248</v>
      </c>
      <c r="C561" s="180" t="s">
        <v>363</v>
      </c>
      <c r="D561" s="181">
        <v>43860.560659722221</v>
      </c>
      <c r="E561" s="182">
        <v>798.6</v>
      </c>
    </row>
    <row r="562" spans="1:5" ht="52.8" x14ac:dyDescent="0.3">
      <c r="A562" s="179" t="s">
        <v>1247</v>
      </c>
      <c r="B562" s="179" t="s">
        <v>1249</v>
      </c>
      <c r="C562" s="180" t="s">
        <v>363</v>
      </c>
      <c r="D562" s="181">
        <v>43858.471932870372</v>
      </c>
      <c r="E562" s="182">
        <v>387.2</v>
      </c>
    </row>
    <row r="563" spans="1:5" ht="26.4" x14ac:dyDescent="0.3">
      <c r="A563" s="179" t="s">
        <v>1250</v>
      </c>
      <c r="B563" s="179" t="s">
        <v>1251</v>
      </c>
      <c r="C563" s="180" t="s">
        <v>363</v>
      </c>
      <c r="D563" s="181">
        <v>43867.500925925924</v>
      </c>
      <c r="E563" s="182">
        <v>544.5</v>
      </c>
    </row>
    <row r="564" spans="1:5" x14ac:dyDescent="0.3">
      <c r="A564" s="179" t="s">
        <v>1252</v>
      </c>
      <c r="B564" s="179" t="s">
        <v>1253</v>
      </c>
      <c r="C564" s="180" t="s">
        <v>363</v>
      </c>
      <c r="D564" s="181">
        <v>43883.698530092595</v>
      </c>
      <c r="E564" s="182">
        <v>4089.8</v>
      </c>
    </row>
    <row r="565" spans="1:5" ht="26.4" x14ac:dyDescent="0.3">
      <c r="A565" s="179" t="s">
        <v>1254</v>
      </c>
      <c r="B565" s="179" t="s">
        <v>1255</v>
      </c>
      <c r="C565" s="180" t="s">
        <v>381</v>
      </c>
      <c r="D565" s="181">
        <v>43867.503946759258</v>
      </c>
      <c r="E565" s="182">
        <v>1109.5</v>
      </c>
    </row>
    <row r="566" spans="1:5" ht="26.4" x14ac:dyDescent="0.3">
      <c r="A566" s="179" t="s">
        <v>1254</v>
      </c>
      <c r="B566" s="179" t="s">
        <v>1256</v>
      </c>
      <c r="C566" s="180" t="s">
        <v>363</v>
      </c>
      <c r="D566" s="181">
        <v>43897.570173611108</v>
      </c>
      <c r="E566" s="182">
        <v>4844.5</v>
      </c>
    </row>
    <row r="567" spans="1:5" ht="26.4" x14ac:dyDescent="0.3">
      <c r="A567" s="179" t="s">
        <v>1254</v>
      </c>
      <c r="B567" s="179" t="s">
        <v>1257</v>
      </c>
      <c r="C567" s="180" t="s">
        <v>381</v>
      </c>
      <c r="D567" s="181">
        <v>43858.471990740742</v>
      </c>
      <c r="E567" s="182">
        <v>2978.87</v>
      </c>
    </row>
    <row r="568" spans="1:5" ht="26.4" x14ac:dyDescent="0.3">
      <c r="A568" s="179" t="s">
        <v>1258</v>
      </c>
      <c r="B568" s="179" t="s">
        <v>1259</v>
      </c>
      <c r="C568" s="180" t="s">
        <v>381</v>
      </c>
      <c r="D568" s="181">
        <v>43845.621539351851</v>
      </c>
      <c r="E568" s="182">
        <v>2873.75</v>
      </c>
    </row>
    <row r="569" spans="1:5" ht="52.8" x14ac:dyDescent="0.3">
      <c r="A569" s="179" t="s">
        <v>1260</v>
      </c>
      <c r="B569" s="179" t="s">
        <v>1261</v>
      </c>
      <c r="C569" s="180" t="s">
        <v>363</v>
      </c>
      <c r="D569" s="181">
        <v>43907.633194444446</v>
      </c>
      <c r="E569" s="182">
        <v>594</v>
      </c>
    </row>
    <row r="570" spans="1:5" ht="26.4" x14ac:dyDescent="0.3">
      <c r="A570" s="179" t="s">
        <v>1262</v>
      </c>
      <c r="B570" s="179" t="s">
        <v>1263</v>
      </c>
      <c r="C570" s="180" t="s">
        <v>359</v>
      </c>
      <c r="D570" s="181">
        <v>43894.529050925928</v>
      </c>
      <c r="E570" s="182">
        <v>3648.09</v>
      </c>
    </row>
    <row r="571" spans="1:5" ht="26.4" x14ac:dyDescent="0.3">
      <c r="A571" s="179" t="s">
        <v>1264</v>
      </c>
      <c r="B571" s="179" t="s">
        <v>1265</v>
      </c>
      <c r="C571" s="180" t="s">
        <v>363</v>
      </c>
      <c r="D571" s="181">
        <v>43904.619872685187</v>
      </c>
      <c r="E571" s="182">
        <v>2178</v>
      </c>
    </row>
    <row r="572" spans="1:5" x14ac:dyDescent="0.3">
      <c r="A572" s="179" t="s">
        <v>1266</v>
      </c>
      <c r="B572" s="179" t="s">
        <v>1267</v>
      </c>
      <c r="C572" s="180" t="s">
        <v>359</v>
      </c>
      <c r="D572" s="181">
        <v>43846.912974537037</v>
      </c>
      <c r="E572" s="182">
        <v>2420</v>
      </c>
    </row>
    <row r="573" spans="1:5" ht="26.4" x14ac:dyDescent="0.3">
      <c r="A573" s="179" t="s">
        <v>1266</v>
      </c>
      <c r="B573" s="179" t="s">
        <v>1268</v>
      </c>
      <c r="C573" s="180" t="s">
        <v>359</v>
      </c>
      <c r="D573" s="181">
        <v>43873.766377314816</v>
      </c>
      <c r="E573" s="182">
        <v>4378.0200000000004</v>
      </c>
    </row>
    <row r="574" spans="1:5" ht="39.6" x14ac:dyDescent="0.3">
      <c r="A574" s="179" t="s">
        <v>1266</v>
      </c>
      <c r="B574" s="179" t="s">
        <v>1269</v>
      </c>
      <c r="C574" s="180" t="s">
        <v>359</v>
      </c>
      <c r="D574" s="181">
        <v>43855.5002662037</v>
      </c>
      <c r="E574" s="182">
        <v>767.85</v>
      </c>
    </row>
    <row r="575" spans="1:5" ht="52.8" x14ac:dyDescent="0.3">
      <c r="A575" s="179" t="s">
        <v>1266</v>
      </c>
      <c r="B575" s="179" t="s">
        <v>1270</v>
      </c>
      <c r="C575" s="180" t="s">
        <v>359</v>
      </c>
      <c r="D575" s="181">
        <v>43882.598182870373</v>
      </c>
      <c r="E575" s="182">
        <v>3000</v>
      </c>
    </row>
    <row r="576" spans="1:5" x14ac:dyDescent="0.3">
      <c r="A576" s="179" t="s">
        <v>1266</v>
      </c>
      <c r="B576" s="179" t="s">
        <v>1271</v>
      </c>
      <c r="C576" s="180" t="s">
        <v>359</v>
      </c>
      <c r="D576" s="181">
        <v>43855.498912037037</v>
      </c>
      <c r="E576" s="182">
        <v>293.43</v>
      </c>
    </row>
    <row r="577" spans="1:5" ht="52.8" x14ac:dyDescent="0.3">
      <c r="A577" s="179" t="s">
        <v>1272</v>
      </c>
      <c r="B577" s="179" t="s">
        <v>1273</v>
      </c>
      <c r="C577" s="180" t="s">
        <v>363</v>
      </c>
      <c r="D577" s="181">
        <v>43921.597094907411</v>
      </c>
      <c r="E577" s="182">
        <v>11737</v>
      </c>
    </row>
    <row r="578" spans="1:5" ht="26.4" x14ac:dyDescent="0.3">
      <c r="A578" s="179" t="s">
        <v>1274</v>
      </c>
      <c r="B578" s="179" t="s">
        <v>1275</v>
      </c>
      <c r="C578" s="180" t="s">
        <v>359</v>
      </c>
      <c r="D578" s="181">
        <v>43862.462881944448</v>
      </c>
      <c r="E578" s="182">
        <v>326.39999999999998</v>
      </c>
    </row>
    <row r="579" spans="1:5" ht="26.4" x14ac:dyDescent="0.3">
      <c r="A579" s="179" t="s">
        <v>1276</v>
      </c>
      <c r="B579" s="179" t="s">
        <v>1277</v>
      </c>
      <c r="C579" s="180" t="s">
        <v>359</v>
      </c>
      <c r="D579" s="181">
        <v>43873.770601851851</v>
      </c>
      <c r="E579" s="182">
        <v>1000</v>
      </c>
    </row>
    <row r="580" spans="1:5" ht="26.4" x14ac:dyDescent="0.3">
      <c r="A580" s="179" t="s">
        <v>1276</v>
      </c>
      <c r="B580" s="179" t="s">
        <v>1278</v>
      </c>
      <c r="C580" s="180" t="s">
        <v>359</v>
      </c>
      <c r="D580" s="181">
        <v>43841.456782407404</v>
      </c>
      <c r="E580" s="182">
        <v>3025</v>
      </c>
    </row>
    <row r="581" spans="1:5" ht="39.6" x14ac:dyDescent="0.3">
      <c r="A581" s="179" t="s">
        <v>1276</v>
      </c>
      <c r="B581" s="179" t="s">
        <v>1279</v>
      </c>
      <c r="C581" s="180" t="s">
        <v>359</v>
      </c>
      <c r="D581" s="181">
        <v>43882.601944444446</v>
      </c>
      <c r="E581" s="182">
        <v>5000</v>
      </c>
    </row>
    <row r="582" spans="1:5" ht="26.4" x14ac:dyDescent="0.3">
      <c r="A582" s="179" t="s">
        <v>1280</v>
      </c>
      <c r="B582" s="179" t="s">
        <v>1281</v>
      </c>
      <c r="C582" s="180" t="s">
        <v>363</v>
      </c>
      <c r="D582" s="181">
        <v>43918.513483796298</v>
      </c>
      <c r="E582" s="182">
        <v>4966.07</v>
      </c>
    </row>
    <row r="583" spans="1:5" ht="26.4" x14ac:dyDescent="0.3">
      <c r="A583" s="179" t="s">
        <v>1282</v>
      </c>
      <c r="B583" s="179" t="s">
        <v>1283</v>
      </c>
      <c r="C583" s="180" t="s">
        <v>363</v>
      </c>
      <c r="D583" s="181">
        <v>43887.53396990741</v>
      </c>
      <c r="E583" s="182">
        <v>1512.5</v>
      </c>
    </row>
    <row r="584" spans="1:5" x14ac:dyDescent="0.3">
      <c r="A584" s="179" t="s">
        <v>1284</v>
      </c>
      <c r="B584" s="179" t="s">
        <v>1285</v>
      </c>
      <c r="C584" s="180" t="s">
        <v>381</v>
      </c>
      <c r="D584" s="181">
        <v>43867.504062499997</v>
      </c>
      <c r="E584" s="182">
        <v>369.05</v>
      </c>
    </row>
    <row r="585" spans="1:5" x14ac:dyDescent="0.3">
      <c r="A585" s="179" t="s">
        <v>1284</v>
      </c>
      <c r="B585" s="179" t="s">
        <v>1286</v>
      </c>
      <c r="C585" s="180" t="s">
        <v>381</v>
      </c>
      <c r="D585" s="181">
        <v>43867.504108796296</v>
      </c>
      <c r="E585" s="182">
        <v>286.77</v>
      </c>
    </row>
    <row r="586" spans="1:5" x14ac:dyDescent="0.3">
      <c r="A586" s="179" t="s">
        <v>1284</v>
      </c>
      <c r="B586" s="179" t="s">
        <v>1287</v>
      </c>
      <c r="C586" s="180" t="s">
        <v>381</v>
      </c>
      <c r="D586" s="181">
        <v>43880.506863425922</v>
      </c>
      <c r="E586" s="182">
        <v>66.55</v>
      </c>
    </row>
    <row r="587" spans="1:5" x14ac:dyDescent="0.3">
      <c r="A587" s="179" t="s">
        <v>1284</v>
      </c>
      <c r="B587" s="179" t="s">
        <v>1288</v>
      </c>
      <c r="C587" s="180" t="s">
        <v>381</v>
      </c>
      <c r="D587" s="181">
        <v>43880.506932870368</v>
      </c>
      <c r="E587" s="182">
        <v>66.55</v>
      </c>
    </row>
    <row r="588" spans="1:5" ht="39.6" x14ac:dyDescent="0.3">
      <c r="A588" s="179" t="s">
        <v>1289</v>
      </c>
      <c r="B588" s="179" t="s">
        <v>1290</v>
      </c>
      <c r="C588" s="180" t="s">
        <v>359</v>
      </c>
      <c r="D588" s="181">
        <v>43889.457800925928</v>
      </c>
      <c r="E588" s="182">
        <v>7235.8</v>
      </c>
    </row>
    <row r="589" spans="1:5" x14ac:dyDescent="0.3">
      <c r="A589" s="179" t="s">
        <v>1291</v>
      </c>
      <c r="B589" s="179" t="s">
        <v>1292</v>
      </c>
      <c r="C589" s="180" t="s">
        <v>363</v>
      </c>
      <c r="D589" s="181">
        <v>43897.60255787037</v>
      </c>
      <c r="E589" s="182">
        <v>285.56</v>
      </c>
    </row>
    <row r="590" spans="1:5" ht="39.6" x14ac:dyDescent="0.3">
      <c r="A590" s="179" t="s">
        <v>1293</v>
      </c>
      <c r="B590" s="179" t="s">
        <v>1294</v>
      </c>
      <c r="C590" s="180" t="s">
        <v>363</v>
      </c>
      <c r="D590" s="181">
        <v>43867.493067129632</v>
      </c>
      <c r="E590" s="182">
        <v>208</v>
      </c>
    </row>
    <row r="591" spans="1:5" ht="26.4" x14ac:dyDescent="0.3">
      <c r="A591" s="179" t="s">
        <v>1295</v>
      </c>
      <c r="B591" s="179" t="s">
        <v>1296</v>
      </c>
      <c r="C591" s="180" t="s">
        <v>363</v>
      </c>
      <c r="D591" s="181">
        <v>43867.494097222225</v>
      </c>
      <c r="E591" s="182">
        <v>750</v>
      </c>
    </row>
    <row r="592" spans="1:5" ht="26.4" x14ac:dyDescent="0.3">
      <c r="A592" s="179" t="s">
        <v>1295</v>
      </c>
      <c r="B592" s="179" t="s">
        <v>1297</v>
      </c>
      <c r="C592" s="180" t="s">
        <v>363</v>
      </c>
      <c r="D592" s="181">
        <v>43845.61146990741</v>
      </c>
      <c r="E592" s="182">
        <v>1125</v>
      </c>
    </row>
    <row r="593" spans="1:5" x14ac:dyDescent="0.3">
      <c r="A593" s="179" t="s">
        <v>1298</v>
      </c>
      <c r="B593" s="179" t="s">
        <v>1299</v>
      </c>
      <c r="C593" s="180" t="s">
        <v>363</v>
      </c>
      <c r="D593" s="181">
        <v>43887.534270833334</v>
      </c>
      <c r="E593" s="182">
        <v>611.04999999999995</v>
      </c>
    </row>
    <row r="594" spans="1:5" ht="26.4" x14ac:dyDescent="0.3">
      <c r="A594" s="179" t="s">
        <v>1300</v>
      </c>
      <c r="B594" s="179" t="s">
        <v>1301</v>
      </c>
      <c r="C594" s="180" t="s">
        <v>363</v>
      </c>
      <c r="D594" s="181">
        <v>43846.913287037038</v>
      </c>
      <c r="E594" s="182">
        <v>700</v>
      </c>
    </row>
    <row r="595" spans="1:5" ht="26.4" x14ac:dyDescent="0.3">
      <c r="A595" s="179" t="s">
        <v>1302</v>
      </c>
      <c r="B595" s="179" t="s">
        <v>1303</v>
      </c>
      <c r="C595" s="180" t="s">
        <v>381</v>
      </c>
      <c r="D595" s="181">
        <v>43882.600486111114</v>
      </c>
      <c r="E595" s="182">
        <v>477.71</v>
      </c>
    </row>
    <row r="596" spans="1:5" ht="26.4" x14ac:dyDescent="0.3">
      <c r="A596" s="179" t="s">
        <v>1302</v>
      </c>
      <c r="B596" s="179" t="s">
        <v>1304</v>
      </c>
      <c r="C596" s="180" t="s">
        <v>381</v>
      </c>
      <c r="D596" s="181">
        <v>43882.600821759261</v>
      </c>
      <c r="E596" s="182">
        <v>2696.74</v>
      </c>
    </row>
    <row r="597" spans="1:5" ht="26.4" x14ac:dyDescent="0.3">
      <c r="A597" s="179" t="s">
        <v>1302</v>
      </c>
      <c r="B597" s="179" t="s">
        <v>1305</v>
      </c>
      <c r="C597" s="180" t="s">
        <v>381</v>
      </c>
      <c r="D597" s="181">
        <v>43873.769375000003</v>
      </c>
      <c r="E597" s="182">
        <v>336.23</v>
      </c>
    </row>
    <row r="598" spans="1:5" ht="26.4" x14ac:dyDescent="0.3">
      <c r="A598" s="179" t="s">
        <v>1302</v>
      </c>
      <c r="B598" s="179" t="s">
        <v>1306</v>
      </c>
      <c r="C598" s="180" t="s">
        <v>381</v>
      </c>
      <c r="D598" s="181">
        <v>43882.600208333337</v>
      </c>
      <c r="E598" s="182">
        <v>140.6</v>
      </c>
    </row>
    <row r="599" spans="1:5" ht="26.4" x14ac:dyDescent="0.3">
      <c r="A599" s="179" t="s">
        <v>1302</v>
      </c>
      <c r="B599" s="179" t="s">
        <v>1307</v>
      </c>
      <c r="C599" s="180" t="s">
        <v>381</v>
      </c>
      <c r="D599" s="181">
        <v>43904.618576388886</v>
      </c>
      <c r="E599" s="182">
        <v>216.06</v>
      </c>
    </row>
    <row r="600" spans="1:5" ht="26.4" x14ac:dyDescent="0.3">
      <c r="A600" s="179" t="s">
        <v>1308</v>
      </c>
      <c r="B600" s="179" t="s">
        <v>1309</v>
      </c>
      <c r="C600" s="180" t="s">
        <v>359</v>
      </c>
      <c r="D600" s="181">
        <v>43862.446064814816</v>
      </c>
      <c r="E600" s="182">
        <v>5144.92</v>
      </c>
    </row>
    <row r="601" spans="1:5" ht="26.4" x14ac:dyDescent="0.3">
      <c r="A601" s="179" t="s">
        <v>1308</v>
      </c>
      <c r="B601" s="179" t="s">
        <v>1310</v>
      </c>
      <c r="C601" s="180" t="s">
        <v>363</v>
      </c>
      <c r="D601" s="181">
        <v>43876.498182870368</v>
      </c>
      <c r="E601" s="182">
        <v>254.1</v>
      </c>
    </row>
    <row r="602" spans="1:5" ht="26.4" x14ac:dyDescent="0.3">
      <c r="A602" s="179" t="s">
        <v>1308</v>
      </c>
      <c r="B602" s="179" t="s">
        <v>1311</v>
      </c>
      <c r="C602" s="180" t="s">
        <v>363</v>
      </c>
      <c r="D602" s="181">
        <v>43880.507696759261</v>
      </c>
      <c r="E602" s="182">
        <v>11857.73</v>
      </c>
    </row>
    <row r="603" spans="1:5" x14ac:dyDescent="0.3">
      <c r="A603" s="179" t="s">
        <v>1312</v>
      </c>
      <c r="B603" s="179" t="s">
        <v>1313</v>
      </c>
      <c r="C603" s="180" t="s">
        <v>363</v>
      </c>
      <c r="D603" s="181">
        <v>43841.45784722222</v>
      </c>
      <c r="E603" s="182">
        <v>847</v>
      </c>
    </row>
    <row r="604" spans="1:5" ht="26.4" x14ac:dyDescent="0.3">
      <c r="A604" s="179" t="s">
        <v>1314</v>
      </c>
      <c r="B604" s="179" t="s">
        <v>1315</v>
      </c>
      <c r="C604" s="180" t="s">
        <v>359</v>
      </c>
      <c r="D604" s="181">
        <v>43887.525416666664</v>
      </c>
      <c r="E604" s="182">
        <v>222.95</v>
      </c>
    </row>
    <row r="605" spans="1:5" ht="26.4" x14ac:dyDescent="0.3">
      <c r="A605" s="179" t="s">
        <v>1314</v>
      </c>
      <c r="B605" s="179" t="s">
        <v>1316</v>
      </c>
      <c r="C605" s="180" t="s">
        <v>363</v>
      </c>
      <c r="D605" s="181">
        <v>43867.504155092596</v>
      </c>
      <c r="E605" s="182">
        <v>2866.31</v>
      </c>
    </row>
    <row r="606" spans="1:5" ht="39.6" x14ac:dyDescent="0.3">
      <c r="A606" s="179" t="s">
        <v>1317</v>
      </c>
      <c r="B606" s="179" t="s">
        <v>1318</v>
      </c>
      <c r="C606" s="180" t="s">
        <v>359</v>
      </c>
      <c r="D606" s="181">
        <v>43867.505219907405</v>
      </c>
      <c r="E606" s="182">
        <v>435.81</v>
      </c>
    </row>
    <row r="607" spans="1:5" ht="39.6" x14ac:dyDescent="0.3">
      <c r="A607" s="179" t="s">
        <v>1317</v>
      </c>
      <c r="B607" s="179" t="s">
        <v>1319</v>
      </c>
      <c r="C607" s="180" t="s">
        <v>359</v>
      </c>
      <c r="D607" s="181">
        <v>43894.529004629629</v>
      </c>
      <c r="E607" s="182">
        <v>213.53</v>
      </c>
    </row>
    <row r="608" spans="1:5" ht="39.6" x14ac:dyDescent="0.3">
      <c r="A608" s="179" t="s">
        <v>1317</v>
      </c>
      <c r="B608" s="179" t="s">
        <v>1320</v>
      </c>
      <c r="C608" s="180" t="s">
        <v>359</v>
      </c>
      <c r="D608" s="181">
        <v>43897.605034722219</v>
      </c>
      <c r="E608" s="182">
        <v>214.9</v>
      </c>
    </row>
    <row r="609" spans="1:5" ht="39.6" x14ac:dyDescent="0.3">
      <c r="A609" s="179" t="s">
        <v>1317</v>
      </c>
      <c r="B609" s="179" t="s">
        <v>1321</v>
      </c>
      <c r="C609" s="180" t="s">
        <v>363</v>
      </c>
      <c r="D609" s="181">
        <v>43854.463009259256</v>
      </c>
      <c r="E609" s="182">
        <v>2234.02</v>
      </c>
    </row>
    <row r="610" spans="1:5" ht="26.4" x14ac:dyDescent="0.3">
      <c r="A610" s="179" t="s">
        <v>1322</v>
      </c>
      <c r="B610" s="179" t="s">
        <v>1323</v>
      </c>
      <c r="C610" s="180" t="s">
        <v>363</v>
      </c>
      <c r="D610" s="181">
        <v>43845.620347222219</v>
      </c>
      <c r="E610" s="182">
        <v>8151.93</v>
      </c>
    </row>
    <row r="611" spans="1:5" ht="39.6" x14ac:dyDescent="0.3">
      <c r="A611" s="179" t="s">
        <v>1322</v>
      </c>
      <c r="B611" s="179" t="s">
        <v>1324</v>
      </c>
      <c r="C611" s="180" t="s">
        <v>363</v>
      </c>
      <c r="D611" s="181">
        <v>43890.512638888889</v>
      </c>
      <c r="E611" s="182">
        <v>3811.5</v>
      </c>
    </row>
    <row r="612" spans="1:5" x14ac:dyDescent="0.3">
      <c r="A612" s="179" t="s">
        <v>1325</v>
      </c>
      <c r="B612" s="179" t="s">
        <v>1326</v>
      </c>
      <c r="C612" s="180" t="s">
        <v>363</v>
      </c>
      <c r="D612" s="181">
        <v>43855.498611111114</v>
      </c>
      <c r="E612" s="182">
        <v>569.42999999999995</v>
      </c>
    </row>
    <row r="613" spans="1:5" ht="26.4" x14ac:dyDescent="0.3">
      <c r="A613" s="179" t="s">
        <v>1327</v>
      </c>
      <c r="B613" s="179" t="s">
        <v>1328</v>
      </c>
      <c r="C613" s="180" t="s">
        <v>359</v>
      </c>
      <c r="D613" s="181">
        <v>43873.771354166667</v>
      </c>
      <c r="E613" s="182">
        <v>834.9</v>
      </c>
    </row>
    <row r="614" spans="1:5" ht="26.4" x14ac:dyDescent="0.3">
      <c r="A614" s="179" t="s">
        <v>1327</v>
      </c>
      <c r="B614" s="179" t="s">
        <v>1329</v>
      </c>
      <c r="C614" s="180" t="s">
        <v>359</v>
      </c>
      <c r="D614" s="181">
        <v>43883.697951388887</v>
      </c>
      <c r="E614" s="182">
        <v>617.1</v>
      </c>
    </row>
    <row r="615" spans="1:5" ht="26.4" x14ac:dyDescent="0.3">
      <c r="A615" s="179" t="s">
        <v>1330</v>
      </c>
      <c r="B615" s="179" t="s">
        <v>1331</v>
      </c>
      <c r="C615" s="180" t="s">
        <v>363</v>
      </c>
      <c r="D615" s="181">
        <v>43845.611400462964</v>
      </c>
      <c r="E615" s="182">
        <v>2549.4699999999998</v>
      </c>
    </row>
    <row r="616" spans="1:5" ht="26.4" x14ac:dyDescent="0.3">
      <c r="A616" s="179" t="s">
        <v>1332</v>
      </c>
      <c r="B616" s="179" t="s">
        <v>1333</v>
      </c>
      <c r="C616" s="180" t="s">
        <v>363</v>
      </c>
      <c r="D616" s="181">
        <v>43867.501145833332</v>
      </c>
      <c r="E616" s="182">
        <v>1980</v>
      </c>
    </row>
    <row r="617" spans="1:5" ht="26.4" x14ac:dyDescent="0.3">
      <c r="A617" s="179" t="s">
        <v>1332</v>
      </c>
      <c r="B617" s="179" t="s">
        <v>1334</v>
      </c>
      <c r="C617" s="180" t="s">
        <v>359</v>
      </c>
      <c r="D617" s="181">
        <v>43882.540011574078</v>
      </c>
      <c r="E617" s="182">
        <v>60.01</v>
      </c>
    </row>
    <row r="618" spans="1:5" ht="26.4" x14ac:dyDescent="0.3">
      <c r="A618" s="179" t="s">
        <v>1332</v>
      </c>
      <c r="B618" s="179" t="s">
        <v>1335</v>
      </c>
      <c r="C618" s="180" t="s">
        <v>359</v>
      </c>
      <c r="D618" s="181">
        <v>43889.457118055558</v>
      </c>
      <c r="E618" s="182">
        <v>160</v>
      </c>
    </row>
    <row r="619" spans="1:5" ht="39.6" x14ac:dyDescent="0.3">
      <c r="A619" s="179" t="s">
        <v>1336</v>
      </c>
      <c r="B619" s="179" t="s">
        <v>1337</v>
      </c>
      <c r="C619" s="180" t="s">
        <v>363</v>
      </c>
      <c r="D619" s="181">
        <v>43873.765787037039</v>
      </c>
      <c r="E619" s="182">
        <v>3380</v>
      </c>
    </row>
    <row r="620" spans="1:5" ht="26.4" x14ac:dyDescent="0.3">
      <c r="A620" s="179" t="s">
        <v>1338</v>
      </c>
      <c r="B620" s="179" t="s">
        <v>1339</v>
      </c>
      <c r="C620" s="180" t="s">
        <v>363</v>
      </c>
      <c r="D620" s="181">
        <v>43873.767905092594</v>
      </c>
      <c r="E620" s="182">
        <v>250</v>
      </c>
    </row>
    <row r="621" spans="1:5" x14ac:dyDescent="0.3">
      <c r="A621" s="179" t="s">
        <v>1340</v>
      </c>
      <c r="B621" s="179" t="s">
        <v>1341</v>
      </c>
      <c r="C621" s="180" t="s">
        <v>363</v>
      </c>
      <c r="D621" s="181">
        <v>43867.49150462963</v>
      </c>
      <c r="E621" s="182">
        <v>485.1</v>
      </c>
    </row>
    <row r="622" spans="1:5" x14ac:dyDescent="0.3">
      <c r="A622" s="179" t="s">
        <v>1340</v>
      </c>
      <c r="B622" s="179" t="s">
        <v>1341</v>
      </c>
      <c r="C622" s="180" t="s">
        <v>363</v>
      </c>
      <c r="D622" s="181">
        <v>43880.507557870369</v>
      </c>
      <c r="E622" s="182">
        <v>45</v>
      </c>
    </row>
    <row r="623" spans="1:5" ht="39.6" x14ac:dyDescent="0.3">
      <c r="A623" s="179" t="s">
        <v>1340</v>
      </c>
      <c r="B623" s="179" t="s">
        <v>1342</v>
      </c>
      <c r="C623" s="180" t="s">
        <v>363</v>
      </c>
      <c r="D623" s="181">
        <v>43882.53974537037</v>
      </c>
      <c r="E623" s="182">
        <v>485.1</v>
      </c>
    </row>
    <row r="624" spans="1:5" x14ac:dyDescent="0.3">
      <c r="A624" s="179" t="s">
        <v>1340</v>
      </c>
      <c r="B624" s="179" t="s">
        <v>1343</v>
      </c>
      <c r="C624" s="180" t="s">
        <v>363</v>
      </c>
      <c r="D624" s="181">
        <v>43887.531944444447</v>
      </c>
      <c r="E624" s="182">
        <v>666.6</v>
      </c>
    </row>
    <row r="625" spans="1:5" ht="26.4" x14ac:dyDescent="0.3">
      <c r="A625" s="179" t="s">
        <v>1340</v>
      </c>
      <c r="B625" s="179" t="s">
        <v>1344</v>
      </c>
      <c r="C625" s="180" t="s">
        <v>363</v>
      </c>
      <c r="D625" s="181">
        <v>43907.657523148147</v>
      </c>
      <c r="E625" s="182">
        <v>732.6</v>
      </c>
    </row>
    <row r="626" spans="1:5" ht="26.4" x14ac:dyDescent="0.3">
      <c r="A626" s="179" t="s">
        <v>1345</v>
      </c>
      <c r="B626" s="179" t="s">
        <v>1346</v>
      </c>
      <c r="C626" s="180" t="s">
        <v>359</v>
      </c>
      <c r="D626" s="181">
        <v>43873.771203703705</v>
      </c>
      <c r="E626" s="182">
        <v>246.84</v>
      </c>
    </row>
    <row r="627" spans="1:5" ht="52.8" x14ac:dyDescent="0.3">
      <c r="A627" s="179" t="s">
        <v>1347</v>
      </c>
      <c r="B627" s="179" t="s">
        <v>1098</v>
      </c>
      <c r="C627" s="180" t="s">
        <v>363</v>
      </c>
      <c r="D627" s="181">
        <v>43867.494560185187</v>
      </c>
      <c r="E627" s="182">
        <v>13440</v>
      </c>
    </row>
    <row r="628" spans="1:5" ht="26.4" x14ac:dyDescent="0.3">
      <c r="A628" s="179" t="s">
        <v>1348</v>
      </c>
      <c r="B628" s="179" t="s">
        <v>1349</v>
      </c>
      <c r="C628" s="180" t="s">
        <v>363</v>
      </c>
      <c r="D628" s="181">
        <v>43887.53361111111</v>
      </c>
      <c r="E628" s="182">
        <v>250</v>
      </c>
    </row>
    <row r="629" spans="1:5" ht="26.4" x14ac:dyDescent="0.3">
      <c r="A629" s="179" t="s">
        <v>1350</v>
      </c>
      <c r="B629" s="179" t="s">
        <v>1351</v>
      </c>
      <c r="C629" s="180" t="s">
        <v>363</v>
      </c>
      <c r="D629" s="181">
        <v>43907.633692129632</v>
      </c>
      <c r="E629" s="182">
        <v>266.2</v>
      </c>
    </row>
    <row r="630" spans="1:5" ht="39.6" x14ac:dyDescent="0.3">
      <c r="A630" s="179" t="s">
        <v>1352</v>
      </c>
      <c r="B630" s="179" t="s">
        <v>1353</v>
      </c>
      <c r="C630" s="180" t="s">
        <v>359</v>
      </c>
      <c r="D630" s="181">
        <v>43873.768761574072</v>
      </c>
      <c r="E630" s="182">
        <v>1999.94</v>
      </c>
    </row>
    <row r="631" spans="1:5" ht="39.6" x14ac:dyDescent="0.3">
      <c r="A631" s="179" t="s">
        <v>1352</v>
      </c>
      <c r="B631" s="179" t="s">
        <v>1354</v>
      </c>
      <c r="C631" s="180" t="s">
        <v>359</v>
      </c>
      <c r="D631" s="181">
        <v>43882.59778935185</v>
      </c>
      <c r="E631" s="182">
        <v>7000</v>
      </c>
    </row>
    <row r="632" spans="1:5" x14ac:dyDescent="0.3">
      <c r="A632" s="179" t="s">
        <v>1355</v>
      </c>
      <c r="B632" s="179" t="s">
        <v>1356</v>
      </c>
      <c r="C632" s="180" t="s">
        <v>363</v>
      </c>
      <c r="D632" s="181">
        <v>43879.531944444447</v>
      </c>
      <c r="E632" s="182">
        <v>18089.5</v>
      </c>
    </row>
    <row r="633" spans="1:5" ht="26.4" x14ac:dyDescent="0.3">
      <c r="A633" s="179" t="s">
        <v>1357</v>
      </c>
      <c r="B633" s="179" t="s">
        <v>1358</v>
      </c>
      <c r="C633" s="180" t="s">
        <v>359</v>
      </c>
      <c r="D633" s="181">
        <v>43873.767453703702</v>
      </c>
      <c r="E633" s="182">
        <v>1312.85</v>
      </c>
    </row>
    <row r="634" spans="1:5" ht="26.4" x14ac:dyDescent="0.3">
      <c r="A634" s="179" t="s">
        <v>1359</v>
      </c>
      <c r="B634" s="179" t="s">
        <v>1360</v>
      </c>
      <c r="C634" s="180" t="s">
        <v>363</v>
      </c>
      <c r="D634" s="181">
        <v>43973.497118055559</v>
      </c>
      <c r="E634" s="182">
        <v>1200</v>
      </c>
    </row>
    <row r="635" spans="1:5" ht="39.6" x14ac:dyDescent="0.3">
      <c r="A635" s="179" t="s">
        <v>1361</v>
      </c>
      <c r="B635" s="179" t="s">
        <v>1362</v>
      </c>
      <c r="C635" s="180" t="s">
        <v>363</v>
      </c>
      <c r="D635" s="181">
        <v>43960.606666666667</v>
      </c>
      <c r="E635" s="182">
        <v>150</v>
      </c>
    </row>
    <row r="636" spans="1:5" ht="26.4" x14ac:dyDescent="0.3">
      <c r="A636" s="179" t="s">
        <v>1363</v>
      </c>
      <c r="B636" s="179" t="s">
        <v>1364</v>
      </c>
      <c r="C636" s="180" t="s">
        <v>381</v>
      </c>
      <c r="D636" s="181">
        <v>43987.576921296299</v>
      </c>
      <c r="E636" s="182">
        <v>476.74</v>
      </c>
    </row>
    <row r="637" spans="1:5" x14ac:dyDescent="0.3">
      <c r="A637" s="179" t="s">
        <v>1365</v>
      </c>
      <c r="B637" s="179" t="s">
        <v>1366</v>
      </c>
      <c r="C637" s="180" t="s">
        <v>363</v>
      </c>
      <c r="D637" s="181">
        <v>43965.749826388892</v>
      </c>
      <c r="E637" s="182">
        <v>18130.88</v>
      </c>
    </row>
    <row r="638" spans="1:5" ht="39.6" x14ac:dyDescent="0.3">
      <c r="A638" s="179" t="s">
        <v>368</v>
      </c>
      <c r="B638" s="179" t="s">
        <v>1367</v>
      </c>
      <c r="C638" s="180" t="s">
        <v>363</v>
      </c>
      <c r="D638" s="181">
        <v>43960.450648148151</v>
      </c>
      <c r="E638" s="182">
        <v>181.5</v>
      </c>
    </row>
    <row r="639" spans="1:5" ht="39.6" x14ac:dyDescent="0.3">
      <c r="A639" s="179" t="s">
        <v>1368</v>
      </c>
      <c r="B639" s="179" t="s">
        <v>1369</v>
      </c>
      <c r="C639" s="180" t="s">
        <v>381</v>
      </c>
      <c r="D639" s="181">
        <v>43984.686296296299</v>
      </c>
      <c r="E639" s="182">
        <v>6778.73</v>
      </c>
    </row>
    <row r="640" spans="1:5" ht="39.6" x14ac:dyDescent="0.3">
      <c r="A640" s="179" t="s">
        <v>1368</v>
      </c>
      <c r="B640" s="179" t="s">
        <v>1370</v>
      </c>
      <c r="C640" s="180" t="s">
        <v>381</v>
      </c>
      <c r="D640" s="181">
        <v>43985.565752314818</v>
      </c>
      <c r="E640" s="182">
        <v>10150.01</v>
      </c>
    </row>
    <row r="641" spans="1:5" ht="39.6" x14ac:dyDescent="0.3">
      <c r="A641" s="179" t="s">
        <v>1368</v>
      </c>
      <c r="B641" s="179" t="s">
        <v>1371</v>
      </c>
      <c r="C641" s="180" t="s">
        <v>359</v>
      </c>
      <c r="D641" s="181">
        <v>43985.562083333331</v>
      </c>
      <c r="E641" s="182">
        <v>1512.33</v>
      </c>
    </row>
    <row r="642" spans="1:5" x14ac:dyDescent="0.3">
      <c r="A642" s="179" t="s">
        <v>379</v>
      </c>
      <c r="B642" s="179" t="s">
        <v>1372</v>
      </c>
      <c r="C642" s="180" t="s">
        <v>381</v>
      </c>
      <c r="D642" s="181">
        <v>44000.597048611111</v>
      </c>
      <c r="E642" s="182">
        <v>2810.83</v>
      </c>
    </row>
    <row r="643" spans="1:5" ht="26.4" x14ac:dyDescent="0.3">
      <c r="A643" s="179" t="s">
        <v>1373</v>
      </c>
      <c r="B643" s="179" t="s">
        <v>1374</v>
      </c>
      <c r="C643" s="180" t="s">
        <v>363</v>
      </c>
      <c r="D643" s="181">
        <v>44006.648981481485</v>
      </c>
      <c r="E643" s="182">
        <v>4331.76</v>
      </c>
    </row>
    <row r="644" spans="1:5" ht="39.6" x14ac:dyDescent="0.3">
      <c r="A644" s="179" t="s">
        <v>1375</v>
      </c>
      <c r="B644" s="179" t="s">
        <v>1376</v>
      </c>
      <c r="C644" s="180" t="s">
        <v>363</v>
      </c>
      <c r="D644" s="181">
        <v>43988.728587962964</v>
      </c>
      <c r="E644" s="182">
        <v>6469.64</v>
      </c>
    </row>
    <row r="645" spans="1:5" ht="26.4" x14ac:dyDescent="0.3">
      <c r="A645" s="179" t="s">
        <v>401</v>
      </c>
      <c r="B645" s="179" t="s">
        <v>403</v>
      </c>
      <c r="C645" s="180" t="s">
        <v>363</v>
      </c>
      <c r="D645" s="181">
        <v>43984.688784722224</v>
      </c>
      <c r="E645" s="182">
        <v>40</v>
      </c>
    </row>
    <row r="646" spans="1:5" ht="39.6" x14ac:dyDescent="0.3">
      <c r="A646" s="179" t="s">
        <v>1377</v>
      </c>
      <c r="B646" s="179" t="s">
        <v>1378</v>
      </c>
      <c r="C646" s="180" t="s">
        <v>363</v>
      </c>
      <c r="D646" s="181">
        <v>43960.607002314813</v>
      </c>
      <c r="E646" s="182">
        <v>160</v>
      </c>
    </row>
    <row r="647" spans="1:5" ht="39.6" x14ac:dyDescent="0.3">
      <c r="A647" s="179" t="s">
        <v>1379</v>
      </c>
      <c r="B647" s="179" t="s">
        <v>1380</v>
      </c>
      <c r="C647" s="180" t="s">
        <v>363</v>
      </c>
      <c r="D647" s="181">
        <v>43949.464999999997</v>
      </c>
      <c r="E647" s="182">
        <v>1476.2</v>
      </c>
    </row>
    <row r="648" spans="1:5" ht="39.6" x14ac:dyDescent="0.3">
      <c r="A648" s="179" t="s">
        <v>424</v>
      </c>
      <c r="B648" s="179" t="s">
        <v>1381</v>
      </c>
      <c r="C648" s="180" t="s">
        <v>363</v>
      </c>
      <c r="D648" s="181">
        <v>43960.64234953704</v>
      </c>
      <c r="E648" s="182">
        <v>150</v>
      </c>
    </row>
    <row r="649" spans="1:5" x14ac:dyDescent="0.3">
      <c r="A649" s="179" t="s">
        <v>1382</v>
      </c>
      <c r="B649" s="179" t="s">
        <v>1383</v>
      </c>
      <c r="C649" s="180" t="s">
        <v>363</v>
      </c>
      <c r="D649" s="181">
        <v>43942.578449074077</v>
      </c>
      <c r="E649" s="182">
        <v>1306.8</v>
      </c>
    </row>
    <row r="650" spans="1:5" ht="26.4" x14ac:dyDescent="0.3">
      <c r="A650" s="179" t="s">
        <v>431</v>
      </c>
      <c r="B650" s="179" t="s">
        <v>1384</v>
      </c>
      <c r="C650" s="180" t="s">
        <v>363</v>
      </c>
      <c r="D650" s="181">
        <v>43924.49318287037</v>
      </c>
      <c r="E650" s="182">
        <v>1089</v>
      </c>
    </row>
    <row r="651" spans="1:5" ht="26.4" x14ac:dyDescent="0.3">
      <c r="A651" s="179" t="s">
        <v>1385</v>
      </c>
      <c r="B651" s="179" t="s">
        <v>1386</v>
      </c>
      <c r="C651" s="180" t="s">
        <v>363</v>
      </c>
      <c r="D651" s="181">
        <v>43998.49324074074</v>
      </c>
      <c r="E651" s="182">
        <v>822.8</v>
      </c>
    </row>
    <row r="652" spans="1:5" ht="39.6" x14ac:dyDescent="0.3">
      <c r="A652" s="179" t="s">
        <v>1387</v>
      </c>
      <c r="B652" s="179" t="s">
        <v>1388</v>
      </c>
      <c r="C652" s="180" t="s">
        <v>363</v>
      </c>
      <c r="D652" s="181">
        <v>43960.641921296294</v>
      </c>
      <c r="E652" s="182">
        <v>242</v>
      </c>
    </row>
    <row r="653" spans="1:5" ht="39.6" x14ac:dyDescent="0.3">
      <c r="A653" s="179" t="s">
        <v>1389</v>
      </c>
      <c r="B653" s="179" t="s">
        <v>1390</v>
      </c>
      <c r="C653" s="180" t="s">
        <v>363</v>
      </c>
      <c r="D653" s="181">
        <v>43960.606041666666</v>
      </c>
      <c r="E653" s="182">
        <v>150</v>
      </c>
    </row>
    <row r="654" spans="1:5" ht="39.6" x14ac:dyDescent="0.3">
      <c r="A654" s="179" t="s">
        <v>436</v>
      </c>
      <c r="B654" s="179" t="s">
        <v>1391</v>
      </c>
      <c r="C654" s="180" t="s">
        <v>363</v>
      </c>
      <c r="D654" s="181">
        <v>43960.643553240741</v>
      </c>
      <c r="E654" s="182">
        <v>200</v>
      </c>
    </row>
    <row r="655" spans="1:5" ht="26.4" x14ac:dyDescent="0.3">
      <c r="A655" s="179" t="s">
        <v>1392</v>
      </c>
      <c r="B655" s="179" t="s">
        <v>1393</v>
      </c>
      <c r="C655" s="180" t="s">
        <v>381</v>
      </c>
      <c r="D655" s="181">
        <v>44009.556863425925</v>
      </c>
      <c r="E655" s="182">
        <v>970.86</v>
      </c>
    </row>
    <row r="656" spans="1:5" ht="39.6" x14ac:dyDescent="0.3">
      <c r="A656" s="179" t="s">
        <v>445</v>
      </c>
      <c r="B656" s="179" t="s">
        <v>1394</v>
      </c>
      <c r="C656" s="180" t="s">
        <v>363</v>
      </c>
      <c r="D656" s="181">
        <v>44009.557951388888</v>
      </c>
      <c r="E656" s="182">
        <v>726</v>
      </c>
    </row>
    <row r="657" spans="1:5" ht="26.4" x14ac:dyDescent="0.3">
      <c r="A657" s="179" t="s">
        <v>455</v>
      </c>
      <c r="B657" s="179" t="s">
        <v>1395</v>
      </c>
      <c r="C657" s="180" t="s">
        <v>363</v>
      </c>
      <c r="D657" s="181">
        <v>44009.554050925923</v>
      </c>
      <c r="E657" s="182">
        <v>350</v>
      </c>
    </row>
    <row r="658" spans="1:5" ht="26.4" x14ac:dyDescent="0.3">
      <c r="A658" s="179" t="s">
        <v>1396</v>
      </c>
      <c r="B658" s="179" t="s">
        <v>1397</v>
      </c>
      <c r="C658" s="180" t="s">
        <v>363</v>
      </c>
      <c r="D658" s="181">
        <v>44006.663831018515</v>
      </c>
      <c r="E658" s="182">
        <v>3509</v>
      </c>
    </row>
    <row r="659" spans="1:5" ht="39.6" x14ac:dyDescent="0.3">
      <c r="A659" s="179" t="s">
        <v>1396</v>
      </c>
      <c r="B659" s="179" t="s">
        <v>1398</v>
      </c>
      <c r="C659" s="180" t="s">
        <v>363</v>
      </c>
      <c r="D659" s="181">
        <v>44012.404039351852</v>
      </c>
      <c r="E659" s="182">
        <v>4840</v>
      </c>
    </row>
    <row r="660" spans="1:5" ht="26.4" x14ac:dyDescent="0.3">
      <c r="A660" s="179" t="s">
        <v>486</v>
      </c>
      <c r="B660" s="179" t="s">
        <v>1399</v>
      </c>
      <c r="C660" s="180" t="s">
        <v>381</v>
      </c>
      <c r="D660" s="181">
        <v>43985.563344907408</v>
      </c>
      <c r="E660" s="182">
        <v>78.650000000000006</v>
      </c>
    </row>
    <row r="661" spans="1:5" x14ac:dyDescent="0.3">
      <c r="A661" s="179" t="s">
        <v>486</v>
      </c>
      <c r="B661" s="179" t="s">
        <v>1400</v>
      </c>
      <c r="C661" s="180" t="s">
        <v>381</v>
      </c>
      <c r="D661" s="181">
        <v>43985.565451388888</v>
      </c>
      <c r="E661" s="182">
        <v>84.7</v>
      </c>
    </row>
    <row r="662" spans="1:5" x14ac:dyDescent="0.3">
      <c r="A662" s="179" t="s">
        <v>486</v>
      </c>
      <c r="B662" s="179" t="s">
        <v>1401</v>
      </c>
      <c r="C662" s="180" t="s">
        <v>381</v>
      </c>
      <c r="D662" s="181">
        <v>44005.55746527778</v>
      </c>
      <c r="E662" s="182">
        <v>753.83</v>
      </c>
    </row>
    <row r="663" spans="1:5" ht="26.4" x14ac:dyDescent="0.3">
      <c r="A663" s="179" t="s">
        <v>1402</v>
      </c>
      <c r="B663" s="179" t="s">
        <v>1403</v>
      </c>
      <c r="C663" s="180" t="s">
        <v>363</v>
      </c>
      <c r="D663" s="181">
        <v>43938.599166666667</v>
      </c>
      <c r="E663" s="182">
        <v>363</v>
      </c>
    </row>
    <row r="664" spans="1:5" ht="39.6" x14ac:dyDescent="0.3">
      <c r="A664" s="179" t="s">
        <v>1402</v>
      </c>
      <c r="B664" s="179" t="s">
        <v>1404</v>
      </c>
      <c r="C664" s="180" t="s">
        <v>363</v>
      </c>
      <c r="D664" s="181">
        <v>43988.729062500002</v>
      </c>
      <c r="E664" s="182">
        <v>968</v>
      </c>
    </row>
    <row r="665" spans="1:5" ht="39.6" x14ac:dyDescent="0.3">
      <c r="A665" s="179" t="s">
        <v>1405</v>
      </c>
      <c r="B665" s="179" t="s">
        <v>1406</v>
      </c>
      <c r="C665" s="180" t="s">
        <v>363</v>
      </c>
      <c r="D665" s="181">
        <v>43943.469189814816</v>
      </c>
      <c r="E665" s="182">
        <v>2025</v>
      </c>
    </row>
    <row r="666" spans="1:5" x14ac:dyDescent="0.3">
      <c r="A666" s="179" t="s">
        <v>1407</v>
      </c>
      <c r="B666" s="179" t="s">
        <v>1408</v>
      </c>
      <c r="C666" s="180" t="s">
        <v>363</v>
      </c>
      <c r="D666" s="181">
        <v>43993.405023148145</v>
      </c>
      <c r="E666" s="182">
        <v>2577.3000000000002</v>
      </c>
    </row>
    <row r="667" spans="1:5" x14ac:dyDescent="0.3">
      <c r="A667" s="179" t="s">
        <v>518</v>
      </c>
      <c r="B667" s="179" t="s">
        <v>1409</v>
      </c>
      <c r="C667" s="180" t="s">
        <v>363</v>
      </c>
      <c r="D667" s="181">
        <v>43977.539305555554</v>
      </c>
      <c r="E667" s="182">
        <v>1050</v>
      </c>
    </row>
    <row r="668" spans="1:5" ht="52.8" x14ac:dyDescent="0.3">
      <c r="A668" s="179" t="s">
        <v>526</v>
      </c>
      <c r="B668" s="179" t="s">
        <v>1410</v>
      </c>
      <c r="C668" s="180" t="s">
        <v>363</v>
      </c>
      <c r="D668" s="181">
        <v>44006.647175925929</v>
      </c>
      <c r="E668" s="182">
        <v>217.8</v>
      </c>
    </row>
    <row r="669" spans="1:5" x14ac:dyDescent="0.3">
      <c r="A669" s="179" t="s">
        <v>532</v>
      </c>
      <c r="B669" s="179" t="s">
        <v>1411</v>
      </c>
      <c r="C669" s="180" t="s">
        <v>381</v>
      </c>
      <c r="D669" s="181">
        <v>44005.533125000002</v>
      </c>
      <c r="E669" s="182">
        <v>511.83</v>
      </c>
    </row>
    <row r="670" spans="1:5" ht="26.4" x14ac:dyDescent="0.3">
      <c r="A670" s="179" t="s">
        <v>536</v>
      </c>
      <c r="B670" s="179" t="s">
        <v>1412</v>
      </c>
      <c r="C670" s="180" t="s">
        <v>363</v>
      </c>
      <c r="D670" s="181">
        <v>43995.518206018518</v>
      </c>
      <c r="E670" s="182">
        <v>194.33</v>
      </c>
    </row>
    <row r="671" spans="1:5" x14ac:dyDescent="0.3">
      <c r="A671" s="179" t="s">
        <v>1413</v>
      </c>
      <c r="B671" s="179" t="s">
        <v>1414</v>
      </c>
      <c r="C671" s="180" t="s">
        <v>363</v>
      </c>
      <c r="D671" s="181">
        <v>43977.539027777777</v>
      </c>
      <c r="E671" s="182">
        <v>700</v>
      </c>
    </row>
    <row r="672" spans="1:5" ht="26.4" x14ac:dyDescent="0.3">
      <c r="A672" s="179" t="s">
        <v>556</v>
      </c>
      <c r="B672" s="179" t="s">
        <v>1415</v>
      </c>
      <c r="C672" s="180" t="s">
        <v>359</v>
      </c>
      <c r="D672" s="181">
        <v>43992.456770833334</v>
      </c>
      <c r="E672" s="182">
        <v>250.23</v>
      </c>
    </row>
    <row r="673" spans="1:5" x14ac:dyDescent="0.3">
      <c r="A673" s="179" t="s">
        <v>1416</v>
      </c>
      <c r="B673" s="179" t="s">
        <v>1417</v>
      </c>
      <c r="C673" s="180" t="s">
        <v>359</v>
      </c>
      <c r="D673" s="181">
        <v>44012.404317129629</v>
      </c>
      <c r="E673" s="182">
        <v>1229.47</v>
      </c>
    </row>
    <row r="674" spans="1:5" ht="39.6" x14ac:dyDescent="0.3">
      <c r="A674" s="179" t="s">
        <v>558</v>
      </c>
      <c r="B674" s="179" t="s">
        <v>1418</v>
      </c>
      <c r="C674" s="180" t="s">
        <v>363</v>
      </c>
      <c r="D674" s="181">
        <v>43998.492928240739</v>
      </c>
      <c r="E674" s="182">
        <v>150.51</v>
      </c>
    </row>
    <row r="675" spans="1:5" ht="26.4" x14ac:dyDescent="0.3">
      <c r="A675" s="179" t="s">
        <v>582</v>
      </c>
      <c r="B675" s="179" t="s">
        <v>1419</v>
      </c>
      <c r="C675" s="180" t="s">
        <v>359</v>
      </c>
      <c r="D675" s="181">
        <v>43992.455983796295</v>
      </c>
      <c r="E675" s="182">
        <v>85.44</v>
      </c>
    </row>
    <row r="676" spans="1:5" ht="39.6" x14ac:dyDescent="0.3">
      <c r="A676" s="179" t="s">
        <v>1420</v>
      </c>
      <c r="B676" s="179" t="s">
        <v>1421</v>
      </c>
      <c r="C676" s="180" t="s">
        <v>363</v>
      </c>
      <c r="D676" s="181">
        <v>43960.60497685185</v>
      </c>
      <c r="E676" s="182">
        <v>150</v>
      </c>
    </row>
    <row r="677" spans="1:5" x14ac:dyDescent="0.3">
      <c r="A677" s="179" t="s">
        <v>586</v>
      </c>
      <c r="B677" s="179" t="s">
        <v>1422</v>
      </c>
      <c r="C677" s="180" t="s">
        <v>363</v>
      </c>
      <c r="D677" s="181">
        <v>43946.58121527778</v>
      </c>
      <c r="E677" s="182">
        <v>463.29</v>
      </c>
    </row>
    <row r="678" spans="1:5" ht="52.8" x14ac:dyDescent="0.3">
      <c r="A678" s="179" t="s">
        <v>1423</v>
      </c>
      <c r="B678" s="179" t="s">
        <v>1424</v>
      </c>
      <c r="C678" s="180" t="s">
        <v>359</v>
      </c>
      <c r="D678" s="181">
        <v>43979.629560185182</v>
      </c>
      <c r="E678" s="182">
        <v>2528.9</v>
      </c>
    </row>
    <row r="679" spans="1:5" ht="52.8" x14ac:dyDescent="0.3">
      <c r="A679" s="179" t="s">
        <v>1423</v>
      </c>
      <c r="B679" s="179" t="s">
        <v>1425</v>
      </c>
      <c r="C679" s="180" t="s">
        <v>359</v>
      </c>
      <c r="D679" s="181">
        <v>43985.567939814813</v>
      </c>
      <c r="E679" s="182">
        <v>1960.2</v>
      </c>
    </row>
    <row r="680" spans="1:5" ht="26.4" x14ac:dyDescent="0.3">
      <c r="A680" s="179" t="s">
        <v>1426</v>
      </c>
      <c r="B680" s="179" t="s">
        <v>1427</v>
      </c>
      <c r="C680" s="180" t="s">
        <v>363</v>
      </c>
      <c r="D680" s="181">
        <v>43970.833668981482</v>
      </c>
      <c r="E680" s="182">
        <v>471.9</v>
      </c>
    </row>
    <row r="681" spans="1:5" ht="26.4" x14ac:dyDescent="0.3">
      <c r="A681" s="179" t="s">
        <v>592</v>
      </c>
      <c r="B681" s="179" t="s">
        <v>1428</v>
      </c>
      <c r="C681" s="180" t="s">
        <v>359</v>
      </c>
      <c r="D681" s="181">
        <v>43970.703645833331</v>
      </c>
      <c r="E681" s="182">
        <v>471.9</v>
      </c>
    </row>
    <row r="682" spans="1:5" x14ac:dyDescent="0.3">
      <c r="A682" s="179" t="s">
        <v>592</v>
      </c>
      <c r="B682" s="179" t="s">
        <v>1429</v>
      </c>
      <c r="C682" s="180" t="s">
        <v>359</v>
      </c>
      <c r="D682" s="181">
        <v>44006.650381944448</v>
      </c>
      <c r="E682" s="182">
        <v>1599.16</v>
      </c>
    </row>
    <row r="683" spans="1:5" ht="26.4" x14ac:dyDescent="0.3">
      <c r="A683" s="179" t="s">
        <v>598</v>
      </c>
      <c r="B683" s="179" t="s">
        <v>1430</v>
      </c>
      <c r="C683" s="180" t="s">
        <v>359</v>
      </c>
      <c r="D683" s="181">
        <v>43979.629224537035</v>
      </c>
      <c r="E683" s="182">
        <v>76.069999999999993</v>
      </c>
    </row>
    <row r="684" spans="1:5" ht="26.4" x14ac:dyDescent="0.3">
      <c r="A684" s="179" t="s">
        <v>603</v>
      </c>
      <c r="B684" s="179" t="s">
        <v>1431</v>
      </c>
      <c r="C684" s="180" t="s">
        <v>359</v>
      </c>
      <c r="D684" s="181">
        <v>43998.492060185185</v>
      </c>
      <c r="E684" s="182">
        <v>341.22</v>
      </c>
    </row>
    <row r="685" spans="1:5" ht="39.6" x14ac:dyDescent="0.3">
      <c r="A685" s="179" t="s">
        <v>607</v>
      </c>
      <c r="B685" s="179" t="s">
        <v>1432</v>
      </c>
      <c r="C685" s="180" t="s">
        <v>363</v>
      </c>
      <c r="D685" s="181">
        <v>43960.605763888889</v>
      </c>
      <c r="E685" s="182">
        <v>200</v>
      </c>
    </row>
    <row r="686" spans="1:5" ht="26.4" x14ac:dyDescent="0.3">
      <c r="A686" s="179" t="s">
        <v>1433</v>
      </c>
      <c r="B686" s="179" t="s">
        <v>1434</v>
      </c>
      <c r="C686" s="180" t="s">
        <v>363</v>
      </c>
      <c r="D686" s="181">
        <v>43970.83216435185</v>
      </c>
      <c r="E686" s="182">
        <v>2798.26</v>
      </c>
    </row>
    <row r="687" spans="1:5" ht="39.6" x14ac:dyDescent="0.3">
      <c r="A687" s="179" t="s">
        <v>1435</v>
      </c>
      <c r="B687" s="179" t="s">
        <v>1436</v>
      </c>
      <c r="C687" s="180" t="s">
        <v>363</v>
      </c>
      <c r="D687" s="181">
        <v>43960.605497685188</v>
      </c>
      <c r="E687" s="182">
        <v>150</v>
      </c>
    </row>
    <row r="688" spans="1:5" ht="52.8" x14ac:dyDescent="0.3">
      <c r="A688" s="179" t="s">
        <v>1435</v>
      </c>
      <c r="B688" s="179" t="s">
        <v>1437</v>
      </c>
      <c r="C688" s="180" t="s">
        <v>363</v>
      </c>
      <c r="D688" s="181">
        <v>43988.72619212963</v>
      </c>
      <c r="E688" s="182">
        <v>278.52999999999997</v>
      </c>
    </row>
    <row r="689" spans="1:5" ht="79.2" x14ac:dyDescent="0.3">
      <c r="A689" s="179" t="s">
        <v>1435</v>
      </c>
      <c r="B689" s="179" t="s">
        <v>1438</v>
      </c>
      <c r="C689" s="180" t="s">
        <v>363</v>
      </c>
      <c r="D689" s="181">
        <v>44006.647523148145</v>
      </c>
      <c r="E689" s="182">
        <v>1000.5</v>
      </c>
    </row>
    <row r="690" spans="1:5" ht="26.4" x14ac:dyDescent="0.3">
      <c r="A690" s="179" t="s">
        <v>615</v>
      </c>
      <c r="B690" s="179" t="s">
        <v>1439</v>
      </c>
      <c r="C690" s="180" t="s">
        <v>381</v>
      </c>
      <c r="D690" s="181">
        <v>44006.649236111109</v>
      </c>
      <c r="E690" s="182">
        <v>2914.03</v>
      </c>
    </row>
    <row r="691" spans="1:5" ht="26.4" x14ac:dyDescent="0.3">
      <c r="A691" s="179" t="s">
        <v>617</v>
      </c>
      <c r="B691" s="179" t="s">
        <v>1440</v>
      </c>
      <c r="C691" s="180" t="s">
        <v>381</v>
      </c>
      <c r="D691" s="181">
        <v>44000.597615740742</v>
      </c>
      <c r="E691" s="182">
        <v>2800.25</v>
      </c>
    </row>
    <row r="692" spans="1:5" ht="52.8" x14ac:dyDescent="0.3">
      <c r="A692" s="179" t="s">
        <v>620</v>
      </c>
      <c r="B692" s="179" t="s">
        <v>1441</v>
      </c>
      <c r="C692" s="180" t="s">
        <v>381</v>
      </c>
      <c r="D692" s="181">
        <v>43985.566469907404</v>
      </c>
      <c r="E692" s="182">
        <v>4261.21</v>
      </c>
    </row>
    <row r="693" spans="1:5" ht="26.4" x14ac:dyDescent="0.3">
      <c r="A693" s="179" t="s">
        <v>620</v>
      </c>
      <c r="B693" s="179" t="s">
        <v>1442</v>
      </c>
      <c r="C693" s="180" t="s">
        <v>381</v>
      </c>
      <c r="D693" s="181">
        <v>43988.734710648147</v>
      </c>
      <c r="E693" s="182">
        <v>948.04</v>
      </c>
    </row>
    <row r="694" spans="1:5" ht="26.4" x14ac:dyDescent="0.3">
      <c r="A694" s="179" t="s">
        <v>628</v>
      </c>
      <c r="B694" s="179" t="s">
        <v>1443</v>
      </c>
      <c r="C694" s="180" t="s">
        <v>381</v>
      </c>
      <c r="D694" s="181">
        <v>43981.471053240741</v>
      </c>
      <c r="E694" s="182">
        <v>680.26</v>
      </c>
    </row>
    <row r="695" spans="1:5" ht="26.4" x14ac:dyDescent="0.3">
      <c r="A695" s="179" t="s">
        <v>628</v>
      </c>
      <c r="B695" s="179" t="s">
        <v>1444</v>
      </c>
      <c r="C695" s="180" t="s">
        <v>381</v>
      </c>
      <c r="D695" s="181">
        <v>43981.450173611112</v>
      </c>
      <c r="E695" s="182">
        <v>11557.47</v>
      </c>
    </row>
    <row r="696" spans="1:5" x14ac:dyDescent="0.3">
      <c r="A696" s="179" t="s">
        <v>628</v>
      </c>
      <c r="B696" s="179" t="s">
        <v>1445</v>
      </c>
      <c r="C696" s="180" t="s">
        <v>381</v>
      </c>
      <c r="D696" s="181">
        <v>43979.628645833334</v>
      </c>
      <c r="E696" s="182">
        <v>4985.5</v>
      </c>
    </row>
    <row r="697" spans="1:5" ht="26.4" x14ac:dyDescent="0.3">
      <c r="A697" s="179" t="s">
        <v>628</v>
      </c>
      <c r="B697" s="179" t="s">
        <v>1446</v>
      </c>
      <c r="C697" s="180" t="s">
        <v>381</v>
      </c>
      <c r="D697" s="181">
        <v>43981.467245370368</v>
      </c>
      <c r="E697" s="182">
        <v>2944.22</v>
      </c>
    </row>
    <row r="698" spans="1:5" ht="26.4" x14ac:dyDescent="0.3">
      <c r="A698" s="179" t="s">
        <v>632</v>
      </c>
      <c r="B698" s="179" t="s">
        <v>1447</v>
      </c>
      <c r="C698" s="180" t="s">
        <v>363</v>
      </c>
      <c r="D698" s="181">
        <v>43981.454085648147</v>
      </c>
      <c r="E698" s="182">
        <v>4083.75</v>
      </c>
    </row>
    <row r="699" spans="1:5" ht="26.4" x14ac:dyDescent="0.3">
      <c r="A699" s="179" t="s">
        <v>1448</v>
      </c>
      <c r="B699" s="179" t="s">
        <v>1449</v>
      </c>
      <c r="C699" s="180" t="s">
        <v>359</v>
      </c>
      <c r="D699" s="181">
        <v>44006.650914351849</v>
      </c>
      <c r="E699" s="182">
        <v>1450.79</v>
      </c>
    </row>
    <row r="700" spans="1:5" ht="26.4" x14ac:dyDescent="0.3">
      <c r="A700" s="179" t="s">
        <v>1450</v>
      </c>
      <c r="B700" s="179" t="s">
        <v>1451</v>
      </c>
      <c r="C700" s="180" t="s">
        <v>359</v>
      </c>
      <c r="D700" s="181">
        <v>44000.598078703704</v>
      </c>
      <c r="E700" s="182">
        <v>2567</v>
      </c>
    </row>
    <row r="701" spans="1:5" ht="39.6" x14ac:dyDescent="0.3">
      <c r="A701" s="179" t="s">
        <v>650</v>
      </c>
      <c r="B701" s="179" t="s">
        <v>1452</v>
      </c>
      <c r="C701" s="180" t="s">
        <v>363</v>
      </c>
      <c r="D701" s="181">
        <v>43970.832488425927</v>
      </c>
      <c r="E701" s="182">
        <v>3907.03</v>
      </c>
    </row>
    <row r="702" spans="1:5" ht="26.4" x14ac:dyDescent="0.3">
      <c r="A702" s="179" t="s">
        <v>654</v>
      </c>
      <c r="B702" s="179" t="s">
        <v>1453</v>
      </c>
      <c r="C702" s="180" t="s">
        <v>359</v>
      </c>
      <c r="D702" s="181">
        <v>43981.450486111113</v>
      </c>
      <c r="E702" s="182">
        <v>1296.52</v>
      </c>
    </row>
    <row r="703" spans="1:5" ht="26.4" x14ac:dyDescent="0.3">
      <c r="A703" s="179" t="s">
        <v>654</v>
      </c>
      <c r="B703" s="179" t="s">
        <v>1454</v>
      </c>
      <c r="C703" s="180" t="s">
        <v>359</v>
      </c>
      <c r="D703" s="181">
        <v>43991.432754629626</v>
      </c>
      <c r="E703" s="182">
        <v>471.9</v>
      </c>
    </row>
    <row r="704" spans="1:5" x14ac:dyDescent="0.3">
      <c r="A704" s="179" t="s">
        <v>1455</v>
      </c>
      <c r="B704" s="179" t="s">
        <v>1456</v>
      </c>
      <c r="C704" s="180" t="s">
        <v>363</v>
      </c>
      <c r="D704" s="181">
        <v>43966.560995370368</v>
      </c>
      <c r="E704" s="182">
        <v>450.22</v>
      </c>
    </row>
    <row r="705" spans="1:5" ht="26.4" x14ac:dyDescent="0.3">
      <c r="A705" s="179" t="s">
        <v>1455</v>
      </c>
      <c r="B705" s="179" t="s">
        <v>1457</v>
      </c>
      <c r="C705" s="180" t="s">
        <v>363</v>
      </c>
      <c r="D705" s="181">
        <v>43992.455289351848</v>
      </c>
      <c r="E705" s="182">
        <v>888.62</v>
      </c>
    </row>
    <row r="706" spans="1:5" ht="52.8" x14ac:dyDescent="0.3">
      <c r="A706" s="179" t="s">
        <v>1458</v>
      </c>
      <c r="B706" s="179" t="s">
        <v>1459</v>
      </c>
      <c r="C706" s="180" t="s">
        <v>363</v>
      </c>
      <c r="D706" s="181">
        <v>43998.493807870371</v>
      </c>
      <c r="E706" s="182">
        <v>181.5</v>
      </c>
    </row>
    <row r="707" spans="1:5" ht="26.4" x14ac:dyDescent="0.3">
      <c r="A707" s="179" t="s">
        <v>1460</v>
      </c>
      <c r="B707" s="179" t="s">
        <v>1461</v>
      </c>
      <c r="C707" s="180" t="s">
        <v>381</v>
      </c>
      <c r="D707" s="181">
        <v>43966.560416666667</v>
      </c>
      <c r="E707" s="182">
        <v>33809.64</v>
      </c>
    </row>
    <row r="708" spans="1:5" ht="26.4" x14ac:dyDescent="0.3">
      <c r="A708" s="179" t="s">
        <v>674</v>
      </c>
      <c r="B708" s="179" t="s">
        <v>1462</v>
      </c>
      <c r="C708" s="180" t="s">
        <v>363</v>
      </c>
      <c r="D708" s="181">
        <v>43957.773541666669</v>
      </c>
      <c r="E708" s="182">
        <v>3654.2</v>
      </c>
    </row>
    <row r="709" spans="1:5" ht="39.6" x14ac:dyDescent="0.3">
      <c r="A709" s="179" t="s">
        <v>674</v>
      </c>
      <c r="B709" s="179" t="s">
        <v>1463</v>
      </c>
      <c r="C709" s="180" t="s">
        <v>363</v>
      </c>
      <c r="D709" s="181">
        <v>43960.604386574072</v>
      </c>
      <c r="E709" s="182">
        <v>1911.8</v>
      </c>
    </row>
    <row r="710" spans="1:5" ht="39.6" x14ac:dyDescent="0.3">
      <c r="A710" s="179" t="s">
        <v>674</v>
      </c>
      <c r="B710" s="179" t="s">
        <v>1464</v>
      </c>
      <c r="C710" s="180" t="s">
        <v>363</v>
      </c>
      <c r="D710" s="181">
        <v>43979.629884259259</v>
      </c>
      <c r="E710" s="182">
        <v>4531.45</v>
      </c>
    </row>
    <row r="711" spans="1:5" ht="26.4" x14ac:dyDescent="0.3">
      <c r="A711" s="179" t="s">
        <v>679</v>
      </c>
      <c r="B711" s="179" t="s">
        <v>1465</v>
      </c>
      <c r="C711" s="180" t="s">
        <v>363</v>
      </c>
      <c r="D711" s="181">
        <v>43946.582083333335</v>
      </c>
      <c r="E711" s="182">
        <v>907.5</v>
      </c>
    </row>
    <row r="712" spans="1:5" ht="52.8" x14ac:dyDescent="0.3">
      <c r="A712" s="179" t="s">
        <v>679</v>
      </c>
      <c r="B712" s="179" t="s">
        <v>1466</v>
      </c>
      <c r="C712" s="180" t="s">
        <v>363</v>
      </c>
      <c r="D712" s="181">
        <v>43988.733622685184</v>
      </c>
      <c r="E712" s="182">
        <v>4840</v>
      </c>
    </row>
    <row r="713" spans="1:5" ht="26.4" x14ac:dyDescent="0.3">
      <c r="A713" s="179" t="s">
        <v>681</v>
      </c>
      <c r="B713" s="179" t="s">
        <v>1467</v>
      </c>
      <c r="C713" s="180" t="s">
        <v>363</v>
      </c>
      <c r="D713" s="181">
        <v>43995.514282407406</v>
      </c>
      <c r="E713" s="182">
        <v>153.9</v>
      </c>
    </row>
    <row r="714" spans="1:5" x14ac:dyDescent="0.3">
      <c r="A714" s="179" t="s">
        <v>687</v>
      </c>
      <c r="B714" s="179" t="s">
        <v>688</v>
      </c>
      <c r="C714" s="180" t="s">
        <v>363</v>
      </c>
      <c r="D714" s="181">
        <v>43970.838078703702</v>
      </c>
      <c r="E714" s="182">
        <v>1386</v>
      </c>
    </row>
    <row r="715" spans="1:5" ht="52.8" x14ac:dyDescent="0.3">
      <c r="A715" s="179" t="s">
        <v>1468</v>
      </c>
      <c r="B715" s="179" t="s">
        <v>1469</v>
      </c>
      <c r="C715" s="180" t="s">
        <v>363</v>
      </c>
      <c r="D715" s="181">
        <v>43985.564837962964</v>
      </c>
      <c r="E715" s="182">
        <v>220.22</v>
      </c>
    </row>
    <row r="716" spans="1:5" ht="52.8" x14ac:dyDescent="0.3">
      <c r="A716" s="179" t="s">
        <v>1468</v>
      </c>
      <c r="B716" s="179" t="s">
        <v>1469</v>
      </c>
      <c r="C716" s="180" t="s">
        <v>363</v>
      </c>
      <c r="D716" s="181">
        <v>43987.580243055556</v>
      </c>
      <c r="E716" s="182">
        <v>220.22</v>
      </c>
    </row>
    <row r="717" spans="1:5" ht="39.6" x14ac:dyDescent="0.3">
      <c r="A717" s="179" t="s">
        <v>1470</v>
      </c>
      <c r="B717" s="179" t="s">
        <v>1471</v>
      </c>
      <c r="C717" s="180" t="s">
        <v>363</v>
      </c>
      <c r="D717" s="181">
        <v>43994.451805555553</v>
      </c>
      <c r="E717" s="182">
        <v>10454.4</v>
      </c>
    </row>
    <row r="718" spans="1:5" ht="26.4" x14ac:dyDescent="0.3">
      <c r="A718" s="179" t="s">
        <v>1472</v>
      </c>
      <c r="B718" s="179" t="s">
        <v>1473</v>
      </c>
      <c r="C718" s="180" t="s">
        <v>359</v>
      </c>
      <c r="D718" s="181">
        <v>44009.55809027778</v>
      </c>
      <c r="E718" s="182">
        <v>436.57</v>
      </c>
    </row>
    <row r="719" spans="1:5" ht="26.4" x14ac:dyDescent="0.3">
      <c r="A719" s="179" t="s">
        <v>709</v>
      </c>
      <c r="B719" s="179" t="s">
        <v>1474</v>
      </c>
      <c r="C719" s="180" t="s">
        <v>381</v>
      </c>
      <c r="D719" s="181">
        <v>44006.651539351849</v>
      </c>
      <c r="E719" s="182">
        <v>2716.2</v>
      </c>
    </row>
    <row r="720" spans="1:5" ht="39.6" x14ac:dyDescent="0.3">
      <c r="A720" s="179" t="s">
        <v>717</v>
      </c>
      <c r="B720" s="179" t="s">
        <v>1475</v>
      </c>
      <c r="C720" s="180" t="s">
        <v>363</v>
      </c>
      <c r="D720" s="181">
        <v>44009.552789351852</v>
      </c>
      <c r="E720" s="182">
        <v>370</v>
      </c>
    </row>
    <row r="721" spans="1:5" ht="26.4" x14ac:dyDescent="0.3">
      <c r="A721" s="179" t="s">
        <v>719</v>
      </c>
      <c r="B721" s="179" t="s">
        <v>1476</v>
      </c>
      <c r="C721" s="180" t="s">
        <v>363</v>
      </c>
      <c r="D721" s="181">
        <v>43977.538761574076</v>
      </c>
      <c r="E721" s="182">
        <v>133.1</v>
      </c>
    </row>
    <row r="722" spans="1:5" x14ac:dyDescent="0.3">
      <c r="A722" s="179" t="s">
        <v>719</v>
      </c>
      <c r="B722" s="179" t="s">
        <v>1477</v>
      </c>
      <c r="C722" s="180" t="s">
        <v>359</v>
      </c>
      <c r="D722" s="181">
        <v>43988.529374999998</v>
      </c>
      <c r="E722" s="182">
        <v>187.55</v>
      </c>
    </row>
    <row r="723" spans="1:5" ht="26.4" x14ac:dyDescent="0.3">
      <c r="A723" s="179" t="s">
        <v>719</v>
      </c>
      <c r="B723" s="179" t="s">
        <v>1478</v>
      </c>
      <c r="C723" s="180" t="s">
        <v>359</v>
      </c>
      <c r="D723" s="181">
        <v>43993.404317129629</v>
      </c>
      <c r="E723" s="182">
        <v>217.8</v>
      </c>
    </row>
    <row r="724" spans="1:5" ht="52.8" x14ac:dyDescent="0.3">
      <c r="A724" s="179" t="s">
        <v>719</v>
      </c>
      <c r="B724" s="179" t="s">
        <v>1479</v>
      </c>
      <c r="C724" s="180" t="s">
        <v>359</v>
      </c>
      <c r="D724" s="181">
        <v>43998.492615740739</v>
      </c>
      <c r="E724" s="182">
        <v>721.41</v>
      </c>
    </row>
    <row r="725" spans="1:5" ht="26.4" x14ac:dyDescent="0.3">
      <c r="A725" s="179" t="s">
        <v>719</v>
      </c>
      <c r="B725" s="179" t="s">
        <v>1480</v>
      </c>
      <c r="C725" s="180" t="s">
        <v>363</v>
      </c>
      <c r="D725" s="181">
        <v>44005.532881944448</v>
      </c>
      <c r="E725" s="182">
        <v>273.45999999999998</v>
      </c>
    </row>
    <row r="726" spans="1:5" ht="26.4" x14ac:dyDescent="0.3">
      <c r="A726" s="179" t="s">
        <v>733</v>
      </c>
      <c r="B726" s="179" t="s">
        <v>1481</v>
      </c>
      <c r="C726" s="180" t="s">
        <v>359</v>
      </c>
      <c r="D726" s="181">
        <v>43957.773229166669</v>
      </c>
      <c r="E726" s="182">
        <v>11797.5</v>
      </c>
    </row>
    <row r="727" spans="1:5" ht="66" x14ac:dyDescent="0.3">
      <c r="A727" s="179" t="s">
        <v>733</v>
      </c>
      <c r="B727" s="179" t="s">
        <v>1482</v>
      </c>
      <c r="C727" s="180" t="s">
        <v>381</v>
      </c>
      <c r="D727" s="181">
        <v>43981.468449074076</v>
      </c>
      <c r="E727" s="182">
        <v>2536.16</v>
      </c>
    </row>
    <row r="728" spans="1:5" ht="26.4" x14ac:dyDescent="0.3">
      <c r="A728" s="179" t="s">
        <v>733</v>
      </c>
      <c r="B728" s="179" t="s">
        <v>1483</v>
      </c>
      <c r="C728" s="180" t="s">
        <v>359</v>
      </c>
      <c r="D728" s="181">
        <v>43979.628958333335</v>
      </c>
      <c r="E728" s="182">
        <v>6335.56</v>
      </c>
    </row>
    <row r="729" spans="1:5" x14ac:dyDescent="0.3">
      <c r="A729" s="179" t="s">
        <v>1484</v>
      </c>
      <c r="B729" s="179" t="s">
        <v>1485</v>
      </c>
      <c r="C729" s="180" t="s">
        <v>359</v>
      </c>
      <c r="D729" s="181">
        <v>43946.58315972222</v>
      </c>
      <c r="E729" s="182">
        <v>4519.76</v>
      </c>
    </row>
    <row r="730" spans="1:5" x14ac:dyDescent="0.3">
      <c r="A730" s="179" t="s">
        <v>1484</v>
      </c>
      <c r="B730" s="179" t="s">
        <v>1486</v>
      </c>
      <c r="C730" s="180" t="s">
        <v>359</v>
      </c>
      <c r="D730" s="181">
        <v>43979.630949074075</v>
      </c>
      <c r="E730" s="182">
        <v>326.10000000000002</v>
      </c>
    </row>
    <row r="731" spans="1:5" x14ac:dyDescent="0.3">
      <c r="A731" s="179" t="s">
        <v>742</v>
      </c>
      <c r="B731" s="179" t="s">
        <v>1487</v>
      </c>
      <c r="C731" s="180" t="s">
        <v>359</v>
      </c>
      <c r="D731" s="181">
        <v>43979.630324074074</v>
      </c>
      <c r="E731" s="182">
        <v>605</v>
      </c>
    </row>
    <row r="732" spans="1:5" ht="39.6" x14ac:dyDescent="0.3">
      <c r="A732" s="179" t="s">
        <v>1488</v>
      </c>
      <c r="B732" s="179" t="s">
        <v>1489</v>
      </c>
      <c r="C732" s="180" t="s">
        <v>363</v>
      </c>
      <c r="D732" s="181">
        <v>43958.648981481485</v>
      </c>
      <c r="E732" s="182">
        <v>3811.5</v>
      </c>
    </row>
    <row r="733" spans="1:5" ht="26.4" x14ac:dyDescent="0.3">
      <c r="A733" s="179" t="s">
        <v>1488</v>
      </c>
      <c r="B733" s="179" t="s">
        <v>1490</v>
      </c>
      <c r="C733" s="180" t="s">
        <v>363</v>
      </c>
      <c r="D733" s="181">
        <v>43992.456388888888</v>
      </c>
      <c r="E733" s="182">
        <v>2420</v>
      </c>
    </row>
    <row r="734" spans="1:5" ht="52.8" x14ac:dyDescent="0.3">
      <c r="A734" s="179" t="s">
        <v>1488</v>
      </c>
      <c r="B734" s="179" t="s">
        <v>1491</v>
      </c>
      <c r="C734" s="180" t="s">
        <v>363</v>
      </c>
      <c r="D734" s="181">
        <v>43984.686006944445</v>
      </c>
      <c r="E734" s="182">
        <v>701.8</v>
      </c>
    </row>
    <row r="735" spans="1:5" ht="39.6" x14ac:dyDescent="0.3">
      <c r="A735" s="179" t="s">
        <v>1488</v>
      </c>
      <c r="B735" s="179" t="s">
        <v>1492</v>
      </c>
      <c r="C735" s="180" t="s">
        <v>363</v>
      </c>
      <c r="D735" s="181">
        <v>43985.562430555554</v>
      </c>
      <c r="E735" s="182">
        <v>701.8</v>
      </c>
    </row>
    <row r="736" spans="1:5" ht="39.6" x14ac:dyDescent="0.3">
      <c r="A736" s="179" t="s">
        <v>765</v>
      </c>
      <c r="B736" s="179" t="s">
        <v>1493</v>
      </c>
      <c r="C736" s="180" t="s">
        <v>381</v>
      </c>
      <c r="D736" s="181">
        <v>43981.471331018518</v>
      </c>
      <c r="E736" s="182">
        <v>846.03</v>
      </c>
    </row>
    <row r="737" spans="1:5" ht="26.4" x14ac:dyDescent="0.3">
      <c r="A737" s="179" t="s">
        <v>773</v>
      </c>
      <c r="B737" s="179" t="s">
        <v>1494</v>
      </c>
      <c r="C737" s="180" t="s">
        <v>363</v>
      </c>
      <c r="D737" s="181">
        <v>43998.493518518517</v>
      </c>
      <c r="E737" s="182">
        <v>600</v>
      </c>
    </row>
    <row r="738" spans="1:5" ht="26.4" x14ac:dyDescent="0.3">
      <c r="A738" s="179" t="s">
        <v>798</v>
      </c>
      <c r="B738" s="179" t="s">
        <v>1495</v>
      </c>
      <c r="C738" s="180" t="s">
        <v>381</v>
      </c>
      <c r="D738" s="181">
        <v>43985.560636574075</v>
      </c>
      <c r="E738" s="182">
        <v>1894.86</v>
      </c>
    </row>
    <row r="739" spans="1:5" ht="26.4" x14ac:dyDescent="0.3">
      <c r="A739" s="179" t="s">
        <v>798</v>
      </c>
      <c r="B739" s="179" t="s">
        <v>1496</v>
      </c>
      <c r="C739" s="180" t="s">
        <v>381</v>
      </c>
      <c r="D739" s="181">
        <v>43988.734409722223</v>
      </c>
      <c r="E739" s="182">
        <v>467.06</v>
      </c>
    </row>
    <row r="740" spans="1:5" ht="26.4" x14ac:dyDescent="0.3">
      <c r="A740" s="179" t="s">
        <v>798</v>
      </c>
      <c r="B740" s="179" t="s">
        <v>1497</v>
      </c>
      <c r="C740" s="180" t="s">
        <v>381</v>
      </c>
      <c r="D740" s="181">
        <v>44006.652870370373</v>
      </c>
      <c r="E740" s="182">
        <v>879.67</v>
      </c>
    </row>
    <row r="741" spans="1:5" x14ac:dyDescent="0.3">
      <c r="A741" s="179" t="s">
        <v>798</v>
      </c>
      <c r="B741" s="179" t="s">
        <v>1498</v>
      </c>
      <c r="C741" s="180" t="s">
        <v>381</v>
      </c>
      <c r="D741" s="181">
        <v>44009.558206018519</v>
      </c>
      <c r="E741" s="182">
        <v>955.9</v>
      </c>
    </row>
    <row r="742" spans="1:5" ht="26.4" x14ac:dyDescent="0.3">
      <c r="A742" s="179" t="s">
        <v>1499</v>
      </c>
      <c r="B742" s="179" t="s">
        <v>1500</v>
      </c>
      <c r="C742" s="180" t="s">
        <v>363</v>
      </c>
      <c r="D742" s="181">
        <v>44006.65011574074</v>
      </c>
      <c r="E742" s="182">
        <v>2323.1999999999998</v>
      </c>
    </row>
    <row r="743" spans="1:5" ht="26.4" x14ac:dyDescent="0.3">
      <c r="A743" s="179" t="s">
        <v>1499</v>
      </c>
      <c r="B743" s="179" t="s">
        <v>1501</v>
      </c>
      <c r="C743" s="180" t="s">
        <v>363</v>
      </c>
      <c r="D743" s="181">
        <v>44009.55159722222</v>
      </c>
      <c r="E743" s="182">
        <v>435.6</v>
      </c>
    </row>
    <row r="744" spans="1:5" ht="26.4" x14ac:dyDescent="0.3">
      <c r="A744" s="179" t="s">
        <v>1502</v>
      </c>
      <c r="B744" s="179" t="s">
        <v>1503</v>
      </c>
      <c r="C744" s="180" t="s">
        <v>359</v>
      </c>
      <c r="D744" s="181">
        <v>43991.433067129627</v>
      </c>
      <c r="E744" s="182">
        <v>10043</v>
      </c>
    </row>
    <row r="745" spans="1:5" ht="39.6" x14ac:dyDescent="0.3">
      <c r="A745" s="179" t="s">
        <v>1502</v>
      </c>
      <c r="B745" s="179" t="s">
        <v>1504</v>
      </c>
      <c r="C745" s="180" t="s">
        <v>359</v>
      </c>
      <c r="D745" s="181">
        <v>43992.458090277774</v>
      </c>
      <c r="E745" s="182">
        <v>3146</v>
      </c>
    </row>
    <row r="746" spans="1:5" ht="26.4" x14ac:dyDescent="0.3">
      <c r="A746" s="179" t="s">
        <v>814</v>
      </c>
      <c r="B746" s="179" t="s">
        <v>1505</v>
      </c>
      <c r="C746" s="180" t="s">
        <v>359</v>
      </c>
      <c r="D746" s="181">
        <v>43981.472013888888</v>
      </c>
      <c r="E746" s="182">
        <v>1512.5</v>
      </c>
    </row>
    <row r="747" spans="1:5" ht="39.6" x14ac:dyDescent="0.3">
      <c r="A747" s="179" t="s">
        <v>1506</v>
      </c>
      <c r="B747" s="179" t="s">
        <v>1507</v>
      </c>
      <c r="C747" s="180" t="s">
        <v>363</v>
      </c>
      <c r="D747" s="181">
        <v>43957.773912037039</v>
      </c>
      <c r="E747" s="182">
        <v>605</v>
      </c>
    </row>
    <row r="748" spans="1:5" ht="26.4" x14ac:dyDescent="0.3">
      <c r="A748" s="179" t="s">
        <v>822</v>
      </c>
      <c r="B748" s="179" t="s">
        <v>1508</v>
      </c>
      <c r="C748" s="180" t="s">
        <v>381</v>
      </c>
      <c r="D748" s="181">
        <v>43966.561273148145</v>
      </c>
      <c r="E748" s="182">
        <v>3211.44</v>
      </c>
    </row>
    <row r="749" spans="1:5" x14ac:dyDescent="0.3">
      <c r="A749" s="179" t="s">
        <v>822</v>
      </c>
      <c r="B749" s="179" t="s">
        <v>1509</v>
      </c>
      <c r="C749" s="180" t="s">
        <v>381</v>
      </c>
      <c r="D749" s="181">
        <v>44006.652303240742</v>
      </c>
      <c r="E749" s="182">
        <v>347</v>
      </c>
    </row>
    <row r="750" spans="1:5" ht="26.4" x14ac:dyDescent="0.3">
      <c r="A750" s="179" t="s">
        <v>1510</v>
      </c>
      <c r="B750" s="179" t="s">
        <v>1511</v>
      </c>
      <c r="C750" s="180" t="s">
        <v>363</v>
      </c>
      <c r="D750" s="181">
        <v>44006.648344907408</v>
      </c>
      <c r="E750" s="182">
        <v>423.5</v>
      </c>
    </row>
    <row r="751" spans="1:5" x14ac:dyDescent="0.3">
      <c r="A751" s="179" t="s">
        <v>851</v>
      </c>
      <c r="B751" s="179" t="s">
        <v>1512</v>
      </c>
      <c r="C751" s="180" t="s">
        <v>381</v>
      </c>
      <c r="D751" s="181">
        <v>44005.556932870371</v>
      </c>
      <c r="E751" s="182">
        <v>6871.59</v>
      </c>
    </row>
    <row r="752" spans="1:5" x14ac:dyDescent="0.3">
      <c r="A752" s="179" t="s">
        <v>851</v>
      </c>
      <c r="B752" s="179" t="s">
        <v>1513</v>
      </c>
      <c r="C752" s="180" t="s">
        <v>381</v>
      </c>
      <c r="D752" s="181">
        <v>44005.557199074072</v>
      </c>
      <c r="E752" s="182">
        <v>5057.8</v>
      </c>
    </row>
    <row r="753" spans="1:5" ht="26.4" x14ac:dyDescent="0.3">
      <c r="A753" s="179" t="s">
        <v>857</v>
      </c>
      <c r="B753" s="179" t="s">
        <v>1514</v>
      </c>
      <c r="C753" s="180" t="s">
        <v>381</v>
      </c>
      <c r="D753" s="181">
        <v>44006.658726851849</v>
      </c>
      <c r="E753" s="182">
        <v>338.8</v>
      </c>
    </row>
    <row r="754" spans="1:5" ht="26.4" x14ac:dyDescent="0.3">
      <c r="A754" s="179" t="s">
        <v>865</v>
      </c>
      <c r="B754" s="179" t="s">
        <v>1515</v>
      </c>
      <c r="C754" s="180" t="s">
        <v>381</v>
      </c>
      <c r="D754" s="181">
        <v>43966.561840277776</v>
      </c>
      <c r="E754" s="182">
        <v>1512.5</v>
      </c>
    </row>
    <row r="755" spans="1:5" ht="26.4" x14ac:dyDescent="0.3">
      <c r="A755" s="179" t="s">
        <v>865</v>
      </c>
      <c r="B755" s="179" t="s">
        <v>1516</v>
      </c>
      <c r="C755" s="180" t="s">
        <v>381</v>
      </c>
      <c r="D755" s="181">
        <v>43988.528298611112</v>
      </c>
      <c r="E755" s="182">
        <v>598.95000000000005</v>
      </c>
    </row>
    <row r="756" spans="1:5" ht="39.6" x14ac:dyDescent="0.3">
      <c r="A756" s="179" t="s">
        <v>871</v>
      </c>
      <c r="B756" s="179" t="s">
        <v>1517</v>
      </c>
      <c r="C756" s="180" t="s">
        <v>381</v>
      </c>
      <c r="D756" s="181">
        <v>43985.560277777775</v>
      </c>
      <c r="E756" s="182">
        <v>1076.9000000000001</v>
      </c>
    </row>
    <row r="757" spans="1:5" ht="39.6" x14ac:dyDescent="0.3">
      <c r="A757" s="179" t="s">
        <v>871</v>
      </c>
      <c r="B757" s="179" t="s">
        <v>1518</v>
      </c>
      <c r="C757" s="180" t="s">
        <v>363</v>
      </c>
      <c r="D757" s="181">
        <v>43988.52648148148</v>
      </c>
      <c r="E757" s="182">
        <v>6050</v>
      </c>
    </row>
    <row r="758" spans="1:5" ht="39.6" x14ac:dyDescent="0.3">
      <c r="A758" s="179" t="s">
        <v>1519</v>
      </c>
      <c r="B758" s="179" t="s">
        <v>1520</v>
      </c>
      <c r="C758" s="180" t="s">
        <v>381</v>
      </c>
      <c r="D758" s="181">
        <v>43937.691180555557</v>
      </c>
      <c r="E758" s="182">
        <v>19039.57</v>
      </c>
    </row>
    <row r="759" spans="1:5" ht="52.8" x14ac:dyDescent="0.3">
      <c r="A759" s="179" t="s">
        <v>1521</v>
      </c>
      <c r="B759" s="179" t="s">
        <v>1522</v>
      </c>
      <c r="C759" s="180" t="s">
        <v>363</v>
      </c>
      <c r="D759" s="181">
        <v>43994.458171296297</v>
      </c>
      <c r="E759" s="182">
        <v>871.2</v>
      </c>
    </row>
    <row r="760" spans="1:5" x14ac:dyDescent="0.3">
      <c r="A760" s="179" t="s">
        <v>888</v>
      </c>
      <c r="B760" s="179" t="s">
        <v>1523</v>
      </c>
      <c r="C760" s="180" t="s">
        <v>359</v>
      </c>
      <c r="D760" s="181">
        <v>43995.513090277775</v>
      </c>
      <c r="E760" s="182">
        <v>1635.33</v>
      </c>
    </row>
    <row r="761" spans="1:5" x14ac:dyDescent="0.3">
      <c r="A761" s="179" t="s">
        <v>888</v>
      </c>
      <c r="B761" s="179" t="s">
        <v>1524</v>
      </c>
      <c r="C761" s="180" t="s">
        <v>359</v>
      </c>
      <c r="D761" s="181">
        <v>44012.405543981484</v>
      </c>
      <c r="E761" s="182">
        <v>2433.92</v>
      </c>
    </row>
    <row r="762" spans="1:5" ht="26.4" x14ac:dyDescent="0.3">
      <c r="A762" s="179" t="s">
        <v>1525</v>
      </c>
      <c r="B762" s="179" t="s">
        <v>1526</v>
      </c>
      <c r="C762" s="180" t="s">
        <v>359</v>
      </c>
      <c r="D762" s="181">
        <v>43995.51489583333</v>
      </c>
      <c r="E762" s="182">
        <v>537.24</v>
      </c>
    </row>
    <row r="763" spans="1:5" ht="39.6" x14ac:dyDescent="0.3">
      <c r="A763" s="179" t="s">
        <v>1527</v>
      </c>
      <c r="B763" s="179" t="s">
        <v>1528</v>
      </c>
      <c r="C763" s="180" t="s">
        <v>363</v>
      </c>
      <c r="D763" s="181">
        <v>43942.578993055555</v>
      </c>
      <c r="E763" s="182">
        <v>1413.16</v>
      </c>
    </row>
    <row r="764" spans="1:5" ht="39.6" x14ac:dyDescent="0.3">
      <c r="A764" s="179" t="s">
        <v>1529</v>
      </c>
      <c r="B764" s="179" t="s">
        <v>1530</v>
      </c>
      <c r="C764" s="180" t="s">
        <v>363</v>
      </c>
      <c r="D764" s="181">
        <v>43988.52753472222</v>
      </c>
      <c r="E764" s="182">
        <v>16819</v>
      </c>
    </row>
    <row r="765" spans="1:5" x14ac:dyDescent="0.3">
      <c r="A765" s="179" t="s">
        <v>1531</v>
      </c>
      <c r="B765" s="179" t="s">
        <v>1532</v>
      </c>
      <c r="C765" s="180" t="s">
        <v>359</v>
      </c>
      <c r="D765" s="181">
        <v>43946.581469907411</v>
      </c>
      <c r="E765" s="182">
        <v>8953.2999999999993</v>
      </c>
    </row>
    <row r="766" spans="1:5" ht="26.4" x14ac:dyDescent="0.3">
      <c r="A766" s="179" t="s">
        <v>1531</v>
      </c>
      <c r="B766" s="179" t="s">
        <v>1533</v>
      </c>
      <c r="C766" s="180" t="s">
        <v>359</v>
      </c>
      <c r="D766" s="181">
        <v>43973.571597222224</v>
      </c>
      <c r="E766" s="182">
        <v>375.56</v>
      </c>
    </row>
    <row r="767" spans="1:5" ht="26.4" x14ac:dyDescent="0.3">
      <c r="A767" s="179" t="s">
        <v>1531</v>
      </c>
      <c r="B767" s="179" t="s">
        <v>1534</v>
      </c>
      <c r="C767" s="180" t="s">
        <v>359</v>
      </c>
      <c r="D767" s="181">
        <v>43995.513356481482</v>
      </c>
      <c r="E767" s="182">
        <v>1005.85</v>
      </c>
    </row>
    <row r="768" spans="1:5" ht="26.4" x14ac:dyDescent="0.3">
      <c r="A768" s="179" t="s">
        <v>1531</v>
      </c>
      <c r="B768" s="179" t="s">
        <v>1535</v>
      </c>
      <c r="C768" s="180" t="s">
        <v>359</v>
      </c>
      <c r="D768" s="181">
        <v>43995.515335648146</v>
      </c>
      <c r="E768" s="182">
        <v>532.25</v>
      </c>
    </row>
    <row r="769" spans="1:5" ht="26.4" x14ac:dyDescent="0.3">
      <c r="A769" s="179" t="s">
        <v>1536</v>
      </c>
      <c r="B769" s="179" t="s">
        <v>1537</v>
      </c>
      <c r="C769" s="180" t="s">
        <v>381</v>
      </c>
      <c r="D769" s="181">
        <v>43992.458668981482</v>
      </c>
      <c r="E769" s="182">
        <v>1473.05</v>
      </c>
    </row>
    <row r="770" spans="1:5" x14ac:dyDescent="0.3">
      <c r="A770" s="179" t="s">
        <v>891</v>
      </c>
      <c r="B770" s="179" t="s">
        <v>1538</v>
      </c>
      <c r="C770" s="180" t="s">
        <v>381</v>
      </c>
      <c r="D770" s="181">
        <v>43970.703935185185</v>
      </c>
      <c r="E770" s="182">
        <v>757.46</v>
      </c>
    </row>
    <row r="771" spans="1:5" ht="26.4" x14ac:dyDescent="0.3">
      <c r="A771" s="179" t="s">
        <v>1539</v>
      </c>
      <c r="B771" s="179" t="s">
        <v>1540</v>
      </c>
      <c r="C771" s="180" t="s">
        <v>363</v>
      </c>
      <c r="D771" s="181">
        <v>43985.564421296294</v>
      </c>
      <c r="E771" s="182">
        <v>4675.8900000000003</v>
      </c>
    </row>
    <row r="772" spans="1:5" ht="26.4" x14ac:dyDescent="0.3">
      <c r="A772" s="179" t="s">
        <v>1541</v>
      </c>
      <c r="B772" s="179" t="s">
        <v>1542</v>
      </c>
      <c r="C772" s="180" t="s">
        <v>359</v>
      </c>
      <c r="D772" s="181">
        <v>43985.561215277776</v>
      </c>
      <c r="E772" s="182">
        <v>1548.8</v>
      </c>
    </row>
    <row r="773" spans="1:5" ht="39.6" x14ac:dyDescent="0.3">
      <c r="A773" s="179" t="s">
        <v>1543</v>
      </c>
      <c r="B773" s="179" t="s">
        <v>1544</v>
      </c>
      <c r="C773" s="180" t="s">
        <v>363</v>
      </c>
      <c r="D773" s="181">
        <v>44000.59888888889</v>
      </c>
      <c r="E773" s="182">
        <v>968</v>
      </c>
    </row>
    <row r="774" spans="1:5" ht="26.4" x14ac:dyDescent="0.3">
      <c r="A774" s="179" t="s">
        <v>901</v>
      </c>
      <c r="B774" s="179" t="s">
        <v>902</v>
      </c>
      <c r="C774" s="180" t="s">
        <v>363</v>
      </c>
      <c r="D774" s="181">
        <v>43970.837708333333</v>
      </c>
      <c r="E774" s="182">
        <v>5347.5</v>
      </c>
    </row>
    <row r="775" spans="1:5" ht="26.4" x14ac:dyDescent="0.3">
      <c r="A775" s="179" t="s">
        <v>901</v>
      </c>
      <c r="B775" s="179" t="s">
        <v>1545</v>
      </c>
      <c r="C775" s="180" t="s">
        <v>363</v>
      </c>
      <c r="D775" s="181">
        <v>44009.557372685187</v>
      </c>
      <c r="E775" s="182">
        <v>825</v>
      </c>
    </row>
    <row r="776" spans="1:5" ht="26.4" x14ac:dyDescent="0.3">
      <c r="A776" s="179" t="s">
        <v>903</v>
      </c>
      <c r="B776" s="179" t="s">
        <v>1546</v>
      </c>
      <c r="C776" s="180" t="s">
        <v>381</v>
      </c>
      <c r="D776" s="181">
        <v>44009.557118055556</v>
      </c>
      <c r="E776" s="182">
        <v>3608.56</v>
      </c>
    </row>
    <row r="777" spans="1:5" ht="26.4" x14ac:dyDescent="0.3">
      <c r="A777" s="179" t="s">
        <v>905</v>
      </c>
      <c r="B777" s="179" t="s">
        <v>1547</v>
      </c>
      <c r="C777" s="180" t="s">
        <v>381</v>
      </c>
      <c r="D777" s="181">
        <v>43970.702708333331</v>
      </c>
      <c r="E777" s="182">
        <v>2005.83</v>
      </c>
    </row>
    <row r="778" spans="1:5" ht="26.4" x14ac:dyDescent="0.3">
      <c r="A778" s="179" t="s">
        <v>905</v>
      </c>
      <c r="B778" s="179" t="s">
        <v>1548</v>
      </c>
      <c r="C778" s="180" t="s">
        <v>381</v>
      </c>
      <c r="D778" s="181">
        <v>43979.631284722222</v>
      </c>
      <c r="E778" s="182">
        <v>1176.24</v>
      </c>
    </row>
    <row r="779" spans="1:5" ht="39.6" x14ac:dyDescent="0.3">
      <c r="A779" s="179" t="s">
        <v>905</v>
      </c>
      <c r="B779" s="179" t="s">
        <v>1549</v>
      </c>
      <c r="C779" s="180" t="s">
        <v>381</v>
      </c>
      <c r="D779" s="181">
        <v>43992.459560185183</v>
      </c>
      <c r="E779" s="182">
        <v>2291.7399999999998</v>
      </c>
    </row>
    <row r="780" spans="1:5" ht="26.4" x14ac:dyDescent="0.3">
      <c r="A780" s="179" t="s">
        <v>905</v>
      </c>
      <c r="B780" s="179" t="s">
        <v>1550</v>
      </c>
      <c r="C780" s="180" t="s">
        <v>381</v>
      </c>
      <c r="D780" s="181">
        <v>43994.452916666669</v>
      </c>
      <c r="E780" s="182">
        <v>11237.14</v>
      </c>
    </row>
    <row r="781" spans="1:5" x14ac:dyDescent="0.3">
      <c r="A781" s="179" t="s">
        <v>1551</v>
      </c>
      <c r="B781" s="179" t="s">
        <v>1552</v>
      </c>
      <c r="C781" s="180" t="s">
        <v>381</v>
      </c>
      <c r="D781" s="181">
        <v>43970.701689814814</v>
      </c>
      <c r="E781" s="182">
        <v>10157.950000000001</v>
      </c>
    </row>
    <row r="782" spans="1:5" ht="39.6" x14ac:dyDescent="0.3">
      <c r="A782" s="179" t="s">
        <v>913</v>
      </c>
      <c r="B782" s="179" t="s">
        <v>1553</v>
      </c>
      <c r="C782" s="180" t="s">
        <v>363</v>
      </c>
      <c r="D782" s="181">
        <v>43970.833055555559</v>
      </c>
      <c r="E782" s="182">
        <v>1076.9000000000001</v>
      </c>
    </row>
    <row r="783" spans="1:5" ht="26.4" x14ac:dyDescent="0.3">
      <c r="A783" s="179" t="s">
        <v>913</v>
      </c>
      <c r="B783" s="179" t="s">
        <v>1554</v>
      </c>
      <c r="C783" s="180" t="s">
        <v>363</v>
      </c>
      <c r="D783" s="181">
        <v>43985.567337962966</v>
      </c>
      <c r="E783" s="182">
        <v>520.29999999999995</v>
      </c>
    </row>
    <row r="784" spans="1:5" ht="39.6" x14ac:dyDescent="0.3">
      <c r="A784" s="179" t="s">
        <v>916</v>
      </c>
      <c r="B784" s="179" t="s">
        <v>1555</v>
      </c>
      <c r="C784" s="180" t="s">
        <v>359</v>
      </c>
      <c r="D784" s="181">
        <v>43970.832766203705</v>
      </c>
      <c r="E784" s="182">
        <v>948.16</v>
      </c>
    </row>
    <row r="785" spans="1:5" ht="26.4" x14ac:dyDescent="0.3">
      <c r="A785" s="179" t="s">
        <v>1556</v>
      </c>
      <c r="B785" s="179" t="s">
        <v>1557</v>
      </c>
      <c r="C785" s="180" t="s">
        <v>363</v>
      </c>
      <c r="D785" s="181">
        <v>43981.454375000001</v>
      </c>
      <c r="E785" s="182">
        <v>332.75</v>
      </c>
    </row>
    <row r="786" spans="1:5" ht="26.4" x14ac:dyDescent="0.3">
      <c r="A786" s="179" t="s">
        <v>1558</v>
      </c>
      <c r="B786" s="179" t="s">
        <v>1559</v>
      </c>
      <c r="C786" s="180" t="s">
        <v>363</v>
      </c>
      <c r="D786" s="181">
        <v>43966.560694444444</v>
      </c>
      <c r="E786" s="182">
        <v>169.7</v>
      </c>
    </row>
    <row r="787" spans="1:5" ht="26.4" x14ac:dyDescent="0.3">
      <c r="A787" s="179" t="s">
        <v>1558</v>
      </c>
      <c r="B787" s="179" t="s">
        <v>1560</v>
      </c>
      <c r="C787" s="180" t="s">
        <v>363</v>
      </c>
      <c r="D787" s="181">
        <v>43988.727662037039</v>
      </c>
      <c r="E787" s="182">
        <v>693.9</v>
      </c>
    </row>
    <row r="788" spans="1:5" ht="26.4" x14ac:dyDescent="0.3">
      <c r="A788" s="179" t="s">
        <v>1558</v>
      </c>
      <c r="B788" s="179" t="s">
        <v>1561</v>
      </c>
      <c r="C788" s="180" t="s">
        <v>363</v>
      </c>
      <c r="D788" s="181">
        <v>43994.454560185186</v>
      </c>
      <c r="E788" s="182">
        <v>531.14</v>
      </c>
    </row>
    <row r="789" spans="1:5" ht="39.6" x14ac:dyDescent="0.3">
      <c r="A789" s="179" t="s">
        <v>1562</v>
      </c>
      <c r="B789" s="179" t="s">
        <v>1563</v>
      </c>
      <c r="C789" s="180" t="s">
        <v>363</v>
      </c>
      <c r="D789" s="181">
        <v>43960.605243055557</v>
      </c>
      <c r="E789" s="182">
        <v>181.5</v>
      </c>
    </row>
    <row r="790" spans="1:5" ht="26.4" x14ac:dyDescent="0.3">
      <c r="A790" s="179" t="s">
        <v>951</v>
      </c>
      <c r="B790" s="179" t="s">
        <v>1564</v>
      </c>
      <c r="C790" s="180" t="s">
        <v>363</v>
      </c>
      <c r="D790" s="181">
        <v>43985.567083333335</v>
      </c>
      <c r="E790" s="182">
        <v>620.73</v>
      </c>
    </row>
    <row r="791" spans="1:5" ht="39.6" x14ac:dyDescent="0.3">
      <c r="A791" s="179" t="s">
        <v>1565</v>
      </c>
      <c r="B791" s="179" t="s">
        <v>1566</v>
      </c>
      <c r="C791" s="180" t="s">
        <v>363</v>
      </c>
      <c r="D791" s="181">
        <v>43951.803333333337</v>
      </c>
      <c r="E791" s="182">
        <v>423.5</v>
      </c>
    </row>
    <row r="792" spans="1:5" x14ac:dyDescent="0.3">
      <c r="A792" s="179" t="s">
        <v>960</v>
      </c>
      <c r="B792" s="179" t="s">
        <v>1567</v>
      </c>
      <c r="C792" s="180" t="s">
        <v>381</v>
      </c>
      <c r="D792" s="181">
        <v>44005.556585648148</v>
      </c>
      <c r="E792" s="182">
        <v>574.75</v>
      </c>
    </row>
    <row r="793" spans="1:5" ht="52.8" x14ac:dyDescent="0.3">
      <c r="A793" s="179" t="s">
        <v>960</v>
      </c>
      <c r="B793" s="179" t="s">
        <v>1568</v>
      </c>
      <c r="C793" s="180" t="s">
        <v>381</v>
      </c>
      <c r="D793" s="181">
        <v>43970.831446759257</v>
      </c>
      <c r="E793" s="182">
        <v>9177.85</v>
      </c>
    </row>
    <row r="794" spans="1:5" ht="26.4" x14ac:dyDescent="0.3">
      <c r="A794" s="179" t="s">
        <v>960</v>
      </c>
      <c r="B794" s="179" t="s">
        <v>1569</v>
      </c>
      <c r="C794" s="180" t="s">
        <v>381</v>
      </c>
      <c r="D794" s="181">
        <v>43970.83116898148</v>
      </c>
      <c r="E794" s="182">
        <v>14822.5</v>
      </c>
    </row>
    <row r="795" spans="1:5" x14ac:dyDescent="0.3">
      <c r="A795" s="179" t="s">
        <v>960</v>
      </c>
      <c r="B795" s="179" t="s">
        <v>1570</v>
      </c>
      <c r="C795" s="180" t="s">
        <v>381</v>
      </c>
      <c r="D795" s="181">
        <v>43985.566076388888</v>
      </c>
      <c r="E795" s="182">
        <v>2692.25</v>
      </c>
    </row>
    <row r="796" spans="1:5" x14ac:dyDescent="0.3">
      <c r="A796" s="179" t="s">
        <v>960</v>
      </c>
      <c r="B796" s="179" t="s">
        <v>1571</v>
      </c>
      <c r="C796" s="180" t="s">
        <v>381</v>
      </c>
      <c r="D796" s="181">
        <v>44006.652569444443</v>
      </c>
      <c r="E796" s="182">
        <v>2982.65</v>
      </c>
    </row>
    <row r="797" spans="1:5" x14ac:dyDescent="0.3">
      <c r="A797" s="179" t="s">
        <v>960</v>
      </c>
      <c r="B797" s="179" t="s">
        <v>1572</v>
      </c>
      <c r="C797" s="180" t="s">
        <v>381</v>
      </c>
      <c r="D797" s="181">
        <v>44012.405856481484</v>
      </c>
      <c r="E797" s="182">
        <v>6056.05</v>
      </c>
    </row>
    <row r="798" spans="1:5" ht="26.4" x14ac:dyDescent="0.3">
      <c r="A798" s="179" t="s">
        <v>1573</v>
      </c>
      <c r="B798" s="179" t="s">
        <v>1574</v>
      </c>
      <c r="C798" s="180" t="s">
        <v>363</v>
      </c>
      <c r="D798" s="181">
        <v>43993.405405092592</v>
      </c>
      <c r="E798" s="182">
        <v>286.8</v>
      </c>
    </row>
    <row r="799" spans="1:5" ht="26.4" x14ac:dyDescent="0.3">
      <c r="A799" s="179" t="s">
        <v>1575</v>
      </c>
      <c r="B799" s="179" t="s">
        <v>1576</v>
      </c>
      <c r="C799" s="180" t="s">
        <v>363</v>
      </c>
      <c r="D799" s="181">
        <v>43930.70453703704</v>
      </c>
      <c r="E799" s="182">
        <v>4779.0200000000004</v>
      </c>
    </row>
    <row r="800" spans="1:5" ht="66" x14ac:dyDescent="0.3">
      <c r="A800" s="179" t="s">
        <v>982</v>
      </c>
      <c r="B800" s="179" t="s">
        <v>1577</v>
      </c>
      <c r="C800" s="180" t="s">
        <v>363</v>
      </c>
      <c r="D800" s="181">
        <v>44006.647789351853</v>
      </c>
      <c r="E800" s="182">
        <v>713.9</v>
      </c>
    </row>
    <row r="801" spans="1:5" ht="26.4" x14ac:dyDescent="0.3">
      <c r="A801" s="179" t="s">
        <v>1578</v>
      </c>
      <c r="B801" s="179" t="s">
        <v>1579</v>
      </c>
      <c r="C801" s="180" t="s">
        <v>363</v>
      </c>
      <c r="D801" s="181">
        <v>43938.59883101852</v>
      </c>
      <c r="E801" s="182">
        <v>544.5</v>
      </c>
    </row>
    <row r="802" spans="1:5" ht="26.4" x14ac:dyDescent="0.3">
      <c r="A802" s="179" t="s">
        <v>991</v>
      </c>
      <c r="B802" s="179" t="s">
        <v>992</v>
      </c>
      <c r="C802" s="180" t="s">
        <v>363</v>
      </c>
      <c r="D802" s="181">
        <v>43931.594699074078</v>
      </c>
      <c r="E802" s="182">
        <v>18148.79</v>
      </c>
    </row>
    <row r="803" spans="1:5" x14ac:dyDescent="0.3">
      <c r="A803" s="179" t="s">
        <v>993</v>
      </c>
      <c r="B803" s="179" t="s">
        <v>1580</v>
      </c>
      <c r="C803" s="180" t="s">
        <v>359</v>
      </c>
      <c r="D803" s="181">
        <v>43995.513680555552</v>
      </c>
      <c r="E803" s="182">
        <v>579.25</v>
      </c>
    </row>
    <row r="804" spans="1:5" ht="26.4" x14ac:dyDescent="0.3">
      <c r="A804" s="179" t="s">
        <v>998</v>
      </c>
      <c r="B804" s="179" t="s">
        <v>1581</v>
      </c>
      <c r="C804" s="180" t="s">
        <v>359</v>
      </c>
      <c r="D804" s="181">
        <v>43992.455625000002</v>
      </c>
      <c r="E804" s="182">
        <v>236.51</v>
      </c>
    </row>
    <row r="805" spans="1:5" ht="39.6" x14ac:dyDescent="0.3">
      <c r="A805" s="179" t="s">
        <v>998</v>
      </c>
      <c r="B805" s="179" t="s">
        <v>1582</v>
      </c>
      <c r="C805" s="180" t="s">
        <v>359</v>
      </c>
      <c r="D805" s="181">
        <v>43973.571168981478</v>
      </c>
      <c r="E805" s="182">
        <v>224.91</v>
      </c>
    </row>
    <row r="806" spans="1:5" ht="26.4" x14ac:dyDescent="0.3">
      <c r="A806" s="179" t="s">
        <v>1003</v>
      </c>
      <c r="B806" s="179" t="s">
        <v>1583</v>
      </c>
      <c r="C806" s="180" t="s">
        <v>363</v>
      </c>
      <c r="D806" s="181">
        <v>43981.451828703706</v>
      </c>
      <c r="E806" s="182">
        <v>4745.0200000000004</v>
      </c>
    </row>
    <row r="807" spans="1:5" ht="52.8" x14ac:dyDescent="0.3">
      <c r="A807" s="179" t="s">
        <v>1584</v>
      </c>
      <c r="B807" s="179" t="s">
        <v>1585</v>
      </c>
      <c r="C807" s="180" t="s">
        <v>363</v>
      </c>
      <c r="D807" s="181">
        <v>44005.557800925926</v>
      </c>
      <c r="E807" s="182">
        <v>11495</v>
      </c>
    </row>
    <row r="808" spans="1:5" ht="39.6" x14ac:dyDescent="0.3">
      <c r="A808" s="179" t="s">
        <v>1586</v>
      </c>
      <c r="B808" s="179" t="s">
        <v>1587</v>
      </c>
      <c r="C808" s="180" t="s">
        <v>363</v>
      </c>
      <c r="D808" s="181">
        <v>43929.612997685188</v>
      </c>
      <c r="E808" s="182">
        <v>889.35</v>
      </c>
    </row>
    <row r="809" spans="1:5" ht="39.6" x14ac:dyDescent="0.3">
      <c r="A809" s="179" t="s">
        <v>1586</v>
      </c>
      <c r="B809" s="179" t="s">
        <v>1588</v>
      </c>
      <c r="C809" s="180" t="s">
        <v>363</v>
      </c>
      <c r="D809" s="181">
        <v>43979.628333333334</v>
      </c>
      <c r="E809" s="182">
        <v>355.74</v>
      </c>
    </row>
    <row r="810" spans="1:5" ht="52.8" x14ac:dyDescent="0.3">
      <c r="A810" s="179" t="s">
        <v>1025</v>
      </c>
      <c r="B810" s="179" t="s">
        <v>1589</v>
      </c>
      <c r="C810" s="180" t="s">
        <v>363</v>
      </c>
      <c r="D810" s="181">
        <v>43931.593634259261</v>
      </c>
      <c r="E810" s="182">
        <v>3630</v>
      </c>
    </row>
    <row r="811" spans="1:5" ht="52.8" x14ac:dyDescent="0.3">
      <c r="A811" s="179" t="s">
        <v>1590</v>
      </c>
      <c r="B811" s="179" t="s">
        <v>1591</v>
      </c>
      <c r="C811" s="180" t="s">
        <v>359</v>
      </c>
      <c r="D811" s="181">
        <v>43987.577314814815</v>
      </c>
      <c r="E811" s="182">
        <v>6631.53</v>
      </c>
    </row>
    <row r="812" spans="1:5" ht="39.6" x14ac:dyDescent="0.3">
      <c r="A812" s="179" t="s">
        <v>1035</v>
      </c>
      <c r="B812" s="179" t="s">
        <v>1592</v>
      </c>
      <c r="C812" s="180" t="s">
        <v>363</v>
      </c>
      <c r="D812" s="181">
        <v>44009.554594907408</v>
      </c>
      <c r="E812" s="182">
        <v>484</v>
      </c>
    </row>
    <row r="813" spans="1:5" ht="26.4" x14ac:dyDescent="0.3">
      <c r="A813" s="179" t="s">
        <v>1593</v>
      </c>
      <c r="B813" s="179" t="s">
        <v>1594</v>
      </c>
      <c r="C813" s="180" t="s">
        <v>359</v>
      </c>
      <c r="D813" s="181">
        <v>44009.552453703705</v>
      </c>
      <c r="E813" s="182">
        <v>950</v>
      </c>
    </row>
    <row r="814" spans="1:5" ht="26.4" x14ac:dyDescent="0.3">
      <c r="A814" s="179" t="s">
        <v>1595</v>
      </c>
      <c r="B814" s="179" t="s">
        <v>1596</v>
      </c>
      <c r="C814" s="180" t="s">
        <v>363</v>
      </c>
      <c r="D814" s="181">
        <v>43985.559398148151</v>
      </c>
      <c r="E814" s="182">
        <v>1098.08</v>
      </c>
    </row>
    <row r="815" spans="1:5" ht="26.4" x14ac:dyDescent="0.3">
      <c r="A815" s="179" t="s">
        <v>1595</v>
      </c>
      <c r="B815" s="179" t="s">
        <v>1597</v>
      </c>
      <c r="C815" s="180" t="s">
        <v>363</v>
      </c>
      <c r="D815" s="181">
        <v>43985.55909722222</v>
      </c>
      <c r="E815" s="182">
        <v>662.48</v>
      </c>
    </row>
    <row r="816" spans="1:5" x14ac:dyDescent="0.3">
      <c r="A816" s="179" t="s">
        <v>1598</v>
      </c>
      <c r="B816" s="179" t="s">
        <v>1599</v>
      </c>
      <c r="C816" s="180" t="s">
        <v>363</v>
      </c>
      <c r="D816" s="181">
        <v>43988.727013888885</v>
      </c>
      <c r="E816" s="182">
        <v>302.5</v>
      </c>
    </row>
    <row r="817" spans="1:5" ht="66" x14ac:dyDescent="0.3">
      <c r="A817" s="179" t="s">
        <v>1600</v>
      </c>
      <c r="B817" s="179" t="s">
        <v>1601</v>
      </c>
      <c r="C817" s="180" t="s">
        <v>363</v>
      </c>
      <c r="D817" s="181">
        <v>44006.646874999999</v>
      </c>
      <c r="E817" s="182">
        <v>462.83</v>
      </c>
    </row>
    <row r="818" spans="1:5" ht="39.6" x14ac:dyDescent="0.3">
      <c r="A818" s="179" t="s">
        <v>1042</v>
      </c>
      <c r="B818" s="179" t="s">
        <v>1602</v>
      </c>
      <c r="C818" s="180" t="s">
        <v>359</v>
      </c>
      <c r="D818" s="181">
        <v>43970.833344907405</v>
      </c>
      <c r="E818" s="182">
        <v>2674.26</v>
      </c>
    </row>
    <row r="819" spans="1:5" ht="52.8" x14ac:dyDescent="0.3">
      <c r="A819" s="179" t="s">
        <v>1042</v>
      </c>
      <c r="B819" s="179" t="s">
        <v>1603</v>
      </c>
      <c r="C819" s="180" t="s">
        <v>359</v>
      </c>
      <c r="D819" s="181">
        <v>43988.529027777775</v>
      </c>
      <c r="E819" s="182">
        <v>4530.4799999999996</v>
      </c>
    </row>
    <row r="820" spans="1:5" ht="26.4" x14ac:dyDescent="0.3">
      <c r="A820" s="179" t="s">
        <v>1604</v>
      </c>
      <c r="B820" s="179" t="s">
        <v>1605</v>
      </c>
      <c r="C820" s="180" t="s">
        <v>359</v>
      </c>
      <c r="D820" s="181">
        <v>44005.555625000001</v>
      </c>
      <c r="E820" s="182">
        <v>9304.9</v>
      </c>
    </row>
    <row r="821" spans="1:5" ht="26.4" x14ac:dyDescent="0.3">
      <c r="A821" s="179" t="s">
        <v>1048</v>
      </c>
      <c r="B821" s="179" t="s">
        <v>1606</v>
      </c>
      <c r="C821" s="180" t="s">
        <v>359</v>
      </c>
      <c r="D821" s="181">
        <v>43977.538506944446</v>
      </c>
      <c r="E821" s="182">
        <v>2314.4499999999998</v>
      </c>
    </row>
    <row r="822" spans="1:5" ht="26.4" x14ac:dyDescent="0.3">
      <c r="A822" s="179" t="s">
        <v>1607</v>
      </c>
      <c r="B822" s="179" t="s">
        <v>1608</v>
      </c>
      <c r="C822" s="180" t="s">
        <v>359</v>
      </c>
      <c r="D822" s="181">
        <v>44009.551249999997</v>
      </c>
      <c r="E822" s="182">
        <v>5084.42</v>
      </c>
    </row>
    <row r="823" spans="1:5" ht="39.6" x14ac:dyDescent="0.3">
      <c r="A823" s="179" t="s">
        <v>1609</v>
      </c>
      <c r="B823" s="179" t="s">
        <v>1610</v>
      </c>
      <c r="C823" s="180" t="s">
        <v>363</v>
      </c>
      <c r="D823" s="181">
        <v>44012.404907407406</v>
      </c>
      <c r="E823" s="182">
        <v>403.05</v>
      </c>
    </row>
    <row r="824" spans="1:5" ht="26.4" x14ac:dyDescent="0.3">
      <c r="A824" s="179" t="s">
        <v>1057</v>
      </c>
      <c r="B824" s="179" t="s">
        <v>1611</v>
      </c>
      <c r="C824" s="180" t="s">
        <v>359</v>
      </c>
      <c r="D824" s="181">
        <v>43992.457604166666</v>
      </c>
      <c r="E824" s="182">
        <v>686.03</v>
      </c>
    </row>
    <row r="825" spans="1:5" ht="52.8" x14ac:dyDescent="0.3">
      <c r="A825" s="179" t="s">
        <v>1612</v>
      </c>
      <c r="B825" s="179" t="s">
        <v>1613</v>
      </c>
      <c r="C825" s="180" t="s">
        <v>363</v>
      </c>
      <c r="D825" s="181">
        <v>44006.649560185186</v>
      </c>
      <c r="E825" s="182">
        <v>3025</v>
      </c>
    </row>
    <row r="826" spans="1:5" ht="26.4" x14ac:dyDescent="0.3">
      <c r="A826" s="179" t="s">
        <v>1072</v>
      </c>
      <c r="B826" s="179" t="s">
        <v>1614</v>
      </c>
      <c r="C826" s="180" t="s">
        <v>381</v>
      </c>
      <c r="D826" s="181">
        <v>43985.568506944444</v>
      </c>
      <c r="E826" s="182">
        <v>2263.67</v>
      </c>
    </row>
    <row r="827" spans="1:5" ht="26.4" x14ac:dyDescent="0.3">
      <c r="A827" s="179" t="s">
        <v>1074</v>
      </c>
      <c r="B827" s="179" t="s">
        <v>1076</v>
      </c>
      <c r="C827" s="180" t="s">
        <v>363</v>
      </c>
      <c r="D827" s="181">
        <v>43943.473124999997</v>
      </c>
      <c r="E827" s="182">
        <v>314.60000000000002</v>
      </c>
    </row>
    <row r="828" spans="1:5" ht="26.4" x14ac:dyDescent="0.3">
      <c r="A828" s="179" t="s">
        <v>1615</v>
      </c>
      <c r="B828" s="179" t="s">
        <v>1616</v>
      </c>
      <c r="C828" s="180" t="s">
        <v>363</v>
      </c>
      <c r="D828" s="181">
        <v>43987.576180555552</v>
      </c>
      <c r="E828" s="182">
        <v>2662</v>
      </c>
    </row>
    <row r="829" spans="1:5" ht="39.6" x14ac:dyDescent="0.3">
      <c r="A829" s="179" t="s">
        <v>1617</v>
      </c>
      <c r="B829" s="179" t="s">
        <v>1618</v>
      </c>
      <c r="C829" s="180" t="s">
        <v>363</v>
      </c>
      <c r="D829" s="181">
        <v>44005.554768518516</v>
      </c>
      <c r="E829" s="182">
        <v>18029</v>
      </c>
    </row>
    <row r="830" spans="1:5" x14ac:dyDescent="0.3">
      <c r="A830" s="179" t="s">
        <v>1619</v>
      </c>
      <c r="B830" s="179" t="s">
        <v>1620</v>
      </c>
      <c r="C830" s="180" t="s">
        <v>381</v>
      </c>
      <c r="D830" s="181">
        <v>43979.627916666665</v>
      </c>
      <c r="E830" s="182">
        <v>4014.78</v>
      </c>
    </row>
    <row r="831" spans="1:5" ht="39.6" x14ac:dyDescent="0.3">
      <c r="A831" s="179" t="s">
        <v>1621</v>
      </c>
      <c r="B831" s="179" t="s">
        <v>1622</v>
      </c>
      <c r="C831" s="180" t="s">
        <v>359</v>
      </c>
      <c r="D831" s="181">
        <v>43988.528657407405</v>
      </c>
      <c r="E831" s="182">
        <v>4493.9399999999996</v>
      </c>
    </row>
    <row r="832" spans="1:5" ht="39.6" x14ac:dyDescent="0.3">
      <c r="A832" s="179" t="s">
        <v>1623</v>
      </c>
      <c r="B832" s="179" t="s">
        <v>1624</v>
      </c>
      <c r="C832" s="180" t="s">
        <v>363</v>
      </c>
      <c r="D832" s="181">
        <v>43960.606388888889</v>
      </c>
      <c r="E832" s="182">
        <v>200</v>
      </c>
    </row>
    <row r="833" spans="1:5" ht="26.4" x14ac:dyDescent="0.3">
      <c r="A833" s="179" t="s">
        <v>1625</v>
      </c>
      <c r="B833" s="179" t="s">
        <v>1626</v>
      </c>
      <c r="C833" s="180" t="s">
        <v>359</v>
      </c>
      <c r="D833" s="181">
        <v>44012.403634259259</v>
      </c>
      <c r="E833" s="182">
        <v>847</v>
      </c>
    </row>
    <row r="834" spans="1:5" ht="26.4" x14ac:dyDescent="0.3">
      <c r="A834" s="179" t="s">
        <v>1625</v>
      </c>
      <c r="B834" s="179" t="s">
        <v>1627</v>
      </c>
      <c r="C834" s="180" t="s">
        <v>359</v>
      </c>
      <c r="D834" s="181">
        <v>44006.653148148151</v>
      </c>
      <c r="E834" s="182">
        <v>605</v>
      </c>
    </row>
    <row r="835" spans="1:5" x14ac:dyDescent="0.3">
      <c r="A835" s="179" t="s">
        <v>1101</v>
      </c>
      <c r="B835" s="179" t="s">
        <v>1628</v>
      </c>
      <c r="C835" s="180" t="s">
        <v>363</v>
      </c>
      <c r="D835" s="181">
        <v>44005.553761574076</v>
      </c>
      <c r="E835" s="182">
        <v>1234.2</v>
      </c>
    </row>
    <row r="836" spans="1:5" ht="26.4" x14ac:dyDescent="0.3">
      <c r="A836" s="179" t="s">
        <v>1101</v>
      </c>
      <c r="B836" s="179" t="s">
        <v>1629</v>
      </c>
      <c r="C836" s="180" t="s">
        <v>363</v>
      </c>
      <c r="D836" s="181">
        <v>44009.552106481482</v>
      </c>
      <c r="E836" s="182">
        <v>1306.8</v>
      </c>
    </row>
    <row r="837" spans="1:5" ht="52.8" x14ac:dyDescent="0.3">
      <c r="A837" s="179" t="s">
        <v>1105</v>
      </c>
      <c r="B837" s="179" t="s">
        <v>1630</v>
      </c>
      <c r="C837" s="180" t="s">
        <v>363</v>
      </c>
      <c r="D837" s="181">
        <v>43985.559918981482</v>
      </c>
      <c r="E837" s="182">
        <v>3025</v>
      </c>
    </row>
    <row r="838" spans="1:5" ht="52.8" x14ac:dyDescent="0.3">
      <c r="A838" s="179" t="s">
        <v>1105</v>
      </c>
      <c r="B838" s="179" t="s">
        <v>1631</v>
      </c>
      <c r="C838" s="180" t="s">
        <v>363</v>
      </c>
      <c r="D838" s="181">
        <v>44005.554016203707</v>
      </c>
      <c r="E838" s="182">
        <v>484</v>
      </c>
    </row>
    <row r="839" spans="1:5" ht="26.4" x14ac:dyDescent="0.3">
      <c r="A839" s="179" t="s">
        <v>1632</v>
      </c>
      <c r="B839" s="179" t="s">
        <v>1633</v>
      </c>
      <c r="C839" s="180" t="s">
        <v>363</v>
      </c>
      <c r="D839" s="181">
        <v>43938.599456018521</v>
      </c>
      <c r="E839" s="182">
        <v>735.68</v>
      </c>
    </row>
    <row r="840" spans="1:5" ht="26.4" x14ac:dyDescent="0.3">
      <c r="A840" s="179" t="s">
        <v>1634</v>
      </c>
      <c r="B840" s="179" t="s">
        <v>1635</v>
      </c>
      <c r="C840" s="180" t="s">
        <v>363</v>
      </c>
      <c r="D840" s="181">
        <v>43994.452673611115</v>
      </c>
      <c r="E840" s="182">
        <v>18127.93</v>
      </c>
    </row>
    <row r="841" spans="1:5" ht="39.6" x14ac:dyDescent="0.3">
      <c r="A841" s="179" t="s">
        <v>1114</v>
      </c>
      <c r="B841" s="179" t="s">
        <v>1636</v>
      </c>
      <c r="C841" s="180" t="s">
        <v>381</v>
      </c>
      <c r="D841" s="181">
        <v>43977.538252314815</v>
      </c>
      <c r="E841" s="182">
        <v>2522.85</v>
      </c>
    </row>
    <row r="842" spans="1:5" ht="26.4" x14ac:dyDescent="0.3">
      <c r="A842" s="179" t="s">
        <v>1114</v>
      </c>
      <c r="B842" s="179" t="s">
        <v>1637</v>
      </c>
      <c r="C842" s="180" t="s">
        <v>381</v>
      </c>
      <c r="D842" s="181">
        <v>43981.471689814818</v>
      </c>
      <c r="E842" s="182">
        <v>5959.25</v>
      </c>
    </row>
    <row r="843" spans="1:5" x14ac:dyDescent="0.3">
      <c r="A843" s="179" t="s">
        <v>1128</v>
      </c>
      <c r="B843" s="179" t="s">
        <v>1638</v>
      </c>
      <c r="C843" s="180" t="s">
        <v>359</v>
      </c>
      <c r="D843" s="181">
        <v>44005.532673611109</v>
      </c>
      <c r="E843" s="182">
        <v>411.4</v>
      </c>
    </row>
    <row r="844" spans="1:5" ht="26.4" x14ac:dyDescent="0.3">
      <c r="A844" s="179" t="s">
        <v>1639</v>
      </c>
      <c r="B844" s="179" t="s">
        <v>1640</v>
      </c>
      <c r="C844" s="180" t="s">
        <v>363</v>
      </c>
      <c r="D844" s="181">
        <v>44005.554340277777</v>
      </c>
      <c r="E844" s="182">
        <v>400</v>
      </c>
    </row>
    <row r="845" spans="1:5" ht="26.4" x14ac:dyDescent="0.3">
      <c r="A845" s="179" t="s">
        <v>1142</v>
      </c>
      <c r="B845" s="179" t="s">
        <v>1641</v>
      </c>
      <c r="C845" s="180" t="s">
        <v>363</v>
      </c>
      <c r="D845" s="181">
        <v>43956.822847222225</v>
      </c>
      <c r="E845" s="182">
        <v>1874.99</v>
      </c>
    </row>
    <row r="846" spans="1:5" x14ac:dyDescent="0.3">
      <c r="A846" s="179" t="s">
        <v>1142</v>
      </c>
      <c r="B846" s="179" t="s">
        <v>1642</v>
      </c>
      <c r="C846" s="180" t="s">
        <v>363</v>
      </c>
      <c r="D846" s="181">
        <v>43985.56763888889</v>
      </c>
      <c r="E846" s="182">
        <v>5492.18</v>
      </c>
    </row>
    <row r="847" spans="1:5" ht="39.6" x14ac:dyDescent="0.3">
      <c r="A847" s="179" t="s">
        <v>1643</v>
      </c>
      <c r="B847" s="179" t="s">
        <v>1644</v>
      </c>
      <c r="C847" s="180" t="s">
        <v>363</v>
      </c>
      <c r="D847" s="181">
        <v>43949.465324074074</v>
      </c>
      <c r="E847" s="182">
        <v>907.5</v>
      </c>
    </row>
    <row r="848" spans="1:5" ht="26.4" x14ac:dyDescent="0.3">
      <c r="A848" s="179" t="s">
        <v>1645</v>
      </c>
      <c r="B848" s="179" t="s">
        <v>1646</v>
      </c>
      <c r="C848" s="180" t="s">
        <v>363</v>
      </c>
      <c r="D848" s="181">
        <v>43998.492361111108</v>
      </c>
      <c r="E848" s="182">
        <v>10303.17</v>
      </c>
    </row>
    <row r="849" spans="1:5" x14ac:dyDescent="0.3">
      <c r="A849" s="179" t="s">
        <v>1148</v>
      </c>
      <c r="B849" s="179" t="s">
        <v>1647</v>
      </c>
      <c r="C849" s="180" t="s">
        <v>359</v>
      </c>
      <c r="D849" s="181">
        <v>43943.470011574071</v>
      </c>
      <c r="E849" s="182">
        <v>749.99</v>
      </c>
    </row>
    <row r="850" spans="1:5" ht="26.4" x14ac:dyDescent="0.3">
      <c r="A850" s="179" t="s">
        <v>1150</v>
      </c>
      <c r="B850" s="179" t="s">
        <v>1648</v>
      </c>
      <c r="C850" s="180" t="s">
        <v>381</v>
      </c>
      <c r="D850" s="181">
        <v>43987.576504629629</v>
      </c>
      <c r="E850" s="182">
        <v>617.1</v>
      </c>
    </row>
    <row r="851" spans="1:5" ht="26.4" x14ac:dyDescent="0.3">
      <c r="A851" s="179" t="s">
        <v>1150</v>
      </c>
      <c r="B851" s="179" t="s">
        <v>1649</v>
      </c>
      <c r="C851" s="180" t="s">
        <v>381</v>
      </c>
      <c r="D851" s="181">
        <v>43991.433333333334</v>
      </c>
      <c r="E851" s="182">
        <v>4561.7</v>
      </c>
    </row>
    <row r="852" spans="1:5" ht="26.4" x14ac:dyDescent="0.3">
      <c r="A852" s="179" t="s">
        <v>1158</v>
      </c>
      <c r="B852" s="179" t="s">
        <v>1650</v>
      </c>
      <c r="C852" s="180" t="s">
        <v>359</v>
      </c>
      <c r="D852" s="181">
        <v>43979.630648148152</v>
      </c>
      <c r="E852" s="182">
        <v>411.4</v>
      </c>
    </row>
    <row r="853" spans="1:5" ht="26.4" x14ac:dyDescent="0.3">
      <c r="A853" s="179" t="s">
        <v>1158</v>
      </c>
      <c r="B853" s="179" t="s">
        <v>1651</v>
      </c>
      <c r="C853" s="180" t="s">
        <v>359</v>
      </c>
      <c r="D853" s="181">
        <v>43992.45721064815</v>
      </c>
      <c r="E853" s="182">
        <v>187.55</v>
      </c>
    </row>
    <row r="854" spans="1:5" ht="26.4" x14ac:dyDescent="0.3">
      <c r="A854" s="179" t="s">
        <v>1163</v>
      </c>
      <c r="B854" s="179" t="s">
        <v>1165</v>
      </c>
      <c r="C854" s="180" t="s">
        <v>359</v>
      </c>
      <c r="D854" s="181">
        <v>44009.560694444444</v>
      </c>
      <c r="E854" s="182">
        <v>7254.01</v>
      </c>
    </row>
    <row r="855" spans="1:5" ht="52.8" x14ac:dyDescent="0.3">
      <c r="A855" s="179" t="s">
        <v>1652</v>
      </c>
      <c r="B855" s="179" t="s">
        <v>1653</v>
      </c>
      <c r="C855" s="180" t="s">
        <v>363</v>
      </c>
      <c r="D855" s="181">
        <v>43994.455995370372</v>
      </c>
      <c r="E855" s="182">
        <v>242</v>
      </c>
    </row>
    <row r="856" spans="1:5" ht="26.4" x14ac:dyDescent="0.3">
      <c r="A856" s="179" t="s">
        <v>1181</v>
      </c>
      <c r="B856" s="179" t="s">
        <v>1654</v>
      </c>
      <c r="C856" s="180" t="s">
        <v>359</v>
      </c>
      <c r="D856" s="181">
        <v>43923.687719907408</v>
      </c>
      <c r="E856" s="182">
        <v>1151.6199999999999</v>
      </c>
    </row>
    <row r="857" spans="1:5" x14ac:dyDescent="0.3">
      <c r="A857" s="179" t="s">
        <v>1181</v>
      </c>
      <c r="B857" s="179" t="s">
        <v>1655</v>
      </c>
      <c r="C857" s="180" t="s">
        <v>359</v>
      </c>
      <c r="D857" s="181">
        <v>43985.566747685189</v>
      </c>
      <c r="E857" s="182">
        <v>1355.2</v>
      </c>
    </row>
    <row r="858" spans="1:5" ht="26.4" x14ac:dyDescent="0.3">
      <c r="A858" s="179" t="s">
        <v>1656</v>
      </c>
      <c r="B858" s="179" t="s">
        <v>1657</v>
      </c>
      <c r="C858" s="180" t="s">
        <v>363</v>
      </c>
      <c r="D858" s="181">
        <v>43970.702025462961</v>
      </c>
      <c r="E858" s="182">
        <v>6836.5</v>
      </c>
    </row>
    <row r="859" spans="1:5" ht="26.4" x14ac:dyDescent="0.3">
      <c r="A859" s="179" t="s">
        <v>1184</v>
      </c>
      <c r="B859" s="179" t="s">
        <v>1658</v>
      </c>
      <c r="C859" s="180" t="s">
        <v>359</v>
      </c>
      <c r="D859" s="181">
        <v>43981.461006944446</v>
      </c>
      <c r="E859" s="182">
        <v>319.92</v>
      </c>
    </row>
    <row r="860" spans="1:5" x14ac:dyDescent="0.3">
      <c r="A860" s="179" t="s">
        <v>1184</v>
      </c>
      <c r="B860" s="179" t="s">
        <v>1659</v>
      </c>
      <c r="C860" s="180" t="s">
        <v>359</v>
      </c>
      <c r="D860" s="181">
        <v>43995.512789351851</v>
      </c>
      <c r="E860" s="182">
        <v>394.22</v>
      </c>
    </row>
    <row r="861" spans="1:5" x14ac:dyDescent="0.3">
      <c r="A861" s="179" t="s">
        <v>1184</v>
      </c>
      <c r="B861" s="179" t="s">
        <v>1660</v>
      </c>
      <c r="C861" s="180" t="s">
        <v>359</v>
      </c>
      <c r="D861" s="181">
        <v>43988.527928240743</v>
      </c>
      <c r="E861" s="182">
        <v>859.1</v>
      </c>
    </row>
    <row r="862" spans="1:5" ht="26.4" x14ac:dyDescent="0.3">
      <c r="A862" s="179" t="s">
        <v>1661</v>
      </c>
      <c r="B862" s="179" t="s">
        <v>1662</v>
      </c>
      <c r="C862" s="180" t="s">
        <v>359</v>
      </c>
      <c r="D862" s="181">
        <v>44005.553356481483</v>
      </c>
      <c r="E862" s="182">
        <v>94.45</v>
      </c>
    </row>
    <row r="863" spans="1:5" ht="52.8" x14ac:dyDescent="0.3">
      <c r="A863" s="179" t="s">
        <v>1663</v>
      </c>
      <c r="B863" s="179" t="s">
        <v>1664</v>
      </c>
      <c r="C863" s="180" t="s">
        <v>363</v>
      </c>
      <c r="D863" s="181">
        <v>43994.456990740742</v>
      </c>
      <c r="E863" s="182">
        <v>350</v>
      </c>
    </row>
    <row r="864" spans="1:5" x14ac:dyDescent="0.3">
      <c r="A864" s="179" t="s">
        <v>1207</v>
      </c>
      <c r="B864" s="179" t="s">
        <v>1210</v>
      </c>
      <c r="C864" s="180" t="s">
        <v>363</v>
      </c>
      <c r="D864" s="181">
        <v>43984.689016203702</v>
      </c>
      <c r="E864" s="182">
        <v>242</v>
      </c>
    </row>
    <row r="865" spans="1:5" ht="39.6" x14ac:dyDescent="0.3">
      <c r="A865" s="179" t="s">
        <v>1665</v>
      </c>
      <c r="B865" s="179" t="s">
        <v>1666</v>
      </c>
      <c r="C865" s="180" t="s">
        <v>381</v>
      </c>
      <c r="D865" s="181">
        <v>43981.470717592594</v>
      </c>
      <c r="E865" s="182">
        <v>762.3</v>
      </c>
    </row>
    <row r="866" spans="1:5" ht="26.4" x14ac:dyDescent="0.3">
      <c r="A866" s="179" t="s">
        <v>1665</v>
      </c>
      <c r="B866" s="179" t="s">
        <v>1667</v>
      </c>
      <c r="C866" s="180" t="s">
        <v>381</v>
      </c>
      <c r="D866" s="181">
        <v>43981.45144675926</v>
      </c>
      <c r="E866" s="182">
        <v>2107.8200000000002</v>
      </c>
    </row>
    <row r="867" spans="1:5" ht="26.4" x14ac:dyDescent="0.3">
      <c r="A867" s="179" t="s">
        <v>1211</v>
      </c>
      <c r="B867" s="179" t="s">
        <v>1668</v>
      </c>
      <c r="C867" s="180" t="s">
        <v>363</v>
      </c>
      <c r="D867" s="181">
        <v>43970.700023148151</v>
      </c>
      <c r="E867" s="182">
        <v>5662.8</v>
      </c>
    </row>
    <row r="868" spans="1:5" ht="39.6" x14ac:dyDescent="0.3">
      <c r="A868" s="179" t="s">
        <v>1220</v>
      </c>
      <c r="B868" s="179" t="s">
        <v>1221</v>
      </c>
      <c r="C868" s="180" t="s">
        <v>363</v>
      </c>
      <c r="D868" s="181">
        <v>43985.569409722222</v>
      </c>
      <c r="E868" s="182">
        <v>1754.5</v>
      </c>
    </row>
    <row r="869" spans="1:5" ht="26.4" x14ac:dyDescent="0.3">
      <c r="A869" s="179" t="s">
        <v>1220</v>
      </c>
      <c r="B869" s="179" t="s">
        <v>1669</v>
      </c>
      <c r="C869" s="180" t="s">
        <v>363</v>
      </c>
      <c r="D869" s="181">
        <v>44006.650659722225</v>
      </c>
      <c r="E869" s="182">
        <v>387.2</v>
      </c>
    </row>
    <row r="870" spans="1:5" ht="26.4" x14ac:dyDescent="0.3">
      <c r="A870" s="179" t="s">
        <v>1223</v>
      </c>
      <c r="B870" s="179" t="s">
        <v>1670</v>
      </c>
      <c r="C870" s="180" t="s">
        <v>363</v>
      </c>
      <c r="D870" s="181">
        <v>43993.40353009259</v>
      </c>
      <c r="E870" s="182">
        <v>351.38</v>
      </c>
    </row>
    <row r="871" spans="1:5" ht="26.4" x14ac:dyDescent="0.3">
      <c r="A871" s="179" t="s">
        <v>1671</v>
      </c>
      <c r="B871" s="179" t="s">
        <v>1672</v>
      </c>
      <c r="C871" s="180" t="s">
        <v>363</v>
      </c>
      <c r="D871" s="181">
        <v>43973.497337962966</v>
      </c>
      <c r="E871" s="182">
        <v>950</v>
      </c>
    </row>
    <row r="872" spans="1:5" ht="39.6" x14ac:dyDescent="0.3">
      <c r="A872" s="179" t="s">
        <v>1673</v>
      </c>
      <c r="B872" s="179" t="s">
        <v>1674</v>
      </c>
      <c r="C872" s="180" t="s">
        <v>381</v>
      </c>
      <c r="D872" s="181">
        <v>43966.561550925922</v>
      </c>
      <c r="E872" s="182">
        <v>23858.07</v>
      </c>
    </row>
    <row r="873" spans="1:5" ht="26.4" x14ac:dyDescent="0.3">
      <c r="A873" s="179" t="s">
        <v>1675</v>
      </c>
      <c r="B873" s="179" t="s">
        <v>1676</v>
      </c>
      <c r="C873" s="180" t="s">
        <v>381</v>
      </c>
      <c r="D873" s="181">
        <v>44012.40525462963</v>
      </c>
      <c r="E873" s="182">
        <v>3543.23</v>
      </c>
    </row>
    <row r="874" spans="1:5" ht="26.4" x14ac:dyDescent="0.3">
      <c r="A874" s="179" t="s">
        <v>1675</v>
      </c>
      <c r="B874" s="179" t="s">
        <v>1677</v>
      </c>
      <c r="C874" s="180" t="s">
        <v>381</v>
      </c>
      <c r="D874" s="181">
        <v>44012.403310185182</v>
      </c>
      <c r="E874" s="182">
        <v>5998.78</v>
      </c>
    </row>
    <row r="875" spans="1:5" x14ac:dyDescent="0.3">
      <c r="A875" s="179" t="s">
        <v>1235</v>
      </c>
      <c r="B875" s="179" t="s">
        <v>1678</v>
      </c>
      <c r="C875" s="180" t="s">
        <v>363</v>
      </c>
      <c r="D875" s="181">
        <v>43995.516203703701</v>
      </c>
      <c r="E875" s="182">
        <v>852.4</v>
      </c>
    </row>
    <row r="876" spans="1:5" ht="26.4" x14ac:dyDescent="0.3">
      <c r="A876" s="179" t="s">
        <v>1679</v>
      </c>
      <c r="B876" s="179" t="s">
        <v>1680</v>
      </c>
      <c r="C876" s="180" t="s">
        <v>359</v>
      </c>
      <c r="D876" s="181">
        <v>44005.532418981478</v>
      </c>
      <c r="E876" s="182">
        <v>5991.73</v>
      </c>
    </row>
    <row r="877" spans="1:5" ht="26.4" x14ac:dyDescent="0.3">
      <c r="A877" s="179" t="s">
        <v>1681</v>
      </c>
      <c r="B877" s="179" t="s">
        <v>1682</v>
      </c>
      <c r="C877" s="180" t="s">
        <v>363</v>
      </c>
      <c r="D877" s="181">
        <v>44006.648645833331</v>
      </c>
      <c r="E877" s="182">
        <v>136.79</v>
      </c>
    </row>
    <row r="878" spans="1:5" x14ac:dyDescent="0.3">
      <c r="A878" s="179" t="s">
        <v>1683</v>
      </c>
      <c r="B878" s="179" t="s">
        <v>1684</v>
      </c>
      <c r="C878" s="180" t="s">
        <v>381</v>
      </c>
      <c r="D878" s="181">
        <v>43970.700682870367</v>
      </c>
      <c r="E878" s="182">
        <v>6777.83</v>
      </c>
    </row>
    <row r="879" spans="1:5" ht="26.4" x14ac:dyDescent="0.3">
      <c r="A879" s="179" t="s">
        <v>1239</v>
      </c>
      <c r="B879" s="179" t="s">
        <v>1685</v>
      </c>
      <c r="C879" s="180" t="s">
        <v>363</v>
      </c>
      <c r="D879" s="181">
        <v>43928.648460648146</v>
      </c>
      <c r="E879" s="182">
        <v>5687</v>
      </c>
    </row>
    <row r="880" spans="1:5" ht="26.4" x14ac:dyDescent="0.3">
      <c r="A880" s="179" t="s">
        <v>1239</v>
      </c>
      <c r="B880" s="179" t="s">
        <v>1686</v>
      </c>
      <c r="C880" s="180" t="s">
        <v>363</v>
      </c>
      <c r="D880" s="181">
        <v>43957.812858796293</v>
      </c>
      <c r="E880" s="182">
        <v>1149.5</v>
      </c>
    </row>
    <row r="881" spans="1:5" ht="26.4" x14ac:dyDescent="0.3">
      <c r="A881" s="179" t="s">
        <v>1239</v>
      </c>
      <c r="B881" s="179" t="s">
        <v>1687</v>
      </c>
      <c r="C881" s="180" t="s">
        <v>363</v>
      </c>
      <c r="D881" s="181">
        <v>43998.491770833331</v>
      </c>
      <c r="E881" s="182">
        <v>1149.5</v>
      </c>
    </row>
    <row r="882" spans="1:5" ht="26.4" x14ac:dyDescent="0.3">
      <c r="A882" s="179" t="s">
        <v>1254</v>
      </c>
      <c r="B882" s="179" t="s">
        <v>1688</v>
      </c>
      <c r="C882" s="180" t="s">
        <v>381</v>
      </c>
      <c r="D882" s="181">
        <v>43981.467662037037</v>
      </c>
      <c r="E882" s="182">
        <v>1251.4100000000001</v>
      </c>
    </row>
    <row r="883" spans="1:5" ht="66" x14ac:dyDescent="0.3">
      <c r="A883" s="179" t="s">
        <v>1254</v>
      </c>
      <c r="B883" s="179" t="s">
        <v>1689</v>
      </c>
      <c r="C883" s="180" t="s">
        <v>363</v>
      </c>
      <c r="D883" s="181">
        <v>43993.403935185182</v>
      </c>
      <c r="E883" s="182">
        <v>1657.7</v>
      </c>
    </row>
    <row r="884" spans="1:5" x14ac:dyDescent="0.3">
      <c r="A884" s="179" t="s">
        <v>1690</v>
      </c>
      <c r="B884" s="179" t="s">
        <v>1691</v>
      </c>
      <c r="C884" s="180" t="s">
        <v>359</v>
      </c>
      <c r="D884" s="181">
        <v>44009.553564814814</v>
      </c>
      <c r="E884" s="182">
        <v>1251.28</v>
      </c>
    </row>
    <row r="885" spans="1:5" ht="52.8" x14ac:dyDescent="0.3">
      <c r="A885" s="179" t="s">
        <v>1266</v>
      </c>
      <c r="B885" s="179" t="s">
        <v>1692</v>
      </c>
      <c r="C885" s="180" t="s">
        <v>359</v>
      </c>
      <c r="D885" s="181">
        <v>44009.555138888885</v>
      </c>
      <c r="E885" s="182">
        <v>366.05</v>
      </c>
    </row>
    <row r="886" spans="1:5" ht="26.4" x14ac:dyDescent="0.3">
      <c r="A886" s="179" t="s">
        <v>1693</v>
      </c>
      <c r="B886" s="179" t="s">
        <v>1694</v>
      </c>
      <c r="C886" s="180" t="s">
        <v>381</v>
      </c>
      <c r="D886" s="181">
        <v>44012.404594907406</v>
      </c>
      <c r="E886" s="182">
        <v>3400.1</v>
      </c>
    </row>
    <row r="887" spans="1:5" ht="26.4" x14ac:dyDescent="0.3">
      <c r="A887" s="179" t="s">
        <v>1695</v>
      </c>
      <c r="B887" s="179" t="s">
        <v>1696</v>
      </c>
      <c r="C887" s="180" t="s">
        <v>363</v>
      </c>
      <c r="D887" s="181">
        <v>43966.5621875</v>
      </c>
      <c r="E887" s="182">
        <v>726</v>
      </c>
    </row>
    <row r="888" spans="1:5" ht="26.4" x14ac:dyDescent="0.3">
      <c r="A888" s="179" t="s">
        <v>1697</v>
      </c>
      <c r="B888" s="179" t="s">
        <v>1698</v>
      </c>
      <c r="C888" s="180" t="s">
        <v>363</v>
      </c>
      <c r="D888" s="181">
        <v>43970.831793981481</v>
      </c>
      <c r="E888" s="182">
        <v>12729.2</v>
      </c>
    </row>
    <row r="889" spans="1:5" ht="66" x14ac:dyDescent="0.3">
      <c r="A889" s="179" t="s">
        <v>1699</v>
      </c>
      <c r="B889" s="179" t="s">
        <v>1700</v>
      </c>
      <c r="C889" s="180" t="s">
        <v>363</v>
      </c>
      <c r="D889" s="181">
        <v>44006.648113425923</v>
      </c>
      <c r="E889" s="182">
        <v>1116.5</v>
      </c>
    </row>
    <row r="890" spans="1:5" ht="26.4" x14ac:dyDescent="0.3">
      <c r="A890" s="179" t="s">
        <v>1701</v>
      </c>
      <c r="B890" s="179" t="s">
        <v>1702</v>
      </c>
      <c r="C890" s="180" t="s">
        <v>381</v>
      </c>
      <c r="D890" s="181">
        <v>43985.568206018521</v>
      </c>
      <c r="E890" s="182">
        <v>2524.87</v>
      </c>
    </row>
    <row r="891" spans="1:5" x14ac:dyDescent="0.3">
      <c r="A891" s="179" t="s">
        <v>1703</v>
      </c>
      <c r="B891" s="179" t="s">
        <v>1704</v>
      </c>
      <c r="C891" s="180" t="s">
        <v>363</v>
      </c>
      <c r="D891" s="181">
        <v>43973.571863425925</v>
      </c>
      <c r="E891" s="182">
        <v>290.39999999999998</v>
      </c>
    </row>
    <row r="892" spans="1:5" ht="39.6" x14ac:dyDescent="0.3">
      <c r="A892" s="179" t="s">
        <v>1705</v>
      </c>
      <c r="B892" s="179" t="s">
        <v>1706</v>
      </c>
      <c r="C892" s="180" t="s">
        <v>381</v>
      </c>
      <c r="D892" s="181">
        <v>44009.556631944448</v>
      </c>
      <c r="E892" s="182">
        <v>7327.83</v>
      </c>
    </row>
    <row r="893" spans="1:5" ht="26.4" x14ac:dyDescent="0.3">
      <c r="A893" s="179" t="s">
        <v>1707</v>
      </c>
      <c r="B893" s="179" t="s">
        <v>1708</v>
      </c>
      <c r="C893" s="180" t="s">
        <v>381</v>
      </c>
      <c r="D893" s="181">
        <v>44006.64984953704</v>
      </c>
      <c r="E893" s="182">
        <v>4537.5</v>
      </c>
    </row>
    <row r="894" spans="1:5" ht="26.4" x14ac:dyDescent="0.3">
      <c r="A894" s="179" t="s">
        <v>1709</v>
      </c>
      <c r="B894" s="179" t="s">
        <v>1710</v>
      </c>
      <c r="C894" s="180" t="s">
        <v>359</v>
      </c>
      <c r="D894" s="181">
        <v>43981.450787037036</v>
      </c>
      <c r="E894" s="182">
        <v>701.8</v>
      </c>
    </row>
    <row r="895" spans="1:5" ht="26.4" x14ac:dyDescent="0.3">
      <c r="A895" s="179" t="s">
        <v>1336</v>
      </c>
      <c r="B895" s="179" t="s">
        <v>1711</v>
      </c>
      <c r="C895" s="180" t="s">
        <v>363</v>
      </c>
      <c r="D895" s="181">
        <v>44006.651284722226</v>
      </c>
      <c r="E895" s="182">
        <v>1040</v>
      </c>
    </row>
    <row r="896" spans="1:5" ht="26.4" x14ac:dyDescent="0.3">
      <c r="A896" s="179" t="s">
        <v>1363</v>
      </c>
      <c r="B896" s="179" t="s">
        <v>1712</v>
      </c>
      <c r="C896" s="180" t="s">
        <v>381</v>
      </c>
      <c r="D896" s="181">
        <v>44044.396365740744</v>
      </c>
      <c r="E896" s="182">
        <v>476.74</v>
      </c>
    </row>
    <row r="897" spans="1:5" ht="26.4" x14ac:dyDescent="0.3">
      <c r="A897" s="179" t="s">
        <v>1713</v>
      </c>
      <c r="B897" s="179" t="s">
        <v>1714</v>
      </c>
      <c r="C897" s="180" t="s">
        <v>359</v>
      </c>
      <c r="D897" s="181">
        <v>44068.43681712963</v>
      </c>
      <c r="E897" s="182">
        <v>351.75</v>
      </c>
    </row>
    <row r="898" spans="1:5" ht="39.6" x14ac:dyDescent="0.3">
      <c r="A898" s="179" t="s">
        <v>368</v>
      </c>
      <c r="B898" s="179" t="s">
        <v>1715</v>
      </c>
      <c r="C898" s="180" t="s">
        <v>363</v>
      </c>
      <c r="D898" s="181">
        <v>44103.486828703702</v>
      </c>
      <c r="E898" s="182">
        <v>254.1</v>
      </c>
    </row>
    <row r="899" spans="1:5" ht="26.4" x14ac:dyDescent="0.3">
      <c r="A899" s="179" t="s">
        <v>368</v>
      </c>
      <c r="B899" s="179" t="s">
        <v>1716</v>
      </c>
      <c r="C899" s="180" t="s">
        <v>363</v>
      </c>
      <c r="D899" s="181">
        <v>44041.554189814815</v>
      </c>
      <c r="E899" s="182">
        <v>217.8</v>
      </c>
    </row>
    <row r="900" spans="1:5" x14ac:dyDescent="0.3">
      <c r="A900" s="179" t="s">
        <v>1717</v>
      </c>
      <c r="B900" s="179" t="s">
        <v>1718</v>
      </c>
      <c r="C900" s="180" t="s">
        <v>359</v>
      </c>
      <c r="D900" s="181">
        <v>44051.493750000001</v>
      </c>
      <c r="E900" s="182">
        <v>929.28</v>
      </c>
    </row>
    <row r="901" spans="1:5" x14ac:dyDescent="0.3">
      <c r="A901" s="179" t="s">
        <v>1719</v>
      </c>
      <c r="B901" s="179" t="s">
        <v>1720</v>
      </c>
      <c r="C901" s="180" t="s">
        <v>363</v>
      </c>
      <c r="D901" s="181">
        <v>44079.57708333333</v>
      </c>
      <c r="E901" s="182">
        <v>11771.42</v>
      </c>
    </row>
    <row r="902" spans="1:5" ht="26.4" x14ac:dyDescent="0.3">
      <c r="A902" s="179" t="s">
        <v>1721</v>
      </c>
      <c r="B902" s="179" t="s">
        <v>1722</v>
      </c>
      <c r="C902" s="180" t="s">
        <v>359</v>
      </c>
      <c r="D902" s="181">
        <v>44016.572488425925</v>
      </c>
      <c r="E902" s="182">
        <v>350.9</v>
      </c>
    </row>
    <row r="903" spans="1:5" x14ac:dyDescent="0.3">
      <c r="A903" s="179" t="s">
        <v>1723</v>
      </c>
      <c r="B903" s="179" t="s">
        <v>1724</v>
      </c>
      <c r="C903" s="180" t="s">
        <v>359</v>
      </c>
      <c r="D903" s="181">
        <v>44093.565196759257</v>
      </c>
      <c r="E903" s="182">
        <v>361.79</v>
      </c>
    </row>
    <row r="904" spans="1:5" ht="52.8" x14ac:dyDescent="0.3">
      <c r="A904" s="179" t="s">
        <v>396</v>
      </c>
      <c r="B904" s="179" t="s">
        <v>1725</v>
      </c>
      <c r="C904" s="180" t="s">
        <v>363</v>
      </c>
      <c r="D904" s="181">
        <v>44103.486145833333</v>
      </c>
      <c r="E904" s="182">
        <v>435.6</v>
      </c>
    </row>
    <row r="905" spans="1:5" ht="26.4" x14ac:dyDescent="0.3">
      <c r="A905" s="179" t="s">
        <v>1726</v>
      </c>
      <c r="B905" s="179" t="s">
        <v>1727</v>
      </c>
      <c r="C905" s="180" t="s">
        <v>363</v>
      </c>
      <c r="D905" s="181">
        <v>44093.565520833334</v>
      </c>
      <c r="E905" s="182">
        <v>5553.9</v>
      </c>
    </row>
    <row r="906" spans="1:5" ht="26.4" x14ac:dyDescent="0.3">
      <c r="A906" s="179" t="s">
        <v>1726</v>
      </c>
      <c r="B906" s="179" t="s">
        <v>1728</v>
      </c>
      <c r="C906" s="180" t="s">
        <v>363</v>
      </c>
      <c r="D906" s="181">
        <v>44021.431331018517</v>
      </c>
      <c r="E906" s="182">
        <v>10648</v>
      </c>
    </row>
    <row r="907" spans="1:5" ht="26.4" x14ac:dyDescent="0.3">
      <c r="A907" s="179" t="s">
        <v>1729</v>
      </c>
      <c r="B907" s="179" t="s">
        <v>1730</v>
      </c>
      <c r="C907" s="180" t="s">
        <v>359</v>
      </c>
      <c r="D907" s="181">
        <v>44097.720196759263</v>
      </c>
      <c r="E907" s="182">
        <v>16366.11</v>
      </c>
    </row>
    <row r="908" spans="1:5" ht="26.4" x14ac:dyDescent="0.3">
      <c r="A908" s="179" t="s">
        <v>1731</v>
      </c>
      <c r="B908" s="179" t="s">
        <v>1732</v>
      </c>
      <c r="C908" s="180" t="s">
        <v>359</v>
      </c>
      <c r="D908" s="181">
        <v>44050.579131944447</v>
      </c>
      <c r="E908" s="182">
        <v>4894.45</v>
      </c>
    </row>
    <row r="909" spans="1:5" ht="26.4" x14ac:dyDescent="0.3">
      <c r="A909" s="179" t="s">
        <v>1733</v>
      </c>
      <c r="B909" s="179" t="s">
        <v>1734</v>
      </c>
      <c r="C909" s="180" t="s">
        <v>363</v>
      </c>
      <c r="D909" s="181">
        <v>44097.719178240739</v>
      </c>
      <c r="E909" s="182">
        <v>17704.72</v>
      </c>
    </row>
    <row r="910" spans="1:5" ht="26.4" x14ac:dyDescent="0.3">
      <c r="A910" s="179" t="s">
        <v>409</v>
      </c>
      <c r="B910" s="179" t="s">
        <v>1735</v>
      </c>
      <c r="C910" s="180" t="s">
        <v>359</v>
      </c>
      <c r="D910" s="181">
        <v>44029.579791666663</v>
      </c>
      <c r="E910" s="182">
        <v>211.75</v>
      </c>
    </row>
    <row r="911" spans="1:5" ht="39.6" x14ac:dyDescent="0.3">
      <c r="A911" s="179" t="s">
        <v>1377</v>
      </c>
      <c r="B911" s="179" t="s">
        <v>1736</v>
      </c>
      <c r="C911" s="180" t="s">
        <v>363</v>
      </c>
      <c r="D911" s="181">
        <v>44041.553298611114</v>
      </c>
      <c r="E911" s="182">
        <v>115</v>
      </c>
    </row>
    <row r="912" spans="1:5" ht="26.4" x14ac:dyDescent="0.3">
      <c r="A912" s="179" t="s">
        <v>422</v>
      </c>
      <c r="B912" s="179" t="s">
        <v>1737</v>
      </c>
      <c r="C912" s="180" t="s">
        <v>363</v>
      </c>
      <c r="D912" s="181">
        <v>44029.512928240743</v>
      </c>
      <c r="E912" s="182">
        <v>2178</v>
      </c>
    </row>
    <row r="913" spans="1:5" ht="39.6" x14ac:dyDescent="0.3">
      <c r="A913" s="179" t="s">
        <v>1738</v>
      </c>
      <c r="B913" s="179" t="s">
        <v>1739</v>
      </c>
      <c r="C913" s="180" t="s">
        <v>381</v>
      </c>
      <c r="D913" s="181">
        <v>44097.72146990741</v>
      </c>
      <c r="E913" s="182">
        <v>33863.42</v>
      </c>
    </row>
    <row r="914" spans="1:5" ht="39.6" x14ac:dyDescent="0.3">
      <c r="A914" s="179" t="s">
        <v>1740</v>
      </c>
      <c r="B914" s="179" t="s">
        <v>1741</v>
      </c>
      <c r="C914" s="180" t="s">
        <v>359</v>
      </c>
      <c r="D914" s="181">
        <v>44034.536585648151</v>
      </c>
      <c r="E914" s="182">
        <v>50</v>
      </c>
    </row>
    <row r="915" spans="1:5" ht="26.4" x14ac:dyDescent="0.3">
      <c r="A915" s="179" t="s">
        <v>436</v>
      </c>
      <c r="B915" s="179" t="s">
        <v>1742</v>
      </c>
      <c r="C915" s="180" t="s">
        <v>363</v>
      </c>
      <c r="D915" s="181">
        <v>44014.642384259256</v>
      </c>
      <c r="E915" s="182">
        <v>240</v>
      </c>
    </row>
    <row r="916" spans="1:5" ht="26.4" x14ac:dyDescent="0.3">
      <c r="A916" s="179" t="s">
        <v>1743</v>
      </c>
      <c r="B916" s="179" t="s">
        <v>1744</v>
      </c>
      <c r="C916" s="180" t="s">
        <v>363</v>
      </c>
      <c r="D916" s="181">
        <v>44014.643379629626</v>
      </c>
      <c r="E916" s="182">
        <v>459.8</v>
      </c>
    </row>
    <row r="917" spans="1:5" ht="39.6" x14ac:dyDescent="0.3">
      <c r="A917" s="179" t="s">
        <v>1745</v>
      </c>
      <c r="B917" s="179" t="s">
        <v>1746</v>
      </c>
      <c r="C917" s="180" t="s">
        <v>363</v>
      </c>
      <c r="D917" s="181">
        <v>44016.571689814817</v>
      </c>
      <c r="E917" s="182">
        <v>3750</v>
      </c>
    </row>
    <row r="918" spans="1:5" ht="26.4" x14ac:dyDescent="0.3">
      <c r="A918" s="179" t="s">
        <v>1747</v>
      </c>
      <c r="B918" s="179" t="s">
        <v>1748</v>
      </c>
      <c r="C918" s="180" t="s">
        <v>363</v>
      </c>
      <c r="D918" s="181">
        <v>44041.552511574075</v>
      </c>
      <c r="E918" s="182">
        <v>850</v>
      </c>
    </row>
    <row r="919" spans="1:5" ht="26.4" x14ac:dyDescent="0.3">
      <c r="A919" s="179" t="s">
        <v>1749</v>
      </c>
      <c r="B919" s="179" t="s">
        <v>1750</v>
      </c>
      <c r="C919" s="180" t="s">
        <v>363</v>
      </c>
      <c r="D919" s="181">
        <v>44085.737997685188</v>
      </c>
      <c r="E919" s="182">
        <v>220</v>
      </c>
    </row>
    <row r="920" spans="1:5" ht="26.4" x14ac:dyDescent="0.3">
      <c r="A920" s="179" t="s">
        <v>474</v>
      </c>
      <c r="B920" s="179" t="s">
        <v>1751</v>
      </c>
      <c r="C920" s="180" t="s">
        <v>363</v>
      </c>
      <c r="D920" s="181">
        <v>44103.484571759262</v>
      </c>
      <c r="E920" s="182">
        <v>1080</v>
      </c>
    </row>
    <row r="921" spans="1:5" ht="26.4" x14ac:dyDescent="0.3">
      <c r="A921" s="179" t="s">
        <v>474</v>
      </c>
      <c r="B921" s="179" t="s">
        <v>1752</v>
      </c>
      <c r="C921" s="180" t="s">
        <v>363</v>
      </c>
      <c r="D921" s="181">
        <v>44014.641840277778</v>
      </c>
      <c r="E921" s="182">
        <v>2541</v>
      </c>
    </row>
    <row r="922" spans="1:5" ht="26.4" x14ac:dyDescent="0.3">
      <c r="A922" s="179" t="s">
        <v>1396</v>
      </c>
      <c r="B922" s="179" t="s">
        <v>1753</v>
      </c>
      <c r="C922" s="180" t="s">
        <v>363</v>
      </c>
      <c r="D922" s="181">
        <v>44016.57476851852</v>
      </c>
      <c r="E922" s="182">
        <v>2541</v>
      </c>
    </row>
    <row r="923" spans="1:5" ht="39.6" x14ac:dyDescent="0.3">
      <c r="A923" s="179" t="s">
        <v>1396</v>
      </c>
      <c r="B923" s="179" t="s">
        <v>1754</v>
      </c>
      <c r="C923" s="180" t="s">
        <v>363</v>
      </c>
      <c r="D923" s="181">
        <v>44021.434340277781</v>
      </c>
      <c r="E923" s="182">
        <v>3267</v>
      </c>
    </row>
    <row r="924" spans="1:5" ht="39.6" x14ac:dyDescent="0.3">
      <c r="A924" s="179" t="s">
        <v>481</v>
      </c>
      <c r="B924" s="179" t="s">
        <v>1755</v>
      </c>
      <c r="C924" s="180" t="s">
        <v>363</v>
      </c>
      <c r="D924" s="181">
        <v>44014.652291666665</v>
      </c>
      <c r="E924" s="182">
        <v>6500</v>
      </c>
    </row>
    <row r="925" spans="1:5" x14ac:dyDescent="0.3">
      <c r="A925" s="179" t="s">
        <v>486</v>
      </c>
      <c r="B925" s="179" t="s">
        <v>1756</v>
      </c>
      <c r="C925" s="180" t="s">
        <v>381</v>
      </c>
      <c r="D925" s="181">
        <v>44083.711145833331</v>
      </c>
      <c r="E925" s="182">
        <v>718.74</v>
      </c>
    </row>
    <row r="926" spans="1:5" ht="52.8" x14ac:dyDescent="0.3">
      <c r="A926" s="179" t="s">
        <v>1757</v>
      </c>
      <c r="B926" s="179" t="s">
        <v>1758</v>
      </c>
      <c r="C926" s="180" t="s">
        <v>363</v>
      </c>
      <c r="D926" s="181">
        <v>44062.476979166669</v>
      </c>
      <c r="E926" s="182">
        <v>8802.75</v>
      </c>
    </row>
    <row r="927" spans="1:5" ht="26.4" x14ac:dyDescent="0.3">
      <c r="A927" s="179" t="s">
        <v>1402</v>
      </c>
      <c r="B927" s="179" t="s">
        <v>1759</v>
      </c>
      <c r="C927" s="180" t="s">
        <v>363</v>
      </c>
      <c r="D927" s="181">
        <v>44097.719560185185</v>
      </c>
      <c r="E927" s="182">
        <v>1452</v>
      </c>
    </row>
    <row r="928" spans="1:5" x14ac:dyDescent="0.3">
      <c r="A928" s="179" t="s">
        <v>1760</v>
      </c>
      <c r="B928" s="179" t="s">
        <v>1761</v>
      </c>
      <c r="C928" s="180" t="s">
        <v>359</v>
      </c>
      <c r="D928" s="181">
        <v>44016.570902777778</v>
      </c>
      <c r="E928" s="182">
        <v>1758.26</v>
      </c>
    </row>
    <row r="929" spans="1:5" ht="26.4" x14ac:dyDescent="0.3">
      <c r="A929" s="179" t="s">
        <v>524</v>
      </c>
      <c r="B929" s="179" t="s">
        <v>1762</v>
      </c>
      <c r="C929" s="180" t="s">
        <v>363</v>
      </c>
      <c r="D929" s="181">
        <v>44014.639861111114</v>
      </c>
      <c r="E929" s="182">
        <v>200</v>
      </c>
    </row>
    <row r="930" spans="1:5" x14ac:dyDescent="0.3">
      <c r="A930" s="179" t="s">
        <v>532</v>
      </c>
      <c r="B930" s="179" t="s">
        <v>1763</v>
      </c>
      <c r="C930" s="180" t="s">
        <v>381</v>
      </c>
      <c r="D930" s="181">
        <v>44026.541898148149</v>
      </c>
      <c r="E930" s="182">
        <v>356.95</v>
      </c>
    </row>
    <row r="931" spans="1:5" ht="26.4" x14ac:dyDescent="0.3">
      <c r="A931" s="179" t="s">
        <v>532</v>
      </c>
      <c r="B931" s="179" t="s">
        <v>1764</v>
      </c>
      <c r="C931" s="180" t="s">
        <v>381</v>
      </c>
      <c r="D931" s="181">
        <v>44071.488530092596</v>
      </c>
      <c r="E931" s="182">
        <v>566.28</v>
      </c>
    </row>
    <row r="932" spans="1:5" ht="39.6" x14ac:dyDescent="0.3">
      <c r="A932" s="179" t="s">
        <v>1765</v>
      </c>
      <c r="B932" s="179" t="s">
        <v>1766</v>
      </c>
      <c r="C932" s="180" t="s">
        <v>363</v>
      </c>
      <c r="D932" s="181">
        <v>44037.405694444446</v>
      </c>
      <c r="E932" s="182">
        <v>1512.5</v>
      </c>
    </row>
    <row r="933" spans="1:5" ht="26.4" x14ac:dyDescent="0.3">
      <c r="A933" s="179" t="s">
        <v>536</v>
      </c>
      <c r="B933" s="179" t="s">
        <v>1767</v>
      </c>
      <c r="C933" s="180" t="s">
        <v>381</v>
      </c>
      <c r="D933" s="181">
        <v>44016.573645833334</v>
      </c>
      <c r="E933" s="182">
        <v>922.14</v>
      </c>
    </row>
    <row r="934" spans="1:5" x14ac:dyDescent="0.3">
      <c r="A934" s="179" t="s">
        <v>536</v>
      </c>
      <c r="B934" s="179" t="s">
        <v>1768</v>
      </c>
      <c r="C934" s="180" t="s">
        <v>381</v>
      </c>
      <c r="D934" s="181">
        <v>44054.645370370374</v>
      </c>
      <c r="E934" s="182">
        <v>6050</v>
      </c>
    </row>
    <row r="935" spans="1:5" ht="26.4" x14ac:dyDescent="0.3">
      <c r="A935" s="179" t="s">
        <v>546</v>
      </c>
      <c r="B935" s="179" t="s">
        <v>1769</v>
      </c>
      <c r="C935" s="180" t="s">
        <v>359</v>
      </c>
      <c r="D935" s="181">
        <v>44021.4377662037</v>
      </c>
      <c r="E935" s="182">
        <v>4893.6000000000004</v>
      </c>
    </row>
    <row r="936" spans="1:5" ht="39.6" x14ac:dyDescent="0.3">
      <c r="A936" s="179" t="s">
        <v>551</v>
      </c>
      <c r="B936" s="179" t="s">
        <v>1770</v>
      </c>
      <c r="C936" s="180" t="s">
        <v>363</v>
      </c>
      <c r="D936" s="181">
        <v>44056.588750000003</v>
      </c>
      <c r="E936" s="182">
        <v>1089</v>
      </c>
    </row>
    <row r="937" spans="1:5" ht="26.4" x14ac:dyDescent="0.3">
      <c r="A937" s="179" t="s">
        <v>556</v>
      </c>
      <c r="B937" s="179" t="s">
        <v>1771</v>
      </c>
      <c r="C937" s="180" t="s">
        <v>359</v>
      </c>
      <c r="D937" s="181">
        <v>44026.545092592591</v>
      </c>
      <c r="E937" s="182">
        <v>1048.71</v>
      </c>
    </row>
    <row r="938" spans="1:5" x14ac:dyDescent="0.3">
      <c r="A938" s="179" t="s">
        <v>558</v>
      </c>
      <c r="B938" s="179" t="s">
        <v>1772</v>
      </c>
      <c r="C938" s="180" t="s">
        <v>363</v>
      </c>
      <c r="D938" s="181">
        <v>44104.575104166666</v>
      </c>
      <c r="E938" s="182">
        <v>89.47</v>
      </c>
    </row>
    <row r="939" spans="1:5" ht="26.4" x14ac:dyDescent="0.3">
      <c r="A939" s="179" t="s">
        <v>580</v>
      </c>
      <c r="B939" s="179" t="s">
        <v>1773</v>
      </c>
      <c r="C939" s="180" t="s">
        <v>363</v>
      </c>
      <c r="D939" s="181">
        <v>44103.486215277779</v>
      </c>
      <c r="E939" s="182">
        <v>137.94</v>
      </c>
    </row>
    <row r="940" spans="1:5" x14ac:dyDescent="0.3">
      <c r="A940" s="179" t="s">
        <v>580</v>
      </c>
      <c r="B940" s="179" t="s">
        <v>1774</v>
      </c>
      <c r="C940" s="180" t="s">
        <v>363</v>
      </c>
      <c r="D940" s="181">
        <v>44089.568599537037</v>
      </c>
      <c r="E940" s="182">
        <v>206.91</v>
      </c>
    </row>
    <row r="941" spans="1:5" ht="39.6" x14ac:dyDescent="0.3">
      <c r="A941" s="179" t="s">
        <v>582</v>
      </c>
      <c r="B941" s="179" t="s">
        <v>1775</v>
      </c>
      <c r="C941" s="180" t="s">
        <v>359</v>
      </c>
      <c r="D941" s="181">
        <v>44062.474108796298</v>
      </c>
      <c r="E941" s="182">
        <v>200</v>
      </c>
    </row>
    <row r="942" spans="1:5" ht="26.4" x14ac:dyDescent="0.3">
      <c r="A942" s="179" t="s">
        <v>1776</v>
      </c>
      <c r="B942" s="179" t="s">
        <v>1777</v>
      </c>
      <c r="C942" s="180" t="s">
        <v>363</v>
      </c>
      <c r="D942" s="181">
        <v>44047.838391203702</v>
      </c>
      <c r="E942" s="182">
        <v>847</v>
      </c>
    </row>
    <row r="943" spans="1:5" ht="26.4" x14ac:dyDescent="0.3">
      <c r="A943" s="179" t="s">
        <v>1778</v>
      </c>
      <c r="B943" s="179" t="s">
        <v>1779</v>
      </c>
      <c r="C943" s="180" t="s">
        <v>363</v>
      </c>
      <c r="D943" s="181">
        <v>44068.436666666668</v>
      </c>
      <c r="E943" s="182">
        <v>300</v>
      </c>
    </row>
    <row r="944" spans="1:5" ht="26.4" x14ac:dyDescent="0.3">
      <c r="A944" s="179" t="s">
        <v>1778</v>
      </c>
      <c r="B944" s="179" t="s">
        <v>1780</v>
      </c>
      <c r="C944" s="180" t="s">
        <v>363</v>
      </c>
      <c r="D944" s="181">
        <v>44063.450856481482</v>
      </c>
      <c r="E944" s="182">
        <v>1500</v>
      </c>
    </row>
    <row r="945" spans="1:5" ht="26.4" x14ac:dyDescent="0.3">
      <c r="A945" s="179" t="s">
        <v>1781</v>
      </c>
      <c r="B945" s="179" t="s">
        <v>1782</v>
      </c>
      <c r="C945" s="180" t="s">
        <v>359</v>
      </c>
      <c r="D945" s="181">
        <v>44048.644618055558</v>
      </c>
      <c r="E945" s="182">
        <v>350.9</v>
      </c>
    </row>
    <row r="946" spans="1:5" ht="52.8" x14ac:dyDescent="0.3">
      <c r="A946" s="179" t="s">
        <v>1423</v>
      </c>
      <c r="B946" s="179" t="s">
        <v>1783</v>
      </c>
      <c r="C946" s="180" t="s">
        <v>363</v>
      </c>
      <c r="D946" s="181">
        <v>44091.41101851852</v>
      </c>
      <c r="E946" s="182">
        <v>4172.08</v>
      </c>
    </row>
    <row r="947" spans="1:5" x14ac:dyDescent="0.3">
      <c r="A947" s="179" t="s">
        <v>1784</v>
      </c>
      <c r="B947" s="179" t="s">
        <v>1785</v>
      </c>
      <c r="C947" s="180" t="s">
        <v>363</v>
      </c>
      <c r="D947" s="181">
        <v>44054.646018518521</v>
      </c>
      <c r="E947" s="182">
        <v>2985.58</v>
      </c>
    </row>
    <row r="948" spans="1:5" x14ac:dyDescent="0.3">
      <c r="A948" s="179" t="s">
        <v>588</v>
      </c>
      <c r="B948" s="179" t="s">
        <v>1786</v>
      </c>
      <c r="C948" s="180" t="s">
        <v>363</v>
      </c>
      <c r="D948" s="181">
        <v>44029.579502314817</v>
      </c>
      <c r="E948" s="182">
        <v>4356</v>
      </c>
    </row>
    <row r="949" spans="1:5" ht="26.4" x14ac:dyDescent="0.3">
      <c r="A949" s="179" t="s">
        <v>1787</v>
      </c>
      <c r="B949" s="179" t="s">
        <v>1788</v>
      </c>
      <c r="C949" s="180" t="s">
        <v>359</v>
      </c>
      <c r="D949" s="181">
        <v>44056.590509259258</v>
      </c>
      <c r="E949" s="182">
        <v>2729.76</v>
      </c>
    </row>
    <row r="950" spans="1:5" ht="26.4" x14ac:dyDescent="0.3">
      <c r="A950" s="179" t="s">
        <v>592</v>
      </c>
      <c r="B950" s="179" t="s">
        <v>1789</v>
      </c>
      <c r="C950" s="180" t="s">
        <v>381</v>
      </c>
      <c r="D950" s="181">
        <v>44054.63758101852</v>
      </c>
      <c r="E950" s="182">
        <v>1897.55</v>
      </c>
    </row>
    <row r="951" spans="1:5" ht="26.4" x14ac:dyDescent="0.3">
      <c r="A951" s="179" t="s">
        <v>592</v>
      </c>
      <c r="B951" s="179" t="s">
        <v>1790</v>
      </c>
      <c r="C951" s="180" t="s">
        <v>359</v>
      </c>
      <c r="D951" s="181">
        <v>44062.476747685185</v>
      </c>
      <c r="E951" s="182">
        <v>3557.11</v>
      </c>
    </row>
    <row r="952" spans="1:5" ht="39.6" x14ac:dyDescent="0.3">
      <c r="A952" s="179" t="s">
        <v>603</v>
      </c>
      <c r="B952" s="179" t="s">
        <v>1791</v>
      </c>
      <c r="C952" s="180" t="s">
        <v>359</v>
      </c>
      <c r="D952" s="181">
        <v>44103.4840625</v>
      </c>
      <c r="E952" s="182">
        <v>238.37</v>
      </c>
    </row>
    <row r="953" spans="1:5" ht="26.4" x14ac:dyDescent="0.3">
      <c r="A953" s="179" t="s">
        <v>607</v>
      </c>
      <c r="B953" s="179" t="s">
        <v>608</v>
      </c>
      <c r="C953" s="180" t="s">
        <v>363</v>
      </c>
      <c r="D953" s="181">
        <v>44021.545023148145</v>
      </c>
      <c r="E953" s="182">
        <v>600</v>
      </c>
    </row>
    <row r="954" spans="1:5" ht="26.4" x14ac:dyDescent="0.3">
      <c r="A954" s="179" t="s">
        <v>607</v>
      </c>
      <c r="B954" s="179" t="s">
        <v>1792</v>
      </c>
      <c r="C954" s="180" t="s">
        <v>363</v>
      </c>
      <c r="D954" s="181">
        <v>44042.624710648146</v>
      </c>
      <c r="E954" s="182">
        <v>1000</v>
      </c>
    </row>
    <row r="955" spans="1:5" ht="26.4" x14ac:dyDescent="0.3">
      <c r="A955" s="179" t="s">
        <v>1435</v>
      </c>
      <c r="B955" s="179" t="s">
        <v>1793</v>
      </c>
      <c r="C955" s="180" t="s">
        <v>363</v>
      </c>
      <c r="D955" s="181">
        <v>44091.410937499997</v>
      </c>
      <c r="E955" s="182">
        <v>195.5</v>
      </c>
    </row>
    <row r="956" spans="1:5" x14ac:dyDescent="0.3">
      <c r="A956" s="179" t="s">
        <v>1435</v>
      </c>
      <c r="B956" s="179" t="s">
        <v>1794</v>
      </c>
      <c r="C956" s="180" t="s">
        <v>363</v>
      </c>
      <c r="D956" s="181">
        <v>44103.486354166664</v>
      </c>
      <c r="E956" s="182">
        <v>195.5</v>
      </c>
    </row>
    <row r="957" spans="1:5" ht="26.4" x14ac:dyDescent="0.3">
      <c r="A957" s="179" t="s">
        <v>1435</v>
      </c>
      <c r="B957" s="179" t="s">
        <v>1795</v>
      </c>
      <c r="C957" s="180" t="s">
        <v>363</v>
      </c>
      <c r="D957" s="181">
        <v>44103.48642361111</v>
      </c>
      <c r="E957" s="182">
        <v>166.75</v>
      </c>
    </row>
    <row r="958" spans="1:5" ht="26.4" x14ac:dyDescent="0.3">
      <c r="A958" s="179" t="s">
        <v>1796</v>
      </c>
      <c r="B958" s="179" t="s">
        <v>1797</v>
      </c>
      <c r="C958" s="180" t="s">
        <v>381</v>
      </c>
      <c r="D958" s="181">
        <v>44072.592013888891</v>
      </c>
      <c r="E958" s="182">
        <v>23328.39</v>
      </c>
    </row>
    <row r="959" spans="1:5" ht="26.4" x14ac:dyDescent="0.3">
      <c r="A959" s="179" t="s">
        <v>620</v>
      </c>
      <c r="B959" s="179" t="s">
        <v>1798</v>
      </c>
      <c r="C959" s="180" t="s">
        <v>381</v>
      </c>
      <c r="D959" s="181">
        <v>44022.659456018519</v>
      </c>
      <c r="E959" s="182">
        <v>26678.78</v>
      </c>
    </row>
    <row r="960" spans="1:5" ht="26.4" x14ac:dyDescent="0.3">
      <c r="A960" s="179" t="s">
        <v>620</v>
      </c>
      <c r="B960" s="179" t="s">
        <v>1799</v>
      </c>
      <c r="C960" s="180" t="s">
        <v>381</v>
      </c>
      <c r="D960" s="181">
        <v>44044.790833333333</v>
      </c>
      <c r="E960" s="182">
        <v>3872</v>
      </c>
    </row>
    <row r="961" spans="1:5" x14ac:dyDescent="0.3">
      <c r="A961" s="179" t="s">
        <v>628</v>
      </c>
      <c r="B961" s="179" t="s">
        <v>1800</v>
      </c>
      <c r="C961" s="180" t="s">
        <v>381</v>
      </c>
      <c r="D961" s="181">
        <v>44090.678819444445</v>
      </c>
      <c r="E961" s="182">
        <v>5241.59</v>
      </c>
    </row>
    <row r="962" spans="1:5" x14ac:dyDescent="0.3">
      <c r="A962" s="179" t="s">
        <v>628</v>
      </c>
      <c r="B962" s="179" t="s">
        <v>1801</v>
      </c>
      <c r="C962" s="180" t="s">
        <v>381</v>
      </c>
      <c r="D962" s="181">
        <v>44090.678402777776</v>
      </c>
      <c r="E962" s="182">
        <v>4576.83</v>
      </c>
    </row>
    <row r="963" spans="1:5" ht="26.4" x14ac:dyDescent="0.3">
      <c r="A963" s="179" t="s">
        <v>628</v>
      </c>
      <c r="B963" s="179" t="s">
        <v>1802</v>
      </c>
      <c r="C963" s="180" t="s">
        <v>381</v>
      </c>
      <c r="D963" s="181">
        <v>44093.565810185188</v>
      </c>
      <c r="E963" s="182">
        <v>5346.46</v>
      </c>
    </row>
    <row r="964" spans="1:5" ht="26.4" x14ac:dyDescent="0.3">
      <c r="A964" s="179" t="s">
        <v>628</v>
      </c>
      <c r="B964" s="179" t="s">
        <v>1803</v>
      </c>
      <c r="C964" s="180" t="s">
        <v>381</v>
      </c>
      <c r="D964" s="181">
        <v>44014.640729166669</v>
      </c>
      <c r="E964" s="182">
        <v>1131.3499999999999</v>
      </c>
    </row>
    <row r="965" spans="1:5" ht="26.4" x14ac:dyDescent="0.3">
      <c r="A965" s="179" t="s">
        <v>628</v>
      </c>
      <c r="B965" s="179" t="s">
        <v>1446</v>
      </c>
      <c r="C965" s="180" t="s">
        <v>381</v>
      </c>
      <c r="D965" s="181">
        <v>44047.837858796294</v>
      </c>
      <c r="E965" s="182">
        <v>2662</v>
      </c>
    </row>
    <row r="966" spans="1:5" ht="26.4" x14ac:dyDescent="0.3">
      <c r="A966" s="179" t="s">
        <v>628</v>
      </c>
      <c r="B966" s="179" t="s">
        <v>1804</v>
      </c>
      <c r="C966" s="180" t="s">
        <v>381</v>
      </c>
      <c r="D966" s="181">
        <v>44047.837789351855</v>
      </c>
      <c r="E966" s="182">
        <v>3615.66</v>
      </c>
    </row>
    <row r="967" spans="1:5" x14ac:dyDescent="0.3">
      <c r="A967" s="179" t="s">
        <v>628</v>
      </c>
      <c r="B967" s="179" t="s">
        <v>1805</v>
      </c>
      <c r="C967" s="180" t="s">
        <v>381</v>
      </c>
      <c r="D967" s="181">
        <v>44047.837395833332</v>
      </c>
      <c r="E967" s="182">
        <v>2070.33</v>
      </c>
    </row>
    <row r="968" spans="1:5" ht="26.4" x14ac:dyDescent="0.3">
      <c r="A968" s="179" t="s">
        <v>1448</v>
      </c>
      <c r="B968" s="179" t="s">
        <v>1806</v>
      </c>
      <c r="C968" s="180" t="s">
        <v>359</v>
      </c>
      <c r="D968" s="181">
        <v>44091.707384259258</v>
      </c>
      <c r="E968" s="182">
        <v>2178</v>
      </c>
    </row>
    <row r="969" spans="1:5" ht="39.6" x14ac:dyDescent="0.3">
      <c r="A969" s="179" t="s">
        <v>1448</v>
      </c>
      <c r="B969" s="179" t="s">
        <v>1807</v>
      </c>
      <c r="C969" s="180" t="s">
        <v>359</v>
      </c>
      <c r="D969" s="181">
        <v>44027.514965277776</v>
      </c>
      <c r="E969" s="182">
        <v>613.83000000000004</v>
      </c>
    </row>
    <row r="970" spans="1:5" ht="26.4" x14ac:dyDescent="0.3">
      <c r="A970" s="179" t="s">
        <v>1448</v>
      </c>
      <c r="B970" s="179" t="s">
        <v>1808</v>
      </c>
      <c r="C970" s="180" t="s">
        <v>359</v>
      </c>
      <c r="D970" s="181">
        <v>44054.645648148151</v>
      </c>
      <c r="E970" s="182">
        <v>445.28</v>
      </c>
    </row>
    <row r="971" spans="1:5" x14ac:dyDescent="0.3">
      <c r="A971" s="179" t="s">
        <v>1809</v>
      </c>
      <c r="B971" s="179" t="s">
        <v>1810</v>
      </c>
      <c r="C971" s="180" t="s">
        <v>381</v>
      </c>
      <c r="D971" s="181">
        <v>44104.574814814812</v>
      </c>
      <c r="E971" s="182">
        <v>1154.24</v>
      </c>
    </row>
    <row r="972" spans="1:5" ht="26.4" x14ac:dyDescent="0.3">
      <c r="A972" s="179" t="s">
        <v>1811</v>
      </c>
      <c r="B972" s="179" t="s">
        <v>1812</v>
      </c>
      <c r="C972" s="180" t="s">
        <v>363</v>
      </c>
      <c r="D972" s="181">
        <v>44027.518159722225</v>
      </c>
      <c r="E972" s="182">
        <v>980.1</v>
      </c>
    </row>
    <row r="973" spans="1:5" ht="26.4" x14ac:dyDescent="0.3">
      <c r="A973" s="179" t="s">
        <v>639</v>
      </c>
      <c r="B973" s="179" t="s">
        <v>1813</v>
      </c>
      <c r="C973" s="180" t="s">
        <v>363</v>
      </c>
      <c r="D973" s="181">
        <v>44103.485405092593</v>
      </c>
      <c r="E973" s="182">
        <v>298.63</v>
      </c>
    </row>
    <row r="974" spans="1:5" ht="52.8" x14ac:dyDescent="0.3">
      <c r="A974" s="179" t="s">
        <v>1814</v>
      </c>
      <c r="B974" s="179" t="s">
        <v>1815</v>
      </c>
      <c r="C974" s="180" t="s">
        <v>363</v>
      </c>
      <c r="D974" s="181">
        <v>44014.641562500001</v>
      </c>
      <c r="E974" s="182">
        <v>520</v>
      </c>
    </row>
    <row r="975" spans="1:5" ht="26.4" x14ac:dyDescent="0.3">
      <c r="A975" s="179" t="s">
        <v>1816</v>
      </c>
      <c r="B975" s="179" t="s">
        <v>1817</v>
      </c>
      <c r="C975" s="180" t="s">
        <v>359</v>
      </c>
      <c r="D975" s="181">
        <v>44083.710138888891</v>
      </c>
      <c r="E975" s="182">
        <v>6611.78</v>
      </c>
    </row>
    <row r="976" spans="1:5" x14ac:dyDescent="0.3">
      <c r="A976" s="179" t="s">
        <v>654</v>
      </c>
      <c r="B976" s="179" t="s">
        <v>1818</v>
      </c>
      <c r="C976" s="180" t="s">
        <v>359</v>
      </c>
      <c r="D976" s="181">
        <v>44097.720810185187</v>
      </c>
      <c r="E976" s="182">
        <v>1567.92</v>
      </c>
    </row>
    <row r="977" spans="1:5" ht="26.4" x14ac:dyDescent="0.3">
      <c r="A977" s="179" t="s">
        <v>654</v>
      </c>
      <c r="B977" s="179" t="s">
        <v>1819</v>
      </c>
      <c r="C977" s="180" t="s">
        <v>359</v>
      </c>
      <c r="D977" s="181">
        <v>44029.613391203704</v>
      </c>
      <c r="E977" s="182">
        <v>471.9</v>
      </c>
    </row>
    <row r="978" spans="1:5" x14ac:dyDescent="0.3">
      <c r="A978" s="179" t="s">
        <v>1455</v>
      </c>
      <c r="B978" s="179" t="s">
        <v>1820</v>
      </c>
      <c r="C978" s="180" t="s">
        <v>363</v>
      </c>
      <c r="D978" s="181">
        <v>44103.485335648147</v>
      </c>
      <c r="E978" s="182">
        <v>105.88</v>
      </c>
    </row>
    <row r="979" spans="1:5" ht="26.4" x14ac:dyDescent="0.3">
      <c r="A979" s="179" t="s">
        <v>1821</v>
      </c>
      <c r="B979" s="179" t="s">
        <v>1822</v>
      </c>
      <c r="C979" s="180" t="s">
        <v>363</v>
      </c>
      <c r="D979" s="181">
        <v>44103.485474537039</v>
      </c>
      <c r="E979" s="182">
        <v>315</v>
      </c>
    </row>
    <row r="980" spans="1:5" x14ac:dyDescent="0.3">
      <c r="A980" s="179" t="s">
        <v>1823</v>
      </c>
      <c r="B980" s="179" t="s">
        <v>1824</v>
      </c>
      <c r="C980" s="180" t="s">
        <v>363</v>
      </c>
      <c r="D980" s="181">
        <v>44016.570162037038</v>
      </c>
      <c r="E980" s="182">
        <v>151.25</v>
      </c>
    </row>
    <row r="981" spans="1:5" ht="26.4" x14ac:dyDescent="0.3">
      <c r="A981" s="179" t="s">
        <v>674</v>
      </c>
      <c r="B981" s="179" t="s">
        <v>1825</v>
      </c>
      <c r="C981" s="180" t="s">
        <v>363</v>
      </c>
      <c r="D981" s="181">
        <v>44016.545740740738</v>
      </c>
      <c r="E981" s="182">
        <v>5251.4</v>
      </c>
    </row>
    <row r="982" spans="1:5" x14ac:dyDescent="0.3">
      <c r="A982" s="179" t="s">
        <v>674</v>
      </c>
      <c r="B982" s="179" t="s">
        <v>1826</v>
      </c>
      <c r="C982" s="180" t="s">
        <v>363</v>
      </c>
      <c r="D982" s="181">
        <v>44029.68986111111</v>
      </c>
      <c r="E982" s="182">
        <v>14520</v>
      </c>
    </row>
    <row r="983" spans="1:5" ht="26.4" x14ac:dyDescent="0.3">
      <c r="A983" s="179" t="s">
        <v>674</v>
      </c>
      <c r="B983" s="179" t="s">
        <v>1827</v>
      </c>
      <c r="C983" s="180" t="s">
        <v>359</v>
      </c>
      <c r="D983" s="181">
        <v>44044.739907407406</v>
      </c>
      <c r="E983" s="182">
        <v>3684.45</v>
      </c>
    </row>
    <row r="984" spans="1:5" ht="26.4" x14ac:dyDescent="0.3">
      <c r="A984" s="179" t="s">
        <v>674</v>
      </c>
      <c r="B984" s="179" t="s">
        <v>1828</v>
      </c>
      <c r="C984" s="180" t="s">
        <v>359</v>
      </c>
      <c r="D984" s="181">
        <v>44068.436597222222</v>
      </c>
      <c r="E984" s="182">
        <v>1452</v>
      </c>
    </row>
    <row r="985" spans="1:5" ht="39.6" x14ac:dyDescent="0.3">
      <c r="A985" s="179" t="s">
        <v>674</v>
      </c>
      <c r="B985" s="179" t="s">
        <v>1829</v>
      </c>
      <c r="C985" s="180" t="s">
        <v>363</v>
      </c>
      <c r="D985" s="181">
        <v>44079.581828703704</v>
      </c>
      <c r="E985" s="182">
        <v>6558.2</v>
      </c>
    </row>
    <row r="986" spans="1:5" ht="26.4" x14ac:dyDescent="0.3">
      <c r="A986" s="179" t="s">
        <v>681</v>
      </c>
      <c r="B986" s="179" t="s">
        <v>1830</v>
      </c>
      <c r="C986" s="180" t="s">
        <v>381</v>
      </c>
      <c r="D986" s="181">
        <v>44097.720532407409</v>
      </c>
      <c r="E986" s="182">
        <v>1856.38</v>
      </c>
    </row>
    <row r="987" spans="1:5" ht="39.6" x14ac:dyDescent="0.3">
      <c r="A987" s="179" t="s">
        <v>681</v>
      </c>
      <c r="B987" s="179" t="s">
        <v>1831</v>
      </c>
      <c r="C987" s="180" t="s">
        <v>359</v>
      </c>
      <c r="D987" s="181">
        <v>44022.581365740742</v>
      </c>
      <c r="E987" s="182">
        <v>700.23</v>
      </c>
    </row>
    <row r="988" spans="1:5" x14ac:dyDescent="0.3">
      <c r="A988" s="179" t="s">
        <v>681</v>
      </c>
      <c r="B988" s="179" t="s">
        <v>1832</v>
      </c>
      <c r="C988" s="180" t="s">
        <v>381</v>
      </c>
      <c r="D988" s="181">
        <v>44027.519270833334</v>
      </c>
      <c r="E988" s="182">
        <v>3036.23</v>
      </c>
    </row>
    <row r="989" spans="1:5" x14ac:dyDescent="0.3">
      <c r="A989" s="179" t="s">
        <v>681</v>
      </c>
      <c r="B989" s="179" t="s">
        <v>1833</v>
      </c>
      <c r="C989" s="180" t="s">
        <v>381</v>
      </c>
      <c r="D989" s="181">
        <v>44072.590833333335</v>
      </c>
      <c r="E989" s="182">
        <v>16996.22</v>
      </c>
    </row>
    <row r="990" spans="1:5" x14ac:dyDescent="0.3">
      <c r="A990" s="179" t="s">
        <v>1834</v>
      </c>
      <c r="B990" s="179" t="s">
        <v>1835</v>
      </c>
      <c r="C990" s="180" t="s">
        <v>363</v>
      </c>
      <c r="D990" s="181">
        <v>44091.410590277781</v>
      </c>
      <c r="E990" s="182">
        <v>333.51</v>
      </c>
    </row>
    <row r="991" spans="1:5" ht="26.4" x14ac:dyDescent="0.3">
      <c r="A991" s="179" t="s">
        <v>1836</v>
      </c>
      <c r="B991" s="179" t="s">
        <v>1837</v>
      </c>
      <c r="C991" s="180" t="s">
        <v>359</v>
      </c>
      <c r="D991" s="181">
        <v>44064.455416666664</v>
      </c>
      <c r="E991" s="182">
        <v>552.24</v>
      </c>
    </row>
    <row r="992" spans="1:5" x14ac:dyDescent="0.3">
      <c r="A992" s="179" t="s">
        <v>1838</v>
      </c>
      <c r="B992" s="179" t="s">
        <v>1839</v>
      </c>
      <c r="C992" s="180" t="s">
        <v>359</v>
      </c>
      <c r="D992" s="181">
        <v>44041.552175925928</v>
      </c>
      <c r="E992" s="182">
        <v>4009.15</v>
      </c>
    </row>
    <row r="993" spans="1:5" ht="26.4" x14ac:dyDescent="0.3">
      <c r="A993" s="179" t="s">
        <v>1840</v>
      </c>
      <c r="B993" s="179" t="s">
        <v>1841</v>
      </c>
      <c r="C993" s="180" t="s">
        <v>363</v>
      </c>
      <c r="D993" s="181">
        <v>44104.576203703706</v>
      </c>
      <c r="E993" s="182">
        <v>300</v>
      </c>
    </row>
    <row r="994" spans="1:5" ht="26.4" x14ac:dyDescent="0.3">
      <c r="A994" s="179" t="s">
        <v>709</v>
      </c>
      <c r="B994" s="179" t="s">
        <v>1842</v>
      </c>
      <c r="C994" s="180" t="s">
        <v>381</v>
      </c>
      <c r="D994" s="181">
        <v>44044.740266203706</v>
      </c>
      <c r="E994" s="182">
        <v>31073.25</v>
      </c>
    </row>
    <row r="995" spans="1:5" ht="26.4" x14ac:dyDescent="0.3">
      <c r="A995" s="179" t="s">
        <v>709</v>
      </c>
      <c r="B995" s="179" t="s">
        <v>1843</v>
      </c>
      <c r="C995" s="180" t="s">
        <v>381</v>
      </c>
      <c r="D995" s="181">
        <v>44044.790289351855</v>
      </c>
      <c r="E995" s="182">
        <v>1183.1400000000001</v>
      </c>
    </row>
    <row r="996" spans="1:5" x14ac:dyDescent="0.3">
      <c r="A996" s="179" t="s">
        <v>715</v>
      </c>
      <c r="B996" s="179" t="s">
        <v>1844</v>
      </c>
      <c r="C996" s="180" t="s">
        <v>359</v>
      </c>
      <c r="D996" s="181">
        <v>44097.717766203707</v>
      </c>
      <c r="E996" s="182">
        <v>22.54</v>
      </c>
    </row>
    <row r="997" spans="1:5" ht="79.2" x14ac:dyDescent="0.3">
      <c r="A997" s="179" t="s">
        <v>719</v>
      </c>
      <c r="B997" s="179" t="s">
        <v>1845</v>
      </c>
      <c r="C997" s="180" t="s">
        <v>359</v>
      </c>
      <c r="D997" s="181">
        <v>44085.574062500003</v>
      </c>
      <c r="E997" s="182">
        <v>90.75</v>
      </c>
    </row>
    <row r="998" spans="1:5" x14ac:dyDescent="0.3">
      <c r="A998" s="179" t="s">
        <v>719</v>
      </c>
      <c r="B998" s="179" t="s">
        <v>1846</v>
      </c>
      <c r="C998" s="180" t="s">
        <v>381</v>
      </c>
      <c r="D998" s="181">
        <v>44104.573796296296</v>
      </c>
      <c r="E998" s="182">
        <v>84.7</v>
      </c>
    </row>
    <row r="999" spans="1:5" x14ac:dyDescent="0.3">
      <c r="A999" s="179" t="s">
        <v>719</v>
      </c>
      <c r="B999" s="179" t="s">
        <v>1847</v>
      </c>
      <c r="C999" s="180" t="s">
        <v>359</v>
      </c>
      <c r="D999" s="181">
        <v>44016.572164351855</v>
      </c>
      <c r="E999" s="182">
        <v>412.36</v>
      </c>
    </row>
    <row r="1000" spans="1:5" ht="26.4" x14ac:dyDescent="0.3">
      <c r="A1000" s="179" t="s">
        <v>719</v>
      </c>
      <c r="B1000" s="179" t="s">
        <v>1848</v>
      </c>
      <c r="C1000" s="180" t="s">
        <v>359</v>
      </c>
      <c r="D1000" s="181">
        <v>44016.569768518515</v>
      </c>
      <c r="E1000" s="182">
        <v>1426.59</v>
      </c>
    </row>
    <row r="1001" spans="1:5" ht="52.8" x14ac:dyDescent="0.3">
      <c r="A1001" s="179" t="s">
        <v>719</v>
      </c>
      <c r="B1001" s="179" t="s">
        <v>1849</v>
      </c>
      <c r="C1001" s="180" t="s">
        <v>359</v>
      </c>
      <c r="D1001" s="181">
        <v>44021.436122685183</v>
      </c>
      <c r="E1001" s="182">
        <v>229.9</v>
      </c>
    </row>
    <row r="1002" spans="1:5" ht="52.8" x14ac:dyDescent="0.3">
      <c r="A1002" s="179" t="s">
        <v>719</v>
      </c>
      <c r="B1002" s="179" t="s">
        <v>1850</v>
      </c>
      <c r="C1002" s="180" t="s">
        <v>359</v>
      </c>
      <c r="D1002" s="181">
        <v>44021.435057870367</v>
      </c>
      <c r="E1002" s="182">
        <v>78.650000000000006</v>
      </c>
    </row>
    <row r="1003" spans="1:5" ht="26.4" x14ac:dyDescent="0.3">
      <c r="A1003" s="179" t="s">
        <v>719</v>
      </c>
      <c r="B1003" s="179" t="s">
        <v>1851</v>
      </c>
      <c r="C1003" s="180" t="s">
        <v>359</v>
      </c>
      <c r="D1003" s="181">
        <v>44037.407835648148</v>
      </c>
      <c r="E1003" s="182">
        <v>235.95</v>
      </c>
    </row>
    <row r="1004" spans="1:5" ht="26.4" x14ac:dyDescent="0.3">
      <c r="A1004" s="179" t="s">
        <v>719</v>
      </c>
      <c r="B1004" s="179" t="s">
        <v>1852</v>
      </c>
      <c r="C1004" s="180" t="s">
        <v>359</v>
      </c>
      <c r="D1004" s="181">
        <v>44083.410567129627</v>
      </c>
      <c r="E1004" s="182">
        <v>60.5</v>
      </c>
    </row>
    <row r="1005" spans="1:5" ht="26.4" x14ac:dyDescent="0.3">
      <c r="A1005" s="179" t="s">
        <v>731</v>
      </c>
      <c r="B1005" s="179" t="s">
        <v>1853</v>
      </c>
      <c r="C1005" s="180" t="s">
        <v>359</v>
      </c>
      <c r="D1005" s="181">
        <v>44047.836585648147</v>
      </c>
      <c r="E1005" s="182">
        <v>231.84</v>
      </c>
    </row>
    <row r="1006" spans="1:5" ht="39.6" x14ac:dyDescent="0.3">
      <c r="A1006" s="179" t="s">
        <v>733</v>
      </c>
      <c r="B1006" s="179" t="s">
        <v>1854</v>
      </c>
      <c r="C1006" s="180" t="s">
        <v>381</v>
      </c>
      <c r="D1006" s="181">
        <v>44103.484444444446</v>
      </c>
      <c r="E1006" s="182">
        <v>2401.85</v>
      </c>
    </row>
    <row r="1007" spans="1:5" x14ac:dyDescent="0.3">
      <c r="A1007" s="179" t="s">
        <v>733</v>
      </c>
      <c r="B1007" s="179" t="s">
        <v>1538</v>
      </c>
      <c r="C1007" s="180" t="s">
        <v>381</v>
      </c>
      <c r="D1007" s="181">
        <v>44047.837939814817</v>
      </c>
      <c r="E1007" s="182">
        <v>1504.03</v>
      </c>
    </row>
    <row r="1008" spans="1:5" ht="26.4" x14ac:dyDescent="0.3">
      <c r="A1008" s="179" t="s">
        <v>1855</v>
      </c>
      <c r="B1008" s="179" t="s">
        <v>1856</v>
      </c>
      <c r="C1008" s="180" t="s">
        <v>359</v>
      </c>
      <c r="D1008" s="181">
        <v>44026.544664351852</v>
      </c>
      <c r="E1008" s="182">
        <v>1095</v>
      </c>
    </row>
    <row r="1009" spans="1:5" ht="26.4" x14ac:dyDescent="0.3">
      <c r="A1009" s="179" t="s">
        <v>1855</v>
      </c>
      <c r="B1009" s="179" t="s">
        <v>1857</v>
      </c>
      <c r="C1009" s="180" t="s">
        <v>359</v>
      </c>
      <c r="D1009" s="181">
        <v>44048.601006944446</v>
      </c>
      <c r="E1009" s="182">
        <v>857.35</v>
      </c>
    </row>
    <row r="1010" spans="1:5" ht="26.4" x14ac:dyDescent="0.3">
      <c r="A1010" s="179" t="s">
        <v>738</v>
      </c>
      <c r="B1010" s="179" t="s">
        <v>1858</v>
      </c>
      <c r="C1010" s="180" t="s">
        <v>363</v>
      </c>
      <c r="D1010" s="181">
        <v>44027.513148148151</v>
      </c>
      <c r="E1010" s="182">
        <v>132</v>
      </c>
    </row>
    <row r="1011" spans="1:5" ht="26.4" x14ac:dyDescent="0.3">
      <c r="A1011" s="179" t="s">
        <v>1859</v>
      </c>
      <c r="B1011" s="179" t="s">
        <v>1860</v>
      </c>
      <c r="C1011" s="180" t="s">
        <v>363</v>
      </c>
      <c r="D1011" s="181">
        <v>44104.571157407408</v>
      </c>
      <c r="E1011" s="182">
        <v>1000</v>
      </c>
    </row>
    <row r="1012" spans="1:5" ht="26.4" x14ac:dyDescent="0.3">
      <c r="A1012" s="179" t="s">
        <v>1861</v>
      </c>
      <c r="B1012" s="179" t="s">
        <v>1862</v>
      </c>
      <c r="C1012" s="180" t="s">
        <v>363</v>
      </c>
      <c r="D1012" s="181">
        <v>44021.432511574072</v>
      </c>
      <c r="E1012" s="182">
        <v>1452</v>
      </c>
    </row>
    <row r="1013" spans="1:5" ht="26.4" x14ac:dyDescent="0.3">
      <c r="A1013" s="179" t="s">
        <v>748</v>
      </c>
      <c r="B1013" s="179" t="s">
        <v>1863</v>
      </c>
      <c r="C1013" s="180" t="s">
        <v>359</v>
      </c>
      <c r="D1013" s="181">
        <v>44047.836655092593</v>
      </c>
      <c r="E1013" s="182">
        <v>500</v>
      </c>
    </row>
    <row r="1014" spans="1:5" ht="52.8" x14ac:dyDescent="0.3">
      <c r="A1014" s="179" t="s">
        <v>748</v>
      </c>
      <c r="B1014" s="179" t="s">
        <v>1864</v>
      </c>
      <c r="C1014" s="180" t="s">
        <v>359</v>
      </c>
      <c r="D1014" s="181">
        <v>44062.473993055559</v>
      </c>
      <c r="E1014" s="182">
        <v>1900</v>
      </c>
    </row>
    <row r="1015" spans="1:5" ht="26.4" x14ac:dyDescent="0.3">
      <c r="A1015" s="179" t="s">
        <v>1865</v>
      </c>
      <c r="B1015" s="179" t="s">
        <v>1866</v>
      </c>
      <c r="C1015" s="180" t="s">
        <v>363</v>
      </c>
      <c r="D1015" s="181">
        <v>44062.476539351854</v>
      </c>
      <c r="E1015" s="182">
        <v>3405.41</v>
      </c>
    </row>
    <row r="1016" spans="1:5" ht="26.4" x14ac:dyDescent="0.3">
      <c r="A1016" s="179" t="s">
        <v>1867</v>
      </c>
      <c r="B1016" s="179" t="s">
        <v>1868</v>
      </c>
      <c r="C1016" s="180" t="s">
        <v>363</v>
      </c>
      <c r="D1016" s="181">
        <v>44026.546516203707</v>
      </c>
      <c r="E1016" s="182">
        <v>4235</v>
      </c>
    </row>
    <row r="1017" spans="1:5" x14ac:dyDescent="0.3">
      <c r="A1017" s="179" t="s">
        <v>330</v>
      </c>
      <c r="B1017" s="179" t="s">
        <v>1869</v>
      </c>
      <c r="C1017" s="180" t="s">
        <v>381</v>
      </c>
      <c r="D1017" s="181">
        <v>44104.573425925926</v>
      </c>
      <c r="E1017" s="182">
        <v>976.78</v>
      </c>
    </row>
    <row r="1018" spans="1:5" x14ac:dyDescent="0.3">
      <c r="A1018" s="179" t="s">
        <v>1870</v>
      </c>
      <c r="B1018" s="179" t="s">
        <v>1871</v>
      </c>
      <c r="C1018" s="180" t="s">
        <v>363</v>
      </c>
      <c r="D1018" s="181">
        <v>44014.640486111108</v>
      </c>
      <c r="E1018" s="182">
        <v>14999</v>
      </c>
    </row>
    <row r="1019" spans="1:5" ht="39.6" x14ac:dyDescent="0.3">
      <c r="A1019" s="179" t="s">
        <v>783</v>
      </c>
      <c r="B1019" s="179" t="s">
        <v>1872</v>
      </c>
      <c r="C1019" s="180" t="s">
        <v>363</v>
      </c>
      <c r="D1019" s="181">
        <v>44029.61445601852</v>
      </c>
      <c r="E1019" s="182">
        <v>800</v>
      </c>
    </row>
    <row r="1020" spans="1:5" ht="26.4" x14ac:dyDescent="0.3">
      <c r="A1020" s="179" t="s">
        <v>1873</v>
      </c>
      <c r="B1020" s="179" t="s">
        <v>1874</v>
      </c>
      <c r="C1020" s="180" t="s">
        <v>363</v>
      </c>
      <c r="D1020" s="181">
        <v>44021.433437500003</v>
      </c>
      <c r="E1020" s="182">
        <v>1149.5</v>
      </c>
    </row>
    <row r="1021" spans="1:5" ht="26.4" x14ac:dyDescent="0.3">
      <c r="A1021" s="179" t="s">
        <v>1875</v>
      </c>
      <c r="B1021" s="179" t="s">
        <v>1876</v>
      </c>
      <c r="C1021" s="180" t="s">
        <v>363</v>
      </c>
      <c r="D1021" s="181">
        <v>44041.548275462963</v>
      </c>
      <c r="E1021" s="182">
        <v>3468.95</v>
      </c>
    </row>
    <row r="1022" spans="1:5" x14ac:dyDescent="0.3">
      <c r="A1022" s="179" t="s">
        <v>795</v>
      </c>
      <c r="B1022" s="179" t="s">
        <v>1877</v>
      </c>
      <c r="C1022" s="180" t="s">
        <v>363</v>
      </c>
      <c r="D1022" s="181">
        <v>44062.477106481485</v>
      </c>
      <c r="E1022" s="182">
        <v>484</v>
      </c>
    </row>
    <row r="1023" spans="1:5" x14ac:dyDescent="0.3">
      <c r="A1023" s="179" t="s">
        <v>795</v>
      </c>
      <c r="B1023" s="179" t="s">
        <v>1878</v>
      </c>
      <c r="C1023" s="180" t="s">
        <v>363</v>
      </c>
      <c r="D1023" s="181">
        <v>44062.477164351854</v>
      </c>
      <c r="E1023" s="182">
        <v>716.93</v>
      </c>
    </row>
    <row r="1024" spans="1:5" ht="39.6" x14ac:dyDescent="0.3">
      <c r="A1024" s="179" t="s">
        <v>1499</v>
      </c>
      <c r="B1024" s="179" t="s">
        <v>1879</v>
      </c>
      <c r="C1024" s="180" t="s">
        <v>363</v>
      </c>
      <c r="D1024" s="181">
        <v>44016.575462962966</v>
      </c>
      <c r="E1024" s="182">
        <v>2492.6</v>
      </c>
    </row>
    <row r="1025" spans="1:5" ht="26.4" x14ac:dyDescent="0.3">
      <c r="A1025" s="179" t="s">
        <v>1499</v>
      </c>
      <c r="B1025" s="179" t="s">
        <v>1880</v>
      </c>
      <c r="C1025" s="180" t="s">
        <v>363</v>
      </c>
      <c r="D1025" s="181">
        <v>44047.837997685187</v>
      </c>
      <c r="E1025" s="182">
        <v>2299</v>
      </c>
    </row>
    <row r="1026" spans="1:5" ht="26.4" x14ac:dyDescent="0.3">
      <c r="A1026" s="179" t="s">
        <v>1881</v>
      </c>
      <c r="B1026" s="179" t="s">
        <v>1882</v>
      </c>
      <c r="C1026" s="180" t="s">
        <v>363</v>
      </c>
      <c r="D1026" s="181">
        <v>44014.642858796295</v>
      </c>
      <c r="E1026" s="182">
        <v>786.5</v>
      </c>
    </row>
    <row r="1027" spans="1:5" ht="39.6" x14ac:dyDescent="0.3">
      <c r="A1027" s="179" t="s">
        <v>1506</v>
      </c>
      <c r="B1027" s="179" t="s">
        <v>1883</v>
      </c>
      <c r="C1027" s="180" t="s">
        <v>363</v>
      </c>
      <c r="D1027" s="181">
        <v>44014.643125000002</v>
      </c>
      <c r="E1027" s="182">
        <v>605</v>
      </c>
    </row>
    <row r="1028" spans="1:5" ht="39.6" x14ac:dyDescent="0.3">
      <c r="A1028" s="179" t="s">
        <v>825</v>
      </c>
      <c r="B1028" s="179" t="s">
        <v>1884</v>
      </c>
      <c r="C1028" s="180" t="s">
        <v>363</v>
      </c>
      <c r="D1028" s="181">
        <v>44047.837106481478</v>
      </c>
      <c r="E1028" s="182">
        <v>423.5</v>
      </c>
    </row>
    <row r="1029" spans="1:5" ht="26.4" x14ac:dyDescent="0.3">
      <c r="A1029" s="179" t="s">
        <v>1885</v>
      </c>
      <c r="B1029" s="179" t="s">
        <v>1886</v>
      </c>
      <c r="C1029" s="180" t="s">
        <v>363</v>
      </c>
      <c r="D1029" s="181">
        <v>44085.573923611111</v>
      </c>
      <c r="E1029" s="182">
        <v>350.9</v>
      </c>
    </row>
    <row r="1030" spans="1:5" ht="26.4" x14ac:dyDescent="0.3">
      <c r="A1030" s="179" t="s">
        <v>828</v>
      </c>
      <c r="B1030" s="179" t="s">
        <v>1887</v>
      </c>
      <c r="C1030" s="180" t="s">
        <v>363</v>
      </c>
      <c r="D1030" s="181">
        <v>44037.409629629627</v>
      </c>
      <c r="E1030" s="182">
        <v>715</v>
      </c>
    </row>
    <row r="1031" spans="1:5" ht="52.8" x14ac:dyDescent="0.3">
      <c r="A1031" s="179" t="s">
        <v>1888</v>
      </c>
      <c r="B1031" s="179" t="s">
        <v>1889</v>
      </c>
      <c r="C1031" s="180" t="s">
        <v>359</v>
      </c>
      <c r="D1031" s="181">
        <v>44083.410636574074</v>
      </c>
      <c r="E1031" s="182">
        <v>2299</v>
      </c>
    </row>
    <row r="1032" spans="1:5" ht="26.4" x14ac:dyDescent="0.3">
      <c r="A1032" s="179" t="s">
        <v>836</v>
      </c>
      <c r="B1032" s="179" t="s">
        <v>1890</v>
      </c>
      <c r="C1032" s="180" t="s">
        <v>359</v>
      </c>
      <c r="D1032" s="181">
        <v>44016.570532407408</v>
      </c>
      <c r="E1032" s="182">
        <v>369.05</v>
      </c>
    </row>
    <row r="1033" spans="1:5" ht="52.8" x14ac:dyDescent="0.3">
      <c r="A1033" s="179" t="s">
        <v>836</v>
      </c>
      <c r="B1033" s="179" t="s">
        <v>1891</v>
      </c>
      <c r="C1033" s="180" t="s">
        <v>359</v>
      </c>
      <c r="D1033" s="181">
        <v>44029.617337962962</v>
      </c>
      <c r="E1033" s="182">
        <v>227.48</v>
      </c>
    </row>
    <row r="1034" spans="1:5" ht="26.4" x14ac:dyDescent="0.3">
      <c r="A1034" s="179" t="s">
        <v>836</v>
      </c>
      <c r="B1034" s="179" t="s">
        <v>1892</v>
      </c>
      <c r="C1034" s="180" t="s">
        <v>359</v>
      </c>
      <c r="D1034" s="181">
        <v>44027.516863425924</v>
      </c>
      <c r="E1034" s="182">
        <v>344.85</v>
      </c>
    </row>
    <row r="1035" spans="1:5" ht="26.4" x14ac:dyDescent="0.3">
      <c r="A1035" s="179" t="s">
        <v>836</v>
      </c>
      <c r="B1035" s="179" t="s">
        <v>1893</v>
      </c>
      <c r="C1035" s="180" t="s">
        <v>359</v>
      </c>
      <c r="D1035" s="181">
        <v>44036.849722222221</v>
      </c>
      <c r="E1035" s="182">
        <v>1137.4000000000001</v>
      </c>
    </row>
    <row r="1036" spans="1:5" ht="26.4" x14ac:dyDescent="0.3">
      <c r="A1036" s="179" t="s">
        <v>836</v>
      </c>
      <c r="B1036" s="179" t="s">
        <v>1894</v>
      </c>
      <c r="C1036" s="180" t="s">
        <v>359</v>
      </c>
      <c r="D1036" s="181">
        <v>44069.476423611108</v>
      </c>
      <c r="E1036" s="182">
        <v>617.1</v>
      </c>
    </row>
    <row r="1037" spans="1:5" x14ac:dyDescent="0.3">
      <c r="A1037" s="179" t="s">
        <v>851</v>
      </c>
      <c r="B1037" s="179" t="s">
        <v>1895</v>
      </c>
      <c r="C1037" s="180" t="s">
        <v>381</v>
      </c>
      <c r="D1037" s="181">
        <v>44056.855266203704</v>
      </c>
      <c r="E1037" s="182">
        <v>157.30000000000001</v>
      </c>
    </row>
    <row r="1038" spans="1:5" ht="26.4" x14ac:dyDescent="0.3">
      <c r="A1038" s="179" t="s">
        <v>857</v>
      </c>
      <c r="B1038" s="179" t="s">
        <v>1896</v>
      </c>
      <c r="C1038" s="180" t="s">
        <v>381</v>
      </c>
      <c r="D1038" s="181">
        <v>44104.573101851849</v>
      </c>
      <c r="E1038" s="182">
        <v>330.51</v>
      </c>
    </row>
    <row r="1039" spans="1:5" ht="26.4" x14ac:dyDescent="0.3">
      <c r="A1039" s="179" t="s">
        <v>857</v>
      </c>
      <c r="B1039" s="179" t="s">
        <v>1897</v>
      </c>
      <c r="C1039" s="180" t="s">
        <v>381</v>
      </c>
      <c r="D1039" s="181">
        <v>44047.837175925924</v>
      </c>
      <c r="E1039" s="182">
        <v>137.94</v>
      </c>
    </row>
    <row r="1040" spans="1:5" ht="26.4" x14ac:dyDescent="0.3">
      <c r="A1040" s="179" t="s">
        <v>857</v>
      </c>
      <c r="B1040" s="179" t="s">
        <v>1898</v>
      </c>
      <c r="C1040" s="180" t="s">
        <v>381</v>
      </c>
      <c r="D1040" s="181">
        <v>44071.488819444443</v>
      </c>
      <c r="E1040" s="182">
        <v>278.3</v>
      </c>
    </row>
    <row r="1041" spans="1:5" ht="26.4" x14ac:dyDescent="0.3">
      <c r="A1041" s="179" t="s">
        <v>861</v>
      </c>
      <c r="B1041" s="179" t="s">
        <v>1899</v>
      </c>
      <c r="C1041" s="180" t="s">
        <v>363</v>
      </c>
      <c r="D1041" s="181">
        <v>44063.451215277775</v>
      </c>
      <c r="E1041" s="182">
        <v>8041.66</v>
      </c>
    </row>
    <row r="1042" spans="1:5" ht="26.4" x14ac:dyDescent="0.3">
      <c r="A1042" s="179" t="s">
        <v>1900</v>
      </c>
      <c r="B1042" s="179" t="s">
        <v>1901</v>
      </c>
      <c r="C1042" s="180" t="s">
        <v>359</v>
      </c>
      <c r="D1042" s="181">
        <v>44047.838634259257</v>
      </c>
      <c r="E1042" s="182">
        <v>1464.57</v>
      </c>
    </row>
    <row r="1043" spans="1:5" ht="26.4" x14ac:dyDescent="0.3">
      <c r="A1043" s="179" t="s">
        <v>1902</v>
      </c>
      <c r="B1043" s="179" t="s">
        <v>1903</v>
      </c>
      <c r="C1043" s="180" t="s">
        <v>363</v>
      </c>
      <c r="D1043" s="181">
        <v>44037.406041666669</v>
      </c>
      <c r="E1043" s="182">
        <v>1427.8</v>
      </c>
    </row>
    <row r="1044" spans="1:5" ht="52.8" x14ac:dyDescent="0.3">
      <c r="A1044" s="179" t="s">
        <v>1904</v>
      </c>
      <c r="B1044" s="179" t="s">
        <v>1905</v>
      </c>
      <c r="C1044" s="180" t="s">
        <v>363</v>
      </c>
      <c r="D1044" s="181">
        <v>44047.836759259262</v>
      </c>
      <c r="E1044" s="182">
        <v>12789.7</v>
      </c>
    </row>
    <row r="1045" spans="1:5" ht="26.4" x14ac:dyDescent="0.3">
      <c r="A1045" s="179" t="s">
        <v>865</v>
      </c>
      <c r="B1045" s="179" t="s">
        <v>1906</v>
      </c>
      <c r="C1045" s="180" t="s">
        <v>381</v>
      </c>
      <c r="D1045" s="181">
        <v>44048.644895833335</v>
      </c>
      <c r="E1045" s="182">
        <v>4737.1499999999996</v>
      </c>
    </row>
    <row r="1046" spans="1:5" ht="39.6" x14ac:dyDescent="0.3">
      <c r="A1046" s="179" t="s">
        <v>865</v>
      </c>
      <c r="B1046" s="179" t="s">
        <v>1907</v>
      </c>
      <c r="C1046" s="180" t="s">
        <v>381</v>
      </c>
      <c r="D1046" s="181">
        <v>44062.4768287037</v>
      </c>
      <c r="E1046" s="182">
        <v>9208.1</v>
      </c>
    </row>
    <row r="1047" spans="1:5" ht="26.4" x14ac:dyDescent="0.3">
      <c r="A1047" s="179" t="s">
        <v>865</v>
      </c>
      <c r="B1047" s="179" t="s">
        <v>1908</v>
      </c>
      <c r="C1047" s="180" t="s">
        <v>381</v>
      </c>
      <c r="D1047" s="181">
        <v>44083.710625</v>
      </c>
      <c r="E1047" s="182">
        <v>1113.2</v>
      </c>
    </row>
    <row r="1048" spans="1:5" ht="26.4" x14ac:dyDescent="0.3">
      <c r="A1048" s="179" t="s">
        <v>1909</v>
      </c>
      <c r="B1048" s="179" t="s">
        <v>1910</v>
      </c>
      <c r="C1048" s="180" t="s">
        <v>363</v>
      </c>
      <c r="D1048" s="181">
        <v>44104.57172453704</v>
      </c>
      <c r="E1048" s="182">
        <v>240</v>
      </c>
    </row>
    <row r="1049" spans="1:5" ht="26.4" x14ac:dyDescent="0.3">
      <c r="A1049" s="179" t="s">
        <v>1911</v>
      </c>
      <c r="B1049" s="179" t="s">
        <v>1912</v>
      </c>
      <c r="C1049" s="180" t="s">
        <v>363</v>
      </c>
      <c r="D1049" s="181">
        <v>44090.679803240739</v>
      </c>
      <c r="E1049" s="182">
        <v>217.8</v>
      </c>
    </row>
    <row r="1050" spans="1:5" ht="52.8" x14ac:dyDescent="0.3">
      <c r="A1050" s="179" t="s">
        <v>871</v>
      </c>
      <c r="B1050" s="179" t="s">
        <v>1913</v>
      </c>
      <c r="C1050" s="180" t="s">
        <v>381</v>
      </c>
      <c r="D1050" s="181">
        <v>44037.40892361111</v>
      </c>
      <c r="E1050" s="182">
        <v>3236.75</v>
      </c>
    </row>
    <row r="1051" spans="1:5" ht="26.4" x14ac:dyDescent="0.3">
      <c r="A1051" s="179" t="s">
        <v>1914</v>
      </c>
      <c r="B1051" s="179" t="s">
        <v>1915</v>
      </c>
      <c r="C1051" s="180" t="s">
        <v>381</v>
      </c>
      <c r="D1051" s="181">
        <v>44026.542673611111</v>
      </c>
      <c r="E1051" s="182">
        <v>2535.66</v>
      </c>
    </row>
    <row r="1052" spans="1:5" ht="39.6" x14ac:dyDescent="0.3">
      <c r="A1052" s="179" t="s">
        <v>1914</v>
      </c>
      <c r="B1052" s="179" t="s">
        <v>1916</v>
      </c>
      <c r="C1052" s="180" t="s">
        <v>381</v>
      </c>
      <c r="D1052" s="181">
        <v>44042.624027777776</v>
      </c>
      <c r="E1052" s="182">
        <v>2459.64</v>
      </c>
    </row>
    <row r="1053" spans="1:5" x14ac:dyDescent="0.3">
      <c r="A1053" s="179" t="s">
        <v>1914</v>
      </c>
      <c r="B1053" s="179" t="s">
        <v>1917</v>
      </c>
      <c r="C1053" s="180" t="s">
        <v>381</v>
      </c>
      <c r="D1053" s="181">
        <v>44054.637037037035</v>
      </c>
      <c r="E1053" s="182">
        <v>3174.98</v>
      </c>
    </row>
    <row r="1054" spans="1:5" x14ac:dyDescent="0.3">
      <c r="A1054" s="179" t="s">
        <v>1914</v>
      </c>
      <c r="B1054" s="179" t="s">
        <v>1918</v>
      </c>
      <c r="C1054" s="180" t="s">
        <v>381</v>
      </c>
      <c r="D1054" s="181">
        <v>44054.64439814815</v>
      </c>
      <c r="E1054" s="182">
        <v>240.46</v>
      </c>
    </row>
    <row r="1055" spans="1:5" ht="26.4" x14ac:dyDescent="0.3">
      <c r="A1055" s="179" t="s">
        <v>1919</v>
      </c>
      <c r="B1055" s="179" t="s">
        <v>1920</v>
      </c>
      <c r="C1055" s="180" t="s">
        <v>359</v>
      </c>
      <c r="D1055" s="181">
        <v>44029.580092592594</v>
      </c>
      <c r="E1055" s="182">
        <v>425.23</v>
      </c>
    </row>
    <row r="1056" spans="1:5" x14ac:dyDescent="0.3">
      <c r="A1056" s="179" t="s">
        <v>1921</v>
      </c>
      <c r="B1056" s="179" t="s">
        <v>1922</v>
      </c>
      <c r="C1056" s="180" t="s">
        <v>363</v>
      </c>
      <c r="D1056" s="181">
        <v>44029.615752314814</v>
      </c>
      <c r="E1056" s="182">
        <v>727.77</v>
      </c>
    </row>
    <row r="1057" spans="1:5" ht="26.4" x14ac:dyDescent="0.3">
      <c r="A1057" s="179" t="s">
        <v>1923</v>
      </c>
      <c r="B1057" s="179" t="s">
        <v>1924</v>
      </c>
      <c r="C1057" s="180" t="s">
        <v>363</v>
      </c>
      <c r="D1057" s="181">
        <v>44090.677407407406</v>
      </c>
      <c r="E1057" s="182">
        <v>2238.5</v>
      </c>
    </row>
    <row r="1058" spans="1:5" ht="26.4" x14ac:dyDescent="0.3">
      <c r="A1058" s="179" t="s">
        <v>1925</v>
      </c>
      <c r="B1058" s="179" t="s">
        <v>1926</v>
      </c>
      <c r="C1058" s="180" t="s">
        <v>363</v>
      </c>
      <c r="D1058" s="181">
        <v>44050.57885416667</v>
      </c>
      <c r="E1058" s="182">
        <v>859.1</v>
      </c>
    </row>
    <row r="1059" spans="1:5" ht="26.4" x14ac:dyDescent="0.3">
      <c r="A1059" s="179" t="s">
        <v>1925</v>
      </c>
      <c r="B1059" s="179" t="s">
        <v>1927</v>
      </c>
      <c r="C1059" s="180" t="s">
        <v>363</v>
      </c>
      <c r="D1059" s="181">
        <v>44072.594108796293</v>
      </c>
      <c r="E1059" s="182">
        <v>326.7</v>
      </c>
    </row>
    <row r="1060" spans="1:5" ht="39.6" x14ac:dyDescent="0.3">
      <c r="A1060" s="179" t="s">
        <v>1928</v>
      </c>
      <c r="B1060" s="179" t="s">
        <v>1929</v>
      </c>
      <c r="C1060" s="180" t="s">
        <v>359</v>
      </c>
      <c r="D1060" s="181">
        <v>44027.51734953704</v>
      </c>
      <c r="E1060" s="182">
        <v>718.74</v>
      </c>
    </row>
    <row r="1061" spans="1:5" ht="26.4" x14ac:dyDescent="0.3">
      <c r="A1061" s="179" t="s">
        <v>1928</v>
      </c>
      <c r="B1061" s="179" t="s">
        <v>1930</v>
      </c>
      <c r="C1061" s="180" t="s">
        <v>359</v>
      </c>
      <c r="D1061" s="181">
        <v>44037.582002314812</v>
      </c>
      <c r="E1061" s="182">
        <v>14896.5</v>
      </c>
    </row>
    <row r="1062" spans="1:5" ht="39.6" x14ac:dyDescent="0.3">
      <c r="A1062" s="179" t="s">
        <v>1931</v>
      </c>
      <c r="B1062" s="179" t="s">
        <v>1932</v>
      </c>
      <c r="C1062" s="180" t="s">
        <v>359</v>
      </c>
      <c r="D1062" s="181">
        <v>44062.477233796293</v>
      </c>
      <c r="E1062" s="182">
        <v>2519.73</v>
      </c>
    </row>
    <row r="1063" spans="1:5" ht="26.4" x14ac:dyDescent="0.3">
      <c r="A1063" s="179" t="s">
        <v>1933</v>
      </c>
      <c r="B1063" s="179" t="s">
        <v>1934</v>
      </c>
      <c r="C1063" s="180" t="s">
        <v>359</v>
      </c>
      <c r="D1063" s="181">
        <v>44071.488935185182</v>
      </c>
      <c r="E1063" s="182">
        <v>6529.74</v>
      </c>
    </row>
    <row r="1064" spans="1:5" ht="39.6" x14ac:dyDescent="0.3">
      <c r="A1064" s="179" t="s">
        <v>1525</v>
      </c>
      <c r="B1064" s="179" t="s">
        <v>1935</v>
      </c>
      <c r="C1064" s="180" t="s">
        <v>359</v>
      </c>
      <c r="D1064" s="181">
        <v>44014.645520833335</v>
      </c>
      <c r="E1064" s="182">
        <v>3702.6</v>
      </c>
    </row>
    <row r="1065" spans="1:5" x14ac:dyDescent="0.3">
      <c r="A1065" s="179" t="s">
        <v>1529</v>
      </c>
      <c r="B1065" s="179" t="s">
        <v>1936</v>
      </c>
      <c r="C1065" s="180" t="s">
        <v>381</v>
      </c>
      <c r="D1065" s="181">
        <v>44026.542314814818</v>
      </c>
      <c r="E1065" s="182">
        <v>3509</v>
      </c>
    </row>
    <row r="1066" spans="1:5" x14ac:dyDescent="0.3">
      <c r="A1066" s="179" t="s">
        <v>1531</v>
      </c>
      <c r="B1066" s="179" t="s">
        <v>1937</v>
      </c>
      <c r="C1066" s="180" t="s">
        <v>359</v>
      </c>
      <c r="D1066" s="181">
        <v>44103.484629629631</v>
      </c>
      <c r="E1066" s="182">
        <v>6351.39</v>
      </c>
    </row>
    <row r="1067" spans="1:5" ht="26.4" x14ac:dyDescent="0.3">
      <c r="A1067" s="179" t="s">
        <v>1531</v>
      </c>
      <c r="B1067" s="179" t="s">
        <v>1938</v>
      </c>
      <c r="C1067" s="180" t="s">
        <v>359</v>
      </c>
      <c r="D1067" s="181">
        <v>44103.485277777778</v>
      </c>
      <c r="E1067" s="182">
        <v>275.11</v>
      </c>
    </row>
    <row r="1068" spans="1:5" x14ac:dyDescent="0.3">
      <c r="A1068" s="179" t="s">
        <v>1531</v>
      </c>
      <c r="B1068" s="179" t="s">
        <v>1939</v>
      </c>
      <c r="C1068" s="180" t="s">
        <v>359</v>
      </c>
      <c r="D1068" s="181">
        <v>44062.476469907408</v>
      </c>
      <c r="E1068" s="182">
        <v>90.98</v>
      </c>
    </row>
    <row r="1069" spans="1:5" ht="26.4" x14ac:dyDescent="0.3">
      <c r="A1069" s="179" t="s">
        <v>1940</v>
      </c>
      <c r="B1069" s="179" t="s">
        <v>1941</v>
      </c>
      <c r="C1069" s="180" t="s">
        <v>363</v>
      </c>
      <c r="D1069" s="181">
        <v>44090.679131944446</v>
      </c>
      <c r="E1069" s="182">
        <v>1945.39</v>
      </c>
    </row>
    <row r="1070" spans="1:5" ht="26.4" x14ac:dyDescent="0.3">
      <c r="A1070" s="179" t="s">
        <v>1940</v>
      </c>
      <c r="B1070" s="179" t="s">
        <v>1942</v>
      </c>
      <c r="C1070" s="180" t="s">
        <v>363</v>
      </c>
      <c r="D1070" s="181">
        <v>44097.718425925923</v>
      </c>
      <c r="E1070" s="182">
        <v>1174.55</v>
      </c>
    </row>
    <row r="1071" spans="1:5" ht="26.4" x14ac:dyDescent="0.3">
      <c r="A1071" s="179" t="s">
        <v>1943</v>
      </c>
      <c r="B1071" s="179" t="s">
        <v>1944</v>
      </c>
      <c r="C1071" s="180" t="s">
        <v>363</v>
      </c>
      <c r="D1071" s="181">
        <v>44091.708414351851</v>
      </c>
      <c r="E1071" s="182">
        <v>75.02</v>
      </c>
    </row>
    <row r="1072" spans="1:5" ht="26.4" x14ac:dyDescent="0.3">
      <c r="A1072" s="179" t="s">
        <v>1945</v>
      </c>
      <c r="B1072" s="179" t="s">
        <v>1946</v>
      </c>
      <c r="C1072" s="180" t="s">
        <v>363</v>
      </c>
      <c r="D1072" s="181">
        <v>44050.578784722224</v>
      </c>
      <c r="E1072" s="182">
        <v>2662</v>
      </c>
    </row>
    <row r="1073" spans="1:5" ht="26.4" x14ac:dyDescent="0.3">
      <c r="A1073" s="179" t="s">
        <v>901</v>
      </c>
      <c r="B1073" s="179" t="s">
        <v>902</v>
      </c>
      <c r="C1073" s="180" t="s">
        <v>363</v>
      </c>
      <c r="D1073" s="181">
        <v>44029.69258101852</v>
      </c>
      <c r="E1073" s="182">
        <v>5347.5</v>
      </c>
    </row>
    <row r="1074" spans="1:5" ht="26.4" x14ac:dyDescent="0.3">
      <c r="A1074" s="179" t="s">
        <v>903</v>
      </c>
      <c r="B1074" s="179" t="s">
        <v>1947</v>
      </c>
      <c r="C1074" s="180" t="s">
        <v>381</v>
      </c>
      <c r="D1074" s="181">
        <v>44047.837256944447</v>
      </c>
      <c r="E1074" s="182">
        <v>1618.9</v>
      </c>
    </row>
    <row r="1075" spans="1:5" ht="26.4" x14ac:dyDescent="0.3">
      <c r="A1075" s="179" t="s">
        <v>903</v>
      </c>
      <c r="B1075" s="179" t="s">
        <v>1948</v>
      </c>
      <c r="C1075" s="180" t="s">
        <v>381</v>
      </c>
      <c r="D1075" s="181">
        <v>44054.637303240743</v>
      </c>
      <c r="E1075" s="182">
        <v>4568.6099999999997</v>
      </c>
    </row>
    <row r="1076" spans="1:5" ht="26.4" x14ac:dyDescent="0.3">
      <c r="A1076" s="179" t="s">
        <v>903</v>
      </c>
      <c r="B1076" s="179" t="s">
        <v>1949</v>
      </c>
      <c r="C1076" s="180" t="s">
        <v>381</v>
      </c>
      <c r="D1076" s="181">
        <v>44075.620486111111</v>
      </c>
      <c r="E1076" s="182">
        <v>1643.06</v>
      </c>
    </row>
    <row r="1077" spans="1:5" ht="26.4" x14ac:dyDescent="0.3">
      <c r="A1077" s="179" t="s">
        <v>905</v>
      </c>
      <c r="B1077" s="179" t="s">
        <v>1950</v>
      </c>
      <c r="C1077" s="180" t="s">
        <v>381</v>
      </c>
      <c r="D1077" s="181">
        <v>44097.721145833333</v>
      </c>
      <c r="E1077" s="182">
        <v>2590.61</v>
      </c>
    </row>
    <row r="1078" spans="1:5" ht="26.4" x14ac:dyDescent="0.3">
      <c r="A1078" s="179" t="s">
        <v>905</v>
      </c>
      <c r="B1078" s="179" t="s">
        <v>1951</v>
      </c>
      <c r="C1078" s="180" t="s">
        <v>381</v>
      </c>
      <c r="D1078" s="181">
        <v>44016.546296296299</v>
      </c>
      <c r="E1078" s="182">
        <v>11209.44</v>
      </c>
    </row>
    <row r="1079" spans="1:5" ht="26.4" x14ac:dyDescent="0.3">
      <c r="A1079" s="179" t="s">
        <v>905</v>
      </c>
      <c r="B1079" s="179" t="s">
        <v>1952</v>
      </c>
      <c r="C1079" s="180" t="s">
        <v>381</v>
      </c>
      <c r="D1079" s="181">
        <v>44029.691412037035</v>
      </c>
      <c r="E1079" s="182">
        <v>15719.96</v>
      </c>
    </row>
    <row r="1080" spans="1:5" x14ac:dyDescent="0.3">
      <c r="A1080" s="179" t="s">
        <v>913</v>
      </c>
      <c r="B1080" s="179" t="s">
        <v>1953</v>
      </c>
      <c r="C1080" s="180" t="s">
        <v>363</v>
      </c>
      <c r="D1080" s="181">
        <v>44097.719872685186</v>
      </c>
      <c r="E1080" s="182">
        <v>804.65</v>
      </c>
    </row>
    <row r="1081" spans="1:5" ht="26.4" x14ac:dyDescent="0.3">
      <c r="A1081" s="179" t="s">
        <v>913</v>
      </c>
      <c r="B1081" s="179" t="s">
        <v>1954</v>
      </c>
      <c r="C1081" s="180" t="s">
        <v>363</v>
      </c>
      <c r="D1081" s="181">
        <v>44021.461782407408</v>
      </c>
      <c r="E1081" s="182">
        <v>798.6</v>
      </c>
    </row>
    <row r="1082" spans="1:5" ht="26.4" x14ac:dyDescent="0.3">
      <c r="A1082" s="179" t="s">
        <v>913</v>
      </c>
      <c r="B1082" s="179" t="s">
        <v>1955</v>
      </c>
      <c r="C1082" s="180" t="s">
        <v>363</v>
      </c>
      <c r="D1082" s="181">
        <v>44044.738645833335</v>
      </c>
      <c r="E1082" s="182">
        <v>96.8</v>
      </c>
    </row>
    <row r="1083" spans="1:5" ht="52.8" x14ac:dyDescent="0.3">
      <c r="A1083" s="179" t="s">
        <v>913</v>
      </c>
      <c r="B1083" s="179" t="s">
        <v>1956</v>
      </c>
      <c r="C1083" s="180" t="s">
        <v>363</v>
      </c>
      <c r="D1083" s="181">
        <v>44044.739259259259</v>
      </c>
      <c r="E1083" s="182">
        <v>955.9</v>
      </c>
    </row>
    <row r="1084" spans="1:5" ht="26.4" x14ac:dyDescent="0.3">
      <c r="A1084" s="179" t="s">
        <v>916</v>
      </c>
      <c r="B1084" s="179" t="s">
        <v>1957</v>
      </c>
      <c r="C1084" s="180" t="s">
        <v>359</v>
      </c>
      <c r="D1084" s="181">
        <v>44054.63790509259</v>
      </c>
      <c r="E1084" s="182">
        <v>38.24</v>
      </c>
    </row>
    <row r="1085" spans="1:5" ht="39.6" x14ac:dyDescent="0.3">
      <c r="A1085" s="179" t="s">
        <v>916</v>
      </c>
      <c r="B1085" s="179" t="s">
        <v>1958</v>
      </c>
      <c r="C1085" s="180" t="s">
        <v>359</v>
      </c>
      <c r="D1085" s="181">
        <v>44090.679479166669</v>
      </c>
      <c r="E1085" s="182">
        <v>169.4</v>
      </c>
    </row>
    <row r="1086" spans="1:5" x14ac:dyDescent="0.3">
      <c r="A1086" s="179" t="s">
        <v>925</v>
      </c>
      <c r="B1086" s="179" t="s">
        <v>1959</v>
      </c>
      <c r="C1086" s="180" t="s">
        <v>363</v>
      </c>
      <c r="D1086" s="181">
        <v>44103.486284722225</v>
      </c>
      <c r="E1086" s="182">
        <v>79.989999999999995</v>
      </c>
    </row>
    <row r="1087" spans="1:5" ht="39.6" x14ac:dyDescent="0.3">
      <c r="A1087" s="179" t="s">
        <v>1556</v>
      </c>
      <c r="B1087" s="179" t="s">
        <v>1960</v>
      </c>
      <c r="C1087" s="180" t="s">
        <v>363</v>
      </c>
      <c r="D1087" s="181">
        <v>44029.581412037034</v>
      </c>
      <c r="E1087" s="182">
        <v>332.75</v>
      </c>
    </row>
    <row r="1088" spans="1:5" x14ac:dyDescent="0.3">
      <c r="A1088" s="179" t="s">
        <v>1961</v>
      </c>
      <c r="B1088" s="179" t="s">
        <v>1962</v>
      </c>
      <c r="C1088" s="180" t="s">
        <v>359</v>
      </c>
      <c r="D1088" s="181">
        <v>44016.571388888886</v>
      </c>
      <c r="E1088" s="182">
        <v>1793.28</v>
      </c>
    </row>
    <row r="1089" spans="1:5" x14ac:dyDescent="0.3">
      <c r="A1089" s="179" t="s">
        <v>1961</v>
      </c>
      <c r="B1089" s="179" t="s">
        <v>1963</v>
      </c>
      <c r="C1089" s="180" t="s">
        <v>359</v>
      </c>
      <c r="D1089" s="181">
        <v>44047.838460648149</v>
      </c>
      <c r="E1089" s="182">
        <v>2190.54</v>
      </c>
    </row>
    <row r="1090" spans="1:5" x14ac:dyDescent="0.3">
      <c r="A1090" s="179" t="s">
        <v>1964</v>
      </c>
      <c r="B1090" s="179" t="s">
        <v>1965</v>
      </c>
      <c r="C1090" s="180" t="s">
        <v>363</v>
      </c>
      <c r="D1090" s="181">
        <v>44047.836087962962</v>
      </c>
      <c r="E1090" s="182">
        <v>250</v>
      </c>
    </row>
    <row r="1091" spans="1:5" ht="26.4" x14ac:dyDescent="0.3">
      <c r="A1091" s="179" t="s">
        <v>1966</v>
      </c>
      <c r="B1091" s="179" t="s">
        <v>1967</v>
      </c>
      <c r="C1091" s="180" t="s">
        <v>381</v>
      </c>
      <c r="D1091" s="181">
        <v>44021.43677083333</v>
      </c>
      <c r="E1091" s="182">
        <v>3176.25</v>
      </c>
    </row>
    <row r="1092" spans="1:5" ht="26.4" x14ac:dyDescent="0.3">
      <c r="A1092" s="179" t="s">
        <v>1966</v>
      </c>
      <c r="B1092" s="179" t="s">
        <v>1968</v>
      </c>
      <c r="C1092" s="180" t="s">
        <v>363</v>
      </c>
      <c r="D1092" s="181">
        <v>44041.548009259262</v>
      </c>
      <c r="E1092" s="182">
        <v>197.35</v>
      </c>
    </row>
    <row r="1093" spans="1:5" ht="26.4" x14ac:dyDescent="0.3">
      <c r="A1093" s="179" t="s">
        <v>1966</v>
      </c>
      <c r="B1093" s="179" t="s">
        <v>1969</v>
      </c>
      <c r="C1093" s="180" t="s">
        <v>363</v>
      </c>
      <c r="D1093" s="181">
        <v>44062.474537037036</v>
      </c>
      <c r="E1093" s="182">
        <v>154.28</v>
      </c>
    </row>
    <row r="1094" spans="1:5" ht="26.4" x14ac:dyDescent="0.3">
      <c r="A1094" s="179" t="s">
        <v>1966</v>
      </c>
      <c r="B1094" s="179" t="s">
        <v>1970</v>
      </c>
      <c r="C1094" s="180" t="s">
        <v>363</v>
      </c>
      <c r="D1094" s="181">
        <v>44075.459467592591</v>
      </c>
      <c r="E1094" s="182">
        <v>586.85</v>
      </c>
    </row>
    <row r="1095" spans="1:5" ht="26.4" x14ac:dyDescent="0.3">
      <c r="A1095" s="179" t="s">
        <v>947</v>
      </c>
      <c r="B1095" s="179" t="s">
        <v>1971</v>
      </c>
      <c r="C1095" s="180" t="s">
        <v>363</v>
      </c>
      <c r="D1095" s="181">
        <v>44054.638171296298</v>
      </c>
      <c r="E1095" s="182">
        <v>72</v>
      </c>
    </row>
    <row r="1096" spans="1:5" x14ac:dyDescent="0.3">
      <c r="A1096" s="179" t="s">
        <v>1972</v>
      </c>
      <c r="B1096" s="179" t="s">
        <v>1973</v>
      </c>
      <c r="C1096" s="180" t="s">
        <v>363</v>
      </c>
      <c r="D1096" s="181">
        <v>44029.580717592595</v>
      </c>
      <c r="E1096" s="182">
        <v>254.1</v>
      </c>
    </row>
    <row r="1097" spans="1:5" ht="39.6" x14ac:dyDescent="0.3">
      <c r="A1097" s="179" t="s">
        <v>1562</v>
      </c>
      <c r="B1097" s="179" t="s">
        <v>1974</v>
      </c>
      <c r="C1097" s="180" t="s">
        <v>363</v>
      </c>
      <c r="D1097" s="181">
        <v>44042.625057870369</v>
      </c>
      <c r="E1097" s="182">
        <v>1270.5</v>
      </c>
    </row>
    <row r="1098" spans="1:5" ht="39.6" x14ac:dyDescent="0.3">
      <c r="A1098" s="179" t="s">
        <v>951</v>
      </c>
      <c r="B1098" s="179" t="s">
        <v>1975</v>
      </c>
      <c r="C1098" s="180" t="s">
        <v>363</v>
      </c>
      <c r="D1098" s="181">
        <v>44103.483865740738</v>
      </c>
      <c r="E1098" s="182">
        <v>398.09</v>
      </c>
    </row>
    <row r="1099" spans="1:5" ht="26.4" x14ac:dyDescent="0.3">
      <c r="A1099" s="179" t="s">
        <v>951</v>
      </c>
      <c r="B1099" s="179" t="s">
        <v>1976</v>
      </c>
      <c r="C1099" s="180" t="s">
        <v>363</v>
      </c>
      <c r="D1099" s="181">
        <v>44037.408078703702</v>
      </c>
      <c r="E1099" s="182">
        <v>428.34</v>
      </c>
    </row>
    <row r="1100" spans="1:5" x14ac:dyDescent="0.3">
      <c r="A1100" s="179" t="s">
        <v>951</v>
      </c>
      <c r="B1100" s="179" t="s">
        <v>1977</v>
      </c>
      <c r="C1100" s="180" t="s">
        <v>363</v>
      </c>
      <c r="D1100" s="181">
        <v>44037.580057870371</v>
      </c>
      <c r="E1100" s="182">
        <v>141.09</v>
      </c>
    </row>
    <row r="1101" spans="1:5" ht="26.4" x14ac:dyDescent="0.3">
      <c r="A1101" s="179" t="s">
        <v>951</v>
      </c>
      <c r="B1101" s="179" t="s">
        <v>1978</v>
      </c>
      <c r="C1101" s="180" t="s">
        <v>363</v>
      </c>
      <c r="D1101" s="181">
        <v>44044.739571759259</v>
      </c>
      <c r="E1101" s="182">
        <v>209.33</v>
      </c>
    </row>
    <row r="1102" spans="1:5" ht="26.4" x14ac:dyDescent="0.3">
      <c r="A1102" s="179" t="s">
        <v>951</v>
      </c>
      <c r="B1102" s="179" t="s">
        <v>1979</v>
      </c>
      <c r="C1102" s="180" t="s">
        <v>359</v>
      </c>
      <c r="D1102" s="181">
        <v>44069.476620370369</v>
      </c>
      <c r="E1102" s="182">
        <v>3521.1</v>
      </c>
    </row>
    <row r="1103" spans="1:5" ht="26.4" x14ac:dyDescent="0.3">
      <c r="A1103" s="179" t="s">
        <v>954</v>
      </c>
      <c r="B1103" s="179" t="s">
        <v>1980</v>
      </c>
      <c r="C1103" s="180" t="s">
        <v>363</v>
      </c>
      <c r="D1103" s="181">
        <v>44014.642129629632</v>
      </c>
      <c r="E1103" s="182">
        <v>360</v>
      </c>
    </row>
    <row r="1104" spans="1:5" ht="39.6" x14ac:dyDescent="0.3">
      <c r="A1104" s="179" t="s">
        <v>1565</v>
      </c>
      <c r="B1104" s="179" t="s">
        <v>1981</v>
      </c>
      <c r="C1104" s="180" t="s">
        <v>363</v>
      </c>
      <c r="D1104" s="181">
        <v>44029.581724537034</v>
      </c>
      <c r="E1104" s="182">
        <v>423.5</v>
      </c>
    </row>
    <row r="1105" spans="1:5" ht="39.6" x14ac:dyDescent="0.3">
      <c r="A1105" s="179" t="s">
        <v>1982</v>
      </c>
      <c r="B1105" s="179" t="s">
        <v>1983</v>
      </c>
      <c r="C1105" s="180" t="s">
        <v>363</v>
      </c>
      <c r="D1105" s="181">
        <v>44042.787777777776</v>
      </c>
      <c r="E1105" s="182">
        <v>1815</v>
      </c>
    </row>
    <row r="1106" spans="1:5" ht="26.4" x14ac:dyDescent="0.3">
      <c r="A1106" s="179" t="s">
        <v>1984</v>
      </c>
      <c r="B1106" s="179" t="s">
        <v>1985</v>
      </c>
      <c r="C1106" s="180" t="s">
        <v>363</v>
      </c>
      <c r="D1106" s="181">
        <v>44056.855567129627</v>
      </c>
      <c r="E1106" s="182">
        <v>959.53</v>
      </c>
    </row>
    <row r="1107" spans="1:5" x14ac:dyDescent="0.3">
      <c r="A1107" s="179" t="s">
        <v>960</v>
      </c>
      <c r="B1107" s="179" t="s">
        <v>1986</v>
      </c>
      <c r="C1107" s="180" t="s">
        <v>381</v>
      </c>
      <c r="D1107" s="181">
        <v>44104.575914351852</v>
      </c>
      <c r="E1107" s="182">
        <v>435.6</v>
      </c>
    </row>
    <row r="1108" spans="1:5" x14ac:dyDescent="0.3">
      <c r="A1108" s="179" t="s">
        <v>960</v>
      </c>
      <c r="B1108" s="179" t="s">
        <v>1987</v>
      </c>
      <c r="C1108" s="180" t="s">
        <v>381</v>
      </c>
      <c r="D1108" s="181">
        <v>44104.57271990741</v>
      </c>
      <c r="E1108" s="182">
        <v>441.65</v>
      </c>
    </row>
    <row r="1109" spans="1:5" x14ac:dyDescent="0.3">
      <c r="A1109" s="179" t="s">
        <v>960</v>
      </c>
      <c r="B1109" s="179" t="s">
        <v>1988</v>
      </c>
      <c r="C1109" s="180" t="s">
        <v>381</v>
      </c>
      <c r="D1109" s="181">
        <v>44054.64502314815</v>
      </c>
      <c r="E1109" s="182">
        <v>1566.95</v>
      </c>
    </row>
    <row r="1110" spans="1:5" x14ac:dyDescent="0.3">
      <c r="A1110" s="179" t="s">
        <v>960</v>
      </c>
      <c r="B1110" s="179" t="s">
        <v>1989</v>
      </c>
      <c r="C1110" s="180" t="s">
        <v>381</v>
      </c>
      <c r="D1110" s="181">
        <v>44054.644733796296</v>
      </c>
      <c r="E1110" s="182">
        <v>1592.36</v>
      </c>
    </row>
    <row r="1111" spans="1:5" x14ac:dyDescent="0.3">
      <c r="A1111" s="179" t="s">
        <v>960</v>
      </c>
      <c r="B1111" s="179" t="s">
        <v>1990</v>
      </c>
      <c r="C1111" s="180" t="s">
        <v>381</v>
      </c>
      <c r="D1111" s="181">
        <v>44083.7112037037</v>
      </c>
      <c r="E1111" s="182">
        <v>7235.8</v>
      </c>
    </row>
    <row r="1112" spans="1:5" x14ac:dyDescent="0.3">
      <c r="A1112" s="179" t="s">
        <v>960</v>
      </c>
      <c r="B1112" s="179" t="s">
        <v>1991</v>
      </c>
      <c r="C1112" s="180" t="s">
        <v>381</v>
      </c>
      <c r="D1112" s="181">
        <v>44083.677881944444</v>
      </c>
      <c r="E1112" s="182">
        <v>2964.5</v>
      </c>
    </row>
    <row r="1113" spans="1:5" ht="26.4" x14ac:dyDescent="0.3">
      <c r="A1113" s="179" t="s">
        <v>972</v>
      </c>
      <c r="B1113" s="179" t="s">
        <v>1992</v>
      </c>
      <c r="C1113" s="180" t="s">
        <v>359</v>
      </c>
      <c r="D1113" s="181">
        <v>44014.640115740738</v>
      </c>
      <c r="E1113" s="182">
        <v>476.74</v>
      </c>
    </row>
    <row r="1114" spans="1:5" ht="52.8" x14ac:dyDescent="0.3">
      <c r="A1114" s="179" t="s">
        <v>1993</v>
      </c>
      <c r="B1114" s="179" t="s">
        <v>1994</v>
      </c>
      <c r="C1114" s="180" t="s">
        <v>363</v>
      </c>
      <c r="D1114" s="181">
        <v>44014.652002314811</v>
      </c>
      <c r="E1114" s="182">
        <v>11979</v>
      </c>
    </row>
    <row r="1115" spans="1:5" ht="39.6" x14ac:dyDescent="0.3">
      <c r="A1115" s="179" t="s">
        <v>980</v>
      </c>
      <c r="B1115" s="179" t="s">
        <v>1995</v>
      </c>
      <c r="C1115" s="180" t="s">
        <v>359</v>
      </c>
      <c r="D1115" s="181">
        <v>44026.543113425927</v>
      </c>
      <c r="E1115" s="182">
        <v>98.31</v>
      </c>
    </row>
    <row r="1116" spans="1:5" x14ac:dyDescent="0.3">
      <c r="A1116" s="179" t="s">
        <v>982</v>
      </c>
      <c r="B1116" s="179" t="s">
        <v>1996</v>
      </c>
      <c r="C1116" s="180" t="s">
        <v>363</v>
      </c>
      <c r="D1116" s="181">
        <v>44103.485543981478</v>
      </c>
      <c r="E1116" s="182">
        <v>133.1</v>
      </c>
    </row>
    <row r="1117" spans="1:5" ht="39.6" x14ac:dyDescent="0.3">
      <c r="A1117" s="179" t="s">
        <v>982</v>
      </c>
      <c r="B1117" s="179" t="s">
        <v>1997</v>
      </c>
      <c r="C1117" s="180" t="s">
        <v>363</v>
      </c>
      <c r="D1117" s="181">
        <v>44037.581689814811</v>
      </c>
      <c r="E1117" s="182">
        <v>90.75</v>
      </c>
    </row>
    <row r="1118" spans="1:5" ht="26.4" x14ac:dyDescent="0.3">
      <c r="A1118" s="179" t="s">
        <v>982</v>
      </c>
      <c r="B1118" s="179" t="s">
        <v>1998</v>
      </c>
      <c r="C1118" s="180" t="s">
        <v>363</v>
      </c>
      <c r="D1118" s="181">
        <v>44037.581087962964</v>
      </c>
      <c r="E1118" s="182">
        <v>605</v>
      </c>
    </row>
    <row r="1119" spans="1:5" ht="26.4" x14ac:dyDescent="0.3">
      <c r="A1119" s="179" t="s">
        <v>988</v>
      </c>
      <c r="B1119" s="179" t="s">
        <v>1999</v>
      </c>
      <c r="C1119" s="180" t="s">
        <v>359</v>
      </c>
      <c r="D1119" s="181">
        <v>44029.581087962964</v>
      </c>
      <c r="E1119" s="182">
        <v>805.9</v>
      </c>
    </row>
    <row r="1120" spans="1:5" ht="39.6" x14ac:dyDescent="0.3">
      <c r="A1120" s="179" t="s">
        <v>2000</v>
      </c>
      <c r="B1120" s="179" t="s">
        <v>2001</v>
      </c>
      <c r="C1120" s="180" t="s">
        <v>363</v>
      </c>
      <c r="D1120" s="181">
        <v>44091.410370370373</v>
      </c>
      <c r="E1120" s="182">
        <v>363</v>
      </c>
    </row>
    <row r="1121" spans="1:5" x14ac:dyDescent="0.3">
      <c r="A1121" s="179" t="s">
        <v>993</v>
      </c>
      <c r="B1121" s="179" t="s">
        <v>2002</v>
      </c>
      <c r="C1121" s="180" t="s">
        <v>359</v>
      </c>
      <c r="D1121" s="181">
        <v>44103.483993055554</v>
      </c>
      <c r="E1121" s="182">
        <v>199</v>
      </c>
    </row>
    <row r="1122" spans="1:5" x14ac:dyDescent="0.3">
      <c r="A1122" s="179" t="s">
        <v>993</v>
      </c>
      <c r="B1122" s="179" t="s">
        <v>2003</v>
      </c>
      <c r="C1122" s="180" t="s">
        <v>359</v>
      </c>
      <c r="D1122" s="181">
        <v>44037.404699074075</v>
      </c>
      <c r="E1122" s="182">
        <v>1578.7</v>
      </c>
    </row>
    <row r="1123" spans="1:5" ht="26.4" x14ac:dyDescent="0.3">
      <c r="A1123" s="179" t="s">
        <v>993</v>
      </c>
      <c r="B1123" s="179" t="s">
        <v>2004</v>
      </c>
      <c r="C1123" s="180" t="s">
        <v>359</v>
      </c>
      <c r="D1123" s="181">
        <v>44037.580416666664</v>
      </c>
      <c r="E1123" s="182">
        <v>450</v>
      </c>
    </row>
    <row r="1124" spans="1:5" x14ac:dyDescent="0.3">
      <c r="A1124" s="179" t="s">
        <v>2005</v>
      </c>
      <c r="B1124" s="179" t="s">
        <v>2006</v>
      </c>
      <c r="C1124" s="180" t="s">
        <v>381</v>
      </c>
      <c r="D1124" s="181">
        <v>44083.711087962962</v>
      </c>
      <c r="E1124" s="182">
        <v>3210.13</v>
      </c>
    </row>
    <row r="1125" spans="1:5" ht="26.4" x14ac:dyDescent="0.3">
      <c r="A1125" s="179" t="s">
        <v>998</v>
      </c>
      <c r="B1125" s="179" t="s">
        <v>2007</v>
      </c>
      <c r="C1125" s="180" t="s">
        <v>359</v>
      </c>
      <c r="D1125" s="181">
        <v>44014.642627314817</v>
      </c>
      <c r="E1125" s="182">
        <v>72.95</v>
      </c>
    </row>
    <row r="1126" spans="1:5" ht="52.8" x14ac:dyDescent="0.3">
      <c r="A1126" s="179" t="s">
        <v>998</v>
      </c>
      <c r="B1126" s="179" t="s">
        <v>2008</v>
      </c>
      <c r="C1126" s="180" t="s">
        <v>359</v>
      </c>
      <c r="D1126" s="181">
        <v>44062.474166666667</v>
      </c>
      <c r="E1126" s="182">
        <v>1500</v>
      </c>
    </row>
    <row r="1127" spans="1:5" ht="26.4" x14ac:dyDescent="0.3">
      <c r="A1127" s="179" t="s">
        <v>1003</v>
      </c>
      <c r="B1127" s="179" t="s">
        <v>2009</v>
      </c>
      <c r="C1127" s="180" t="s">
        <v>363</v>
      </c>
      <c r="D1127" s="181">
        <v>44026.543854166666</v>
      </c>
      <c r="E1127" s="182">
        <v>7260</v>
      </c>
    </row>
    <row r="1128" spans="1:5" ht="39.6" x14ac:dyDescent="0.3">
      <c r="A1128" s="179" t="s">
        <v>2010</v>
      </c>
      <c r="B1128" s="179" t="s">
        <v>2011</v>
      </c>
      <c r="C1128" s="180" t="s">
        <v>359</v>
      </c>
      <c r="D1128" s="181">
        <v>44062.473078703704</v>
      </c>
      <c r="E1128" s="182">
        <v>2000</v>
      </c>
    </row>
    <row r="1129" spans="1:5" ht="26.4" x14ac:dyDescent="0.3">
      <c r="A1129" s="179" t="s">
        <v>2012</v>
      </c>
      <c r="B1129" s="179" t="s">
        <v>2013</v>
      </c>
      <c r="C1129" s="180" t="s">
        <v>363</v>
      </c>
      <c r="D1129" s="181">
        <v>44075.458634259259</v>
      </c>
      <c r="E1129" s="182">
        <v>14000</v>
      </c>
    </row>
    <row r="1130" spans="1:5" x14ac:dyDescent="0.3">
      <c r="A1130" s="179" t="s">
        <v>1007</v>
      </c>
      <c r="B1130" s="179" t="s">
        <v>1008</v>
      </c>
      <c r="C1130" s="180" t="s">
        <v>363</v>
      </c>
      <c r="D1130" s="181">
        <v>44075.458553240744</v>
      </c>
      <c r="E1130" s="182">
        <v>2252</v>
      </c>
    </row>
    <row r="1131" spans="1:5" ht="39.6" x14ac:dyDescent="0.3">
      <c r="A1131" s="179" t="s">
        <v>1025</v>
      </c>
      <c r="B1131" s="179" t="s">
        <v>2014</v>
      </c>
      <c r="C1131" s="180" t="s">
        <v>363</v>
      </c>
      <c r="D1131" s="181">
        <v>44029.68922453704</v>
      </c>
      <c r="E1131" s="182">
        <v>6050</v>
      </c>
    </row>
    <row r="1132" spans="1:5" ht="26.4" x14ac:dyDescent="0.3">
      <c r="A1132" s="179" t="s">
        <v>2015</v>
      </c>
      <c r="B1132" s="179" t="s">
        <v>2016</v>
      </c>
      <c r="C1132" s="180" t="s">
        <v>359</v>
      </c>
      <c r="D1132" s="181">
        <v>44037.407546296294</v>
      </c>
      <c r="E1132" s="182">
        <v>585.33000000000004</v>
      </c>
    </row>
    <row r="1133" spans="1:5" ht="26.4" x14ac:dyDescent="0.3">
      <c r="A1133" s="179" t="s">
        <v>2015</v>
      </c>
      <c r="B1133" s="179" t="s">
        <v>2017</v>
      </c>
      <c r="C1133" s="180" t="s">
        <v>359</v>
      </c>
      <c r="D1133" s="181">
        <v>44091.708171296297</v>
      </c>
      <c r="E1133" s="182">
        <v>778.62</v>
      </c>
    </row>
    <row r="1134" spans="1:5" ht="39.6" x14ac:dyDescent="0.3">
      <c r="A1134" s="179" t="s">
        <v>2018</v>
      </c>
      <c r="B1134" s="179" t="s">
        <v>2019</v>
      </c>
      <c r="C1134" s="180" t="s">
        <v>363</v>
      </c>
      <c r="D1134" s="181">
        <v>44026.544317129628</v>
      </c>
      <c r="E1134" s="182">
        <v>15246</v>
      </c>
    </row>
    <row r="1135" spans="1:5" ht="26.4" x14ac:dyDescent="0.3">
      <c r="A1135" s="179" t="s">
        <v>1600</v>
      </c>
      <c r="B1135" s="179" t="s">
        <v>2020</v>
      </c>
      <c r="C1135" s="180" t="s">
        <v>363</v>
      </c>
      <c r="D1135" s="181">
        <v>44041.552777777775</v>
      </c>
      <c r="E1135" s="182">
        <v>242</v>
      </c>
    </row>
    <row r="1136" spans="1:5" ht="26.4" x14ac:dyDescent="0.3">
      <c r="A1136" s="179" t="s">
        <v>1042</v>
      </c>
      <c r="B1136" s="179" t="s">
        <v>2021</v>
      </c>
      <c r="C1136" s="180" t="s">
        <v>359</v>
      </c>
      <c r="D1136" s="181">
        <v>44104.57203703704</v>
      </c>
      <c r="E1136" s="182">
        <v>1568.8</v>
      </c>
    </row>
    <row r="1137" spans="1:5" ht="52.8" x14ac:dyDescent="0.3">
      <c r="A1137" s="179" t="s">
        <v>1042</v>
      </c>
      <c r="B1137" s="179" t="s">
        <v>2022</v>
      </c>
      <c r="C1137" s="180" t="s">
        <v>359</v>
      </c>
      <c r="D1137" s="181">
        <v>44029.689456018517</v>
      </c>
      <c r="E1137" s="182">
        <v>656.43</v>
      </c>
    </row>
    <row r="1138" spans="1:5" ht="39.6" x14ac:dyDescent="0.3">
      <c r="A1138" s="179" t="s">
        <v>1042</v>
      </c>
      <c r="B1138" s="179" t="s">
        <v>2023</v>
      </c>
      <c r="C1138" s="180" t="s">
        <v>359</v>
      </c>
      <c r="D1138" s="181">
        <v>44069.476365740738</v>
      </c>
      <c r="E1138" s="182">
        <v>2179.94</v>
      </c>
    </row>
    <row r="1139" spans="1:5" ht="26.4" x14ac:dyDescent="0.3">
      <c r="A1139" s="179" t="s">
        <v>2024</v>
      </c>
      <c r="B1139" s="179" t="s">
        <v>2025</v>
      </c>
      <c r="C1139" s="180" t="s">
        <v>359</v>
      </c>
      <c r="D1139" s="181">
        <v>44037.582708333335</v>
      </c>
      <c r="E1139" s="182">
        <v>5808</v>
      </c>
    </row>
    <row r="1140" spans="1:5" ht="26.4" x14ac:dyDescent="0.3">
      <c r="A1140" s="179" t="s">
        <v>2026</v>
      </c>
      <c r="B1140" s="179" t="s">
        <v>2027</v>
      </c>
      <c r="C1140" s="180" t="s">
        <v>363</v>
      </c>
      <c r="D1140" s="181">
        <v>44021.435798611114</v>
      </c>
      <c r="E1140" s="182">
        <v>302.5</v>
      </c>
    </row>
    <row r="1141" spans="1:5" ht="26.4" x14ac:dyDescent="0.3">
      <c r="A1141" s="179" t="s">
        <v>1081</v>
      </c>
      <c r="B1141" s="179" t="s">
        <v>1082</v>
      </c>
      <c r="C1141" s="180" t="s">
        <v>363</v>
      </c>
      <c r="D1141" s="181">
        <v>44054.554293981484</v>
      </c>
      <c r="E1141" s="182">
        <v>7027.68</v>
      </c>
    </row>
    <row r="1142" spans="1:5" ht="26.4" x14ac:dyDescent="0.3">
      <c r="A1142" s="179" t="s">
        <v>1621</v>
      </c>
      <c r="B1142" s="179" t="s">
        <v>2028</v>
      </c>
      <c r="C1142" s="180" t="s">
        <v>359</v>
      </c>
      <c r="D1142" s="181">
        <v>44091.707731481481</v>
      </c>
      <c r="E1142" s="182">
        <v>4896.87</v>
      </c>
    </row>
    <row r="1143" spans="1:5" ht="26.4" x14ac:dyDescent="0.3">
      <c r="A1143" s="179" t="s">
        <v>2029</v>
      </c>
      <c r="B1143" s="179" t="s">
        <v>2030</v>
      </c>
      <c r="C1143" s="180" t="s">
        <v>359</v>
      </c>
      <c r="D1143" s="181">
        <v>44026.545497685183</v>
      </c>
      <c r="E1143" s="182">
        <v>374.86</v>
      </c>
    </row>
    <row r="1144" spans="1:5" ht="26.4" x14ac:dyDescent="0.3">
      <c r="A1144" s="179" t="s">
        <v>1097</v>
      </c>
      <c r="B1144" s="179" t="s">
        <v>2031</v>
      </c>
      <c r="C1144" s="180" t="s">
        <v>363</v>
      </c>
      <c r="D1144" s="181">
        <v>44034.53665509259</v>
      </c>
      <c r="E1144" s="182">
        <v>2160</v>
      </c>
    </row>
    <row r="1145" spans="1:5" ht="26.4" x14ac:dyDescent="0.3">
      <c r="A1145" s="179" t="s">
        <v>1623</v>
      </c>
      <c r="B1145" s="179" t="s">
        <v>2032</v>
      </c>
      <c r="C1145" s="180" t="s">
        <v>363</v>
      </c>
      <c r="D1145" s="181">
        <v>44048.601446759261</v>
      </c>
      <c r="E1145" s="182">
        <v>300</v>
      </c>
    </row>
    <row r="1146" spans="1:5" x14ac:dyDescent="0.3">
      <c r="A1146" s="179" t="s">
        <v>1625</v>
      </c>
      <c r="B1146" s="179" t="s">
        <v>2033</v>
      </c>
      <c r="C1146" s="180" t="s">
        <v>359</v>
      </c>
      <c r="D1146" s="181">
        <v>44021.433067129627</v>
      </c>
      <c r="E1146" s="182">
        <v>605</v>
      </c>
    </row>
    <row r="1147" spans="1:5" ht="26.4" x14ac:dyDescent="0.3">
      <c r="A1147" s="179" t="s">
        <v>2034</v>
      </c>
      <c r="B1147" s="179" t="s">
        <v>2035</v>
      </c>
      <c r="C1147" s="180" t="s">
        <v>359</v>
      </c>
      <c r="D1147" s="181">
        <v>44051.493819444448</v>
      </c>
      <c r="E1147" s="182">
        <v>3036</v>
      </c>
    </row>
    <row r="1148" spans="1:5" ht="39.6" x14ac:dyDescent="0.3">
      <c r="A1148" s="179" t="s">
        <v>2036</v>
      </c>
      <c r="B1148" s="179" t="s">
        <v>2037</v>
      </c>
      <c r="C1148" s="180" t="s">
        <v>359</v>
      </c>
      <c r="D1148" s="181">
        <v>44016.57440972222</v>
      </c>
      <c r="E1148" s="182">
        <v>141.93</v>
      </c>
    </row>
    <row r="1149" spans="1:5" ht="39.6" x14ac:dyDescent="0.3">
      <c r="A1149" s="179" t="s">
        <v>2038</v>
      </c>
      <c r="B1149" s="179" t="s">
        <v>2039</v>
      </c>
      <c r="C1149" s="180" t="s">
        <v>363</v>
      </c>
      <c r="D1149" s="181">
        <v>44062.477048611108</v>
      </c>
      <c r="E1149" s="182">
        <v>10890</v>
      </c>
    </row>
    <row r="1150" spans="1:5" ht="26.4" x14ac:dyDescent="0.3">
      <c r="A1150" s="179" t="s">
        <v>2040</v>
      </c>
      <c r="B1150" s="179" t="s">
        <v>2041</v>
      </c>
      <c r="C1150" s="180" t="s">
        <v>359</v>
      </c>
      <c r="D1150" s="181">
        <v>44050.578715277778</v>
      </c>
      <c r="E1150" s="182">
        <v>859.1</v>
      </c>
    </row>
    <row r="1151" spans="1:5" x14ac:dyDescent="0.3">
      <c r="A1151" s="179" t="s">
        <v>2040</v>
      </c>
      <c r="B1151" s="179" t="s">
        <v>2042</v>
      </c>
      <c r="C1151" s="180" t="s">
        <v>363</v>
      </c>
      <c r="D1151" s="181">
        <v>44050.578645833331</v>
      </c>
      <c r="E1151" s="182">
        <v>151.25</v>
      </c>
    </row>
    <row r="1152" spans="1:5" ht="26.4" x14ac:dyDescent="0.3">
      <c r="A1152" s="179" t="s">
        <v>2043</v>
      </c>
      <c r="B1152" s="179" t="s">
        <v>2044</v>
      </c>
      <c r="C1152" s="180" t="s">
        <v>363</v>
      </c>
      <c r="D1152" s="181">
        <v>44027.518877314818</v>
      </c>
      <c r="E1152" s="182">
        <v>111.27</v>
      </c>
    </row>
    <row r="1153" spans="1:5" ht="39.6" x14ac:dyDescent="0.3">
      <c r="A1153" s="179" t="s">
        <v>1110</v>
      </c>
      <c r="B1153" s="179" t="s">
        <v>1111</v>
      </c>
      <c r="C1153" s="180" t="s">
        <v>363</v>
      </c>
      <c r="D1153" s="181">
        <v>44069.484942129631</v>
      </c>
      <c r="E1153" s="182">
        <v>2500.5300000000002</v>
      </c>
    </row>
    <row r="1154" spans="1:5" ht="39.6" x14ac:dyDescent="0.3">
      <c r="A1154" s="179" t="s">
        <v>2045</v>
      </c>
      <c r="B1154" s="179" t="s">
        <v>2046</v>
      </c>
      <c r="C1154" s="180" t="s">
        <v>363</v>
      </c>
      <c r="D1154" s="181">
        <v>44037.579756944448</v>
      </c>
      <c r="E1154" s="182">
        <v>1815</v>
      </c>
    </row>
    <row r="1155" spans="1:5" ht="26.4" x14ac:dyDescent="0.3">
      <c r="A1155" s="179" t="s">
        <v>1114</v>
      </c>
      <c r="B1155" s="179" t="s">
        <v>2047</v>
      </c>
      <c r="C1155" s="180" t="s">
        <v>381</v>
      </c>
      <c r="D1155" s="181">
        <v>44091.410451388889</v>
      </c>
      <c r="E1155" s="182">
        <v>6030.64</v>
      </c>
    </row>
    <row r="1156" spans="1:5" x14ac:dyDescent="0.3">
      <c r="A1156" s="179" t="s">
        <v>1114</v>
      </c>
      <c r="B1156" s="179" t="s">
        <v>2048</v>
      </c>
      <c r="C1156" s="180" t="s">
        <v>381</v>
      </c>
      <c r="D1156" s="181">
        <v>44091.410520833335</v>
      </c>
      <c r="E1156" s="182">
        <v>1276.55</v>
      </c>
    </row>
    <row r="1157" spans="1:5" x14ac:dyDescent="0.3">
      <c r="A1157" s="179" t="s">
        <v>1114</v>
      </c>
      <c r="B1157" s="179" t="s">
        <v>2049</v>
      </c>
      <c r="C1157" s="180" t="s">
        <v>381</v>
      </c>
      <c r="D1157" s="181">
        <v>44090.678101851852</v>
      </c>
      <c r="E1157" s="182">
        <v>6013.7</v>
      </c>
    </row>
    <row r="1158" spans="1:5" ht="26.4" x14ac:dyDescent="0.3">
      <c r="A1158" s="179" t="s">
        <v>1114</v>
      </c>
      <c r="B1158" s="179" t="s">
        <v>2050</v>
      </c>
      <c r="C1158" s="180" t="s">
        <v>381</v>
      </c>
      <c r="D1158" s="181">
        <v>44090.677800925929</v>
      </c>
      <c r="E1158" s="182">
        <v>822.8</v>
      </c>
    </row>
    <row r="1159" spans="1:5" ht="26.4" x14ac:dyDescent="0.3">
      <c r="A1159" s="179" t="s">
        <v>1114</v>
      </c>
      <c r="B1159" s="179" t="s">
        <v>2051</v>
      </c>
      <c r="C1159" s="180" t="s">
        <v>381</v>
      </c>
      <c r="D1159" s="181">
        <v>44103.483923611115</v>
      </c>
      <c r="E1159" s="182">
        <v>3158.58</v>
      </c>
    </row>
    <row r="1160" spans="1:5" x14ac:dyDescent="0.3">
      <c r="A1160" s="179" t="s">
        <v>1114</v>
      </c>
      <c r="B1160" s="179" t="s">
        <v>2052</v>
      </c>
      <c r="C1160" s="180" t="s">
        <v>381</v>
      </c>
      <c r="D1160" s="181">
        <v>44029.615104166667</v>
      </c>
      <c r="E1160" s="182">
        <v>6956.27</v>
      </c>
    </row>
    <row r="1161" spans="1:5" x14ac:dyDescent="0.3">
      <c r="A1161" s="179" t="s">
        <v>1114</v>
      </c>
      <c r="B1161" s="179" t="s">
        <v>2053</v>
      </c>
      <c r="C1161" s="180" t="s">
        <v>381</v>
      </c>
      <c r="D1161" s="181">
        <v>44079.577037037037</v>
      </c>
      <c r="E1161" s="182">
        <v>508.2</v>
      </c>
    </row>
    <row r="1162" spans="1:5" x14ac:dyDescent="0.3">
      <c r="A1162" s="179" t="s">
        <v>1114</v>
      </c>
      <c r="B1162" s="179" t="s">
        <v>2054</v>
      </c>
      <c r="C1162" s="180" t="s">
        <v>381</v>
      </c>
      <c r="D1162" s="181">
        <v>44083.711030092592</v>
      </c>
      <c r="E1162" s="182">
        <v>4879.6400000000003</v>
      </c>
    </row>
    <row r="1163" spans="1:5" ht="26.4" x14ac:dyDescent="0.3">
      <c r="A1163" s="179" t="s">
        <v>2055</v>
      </c>
      <c r="B1163" s="179" t="s">
        <v>2056</v>
      </c>
      <c r="C1163" s="180" t="s">
        <v>359</v>
      </c>
      <c r="D1163" s="181">
        <v>44036.850069444445</v>
      </c>
      <c r="E1163" s="182">
        <v>7101.37</v>
      </c>
    </row>
    <row r="1164" spans="1:5" ht="26.4" x14ac:dyDescent="0.3">
      <c r="A1164" s="179" t="s">
        <v>2057</v>
      </c>
      <c r="B1164" s="179" t="s">
        <v>2058</v>
      </c>
      <c r="C1164" s="180" t="s">
        <v>359</v>
      </c>
      <c r="D1164" s="181">
        <v>44047.836226851854</v>
      </c>
      <c r="E1164" s="182">
        <v>5209.05</v>
      </c>
    </row>
    <row r="1165" spans="1:5" ht="26.4" x14ac:dyDescent="0.3">
      <c r="A1165" s="179" t="s">
        <v>1128</v>
      </c>
      <c r="B1165" s="179" t="s">
        <v>2059</v>
      </c>
      <c r="C1165" s="180" t="s">
        <v>359</v>
      </c>
      <c r="D1165" s="181">
        <v>44016.576493055552</v>
      </c>
      <c r="E1165" s="182">
        <v>320.64999999999998</v>
      </c>
    </row>
    <row r="1166" spans="1:5" ht="52.8" x14ac:dyDescent="0.3">
      <c r="A1166" s="179" t="s">
        <v>1128</v>
      </c>
      <c r="B1166" s="179" t="s">
        <v>2060</v>
      </c>
      <c r="C1166" s="180" t="s">
        <v>359</v>
      </c>
      <c r="D1166" s="181">
        <v>44021.433831018519</v>
      </c>
      <c r="E1166" s="182">
        <v>592.9</v>
      </c>
    </row>
    <row r="1167" spans="1:5" ht="26.4" x14ac:dyDescent="0.3">
      <c r="A1167" s="179" t="s">
        <v>1128</v>
      </c>
      <c r="B1167" s="179" t="s">
        <v>2061</v>
      </c>
      <c r="C1167" s="180" t="s">
        <v>359</v>
      </c>
      <c r="D1167" s="181">
        <v>44021.434733796297</v>
      </c>
      <c r="E1167" s="182">
        <v>225.97</v>
      </c>
    </row>
    <row r="1168" spans="1:5" ht="52.8" x14ac:dyDescent="0.3">
      <c r="A1168" s="179" t="s">
        <v>1128</v>
      </c>
      <c r="B1168" s="179" t="s">
        <v>2062</v>
      </c>
      <c r="C1168" s="180" t="s">
        <v>359</v>
      </c>
      <c r="D1168" s="181">
        <v>44037.582337962966</v>
      </c>
      <c r="E1168" s="182">
        <v>1163.72</v>
      </c>
    </row>
    <row r="1169" spans="1:5" ht="409.6" x14ac:dyDescent="0.3">
      <c r="A1169" s="179" t="s">
        <v>1128</v>
      </c>
      <c r="B1169" s="179" t="s">
        <v>2063</v>
      </c>
      <c r="C1169" s="180" t="s">
        <v>359</v>
      </c>
      <c r="D1169" s="181">
        <v>44044.738206018519</v>
      </c>
      <c r="E1169" s="182">
        <v>5699.1</v>
      </c>
    </row>
    <row r="1170" spans="1:5" x14ac:dyDescent="0.3">
      <c r="A1170" s="179" t="s">
        <v>1142</v>
      </c>
      <c r="B1170" s="179" t="s">
        <v>2064</v>
      </c>
      <c r="C1170" s="180" t="s">
        <v>363</v>
      </c>
      <c r="D1170" s="181">
        <v>44027.515405092592</v>
      </c>
      <c r="E1170" s="182">
        <v>3213.63</v>
      </c>
    </row>
    <row r="1171" spans="1:5" ht="39.6" x14ac:dyDescent="0.3">
      <c r="A1171" s="179" t="s">
        <v>1643</v>
      </c>
      <c r="B1171" s="179" t="s">
        <v>2065</v>
      </c>
      <c r="C1171" s="180" t="s">
        <v>363</v>
      </c>
      <c r="D1171" s="181">
        <v>44021.435416666667</v>
      </c>
      <c r="E1171" s="182">
        <v>544.5</v>
      </c>
    </row>
    <row r="1172" spans="1:5" ht="26.4" x14ac:dyDescent="0.3">
      <c r="A1172" s="179" t="s">
        <v>2066</v>
      </c>
      <c r="B1172" s="179" t="s">
        <v>2067</v>
      </c>
      <c r="C1172" s="180" t="s">
        <v>381</v>
      </c>
      <c r="D1172" s="181">
        <v>44091.410057870373</v>
      </c>
      <c r="E1172" s="182">
        <v>447.7</v>
      </c>
    </row>
    <row r="1173" spans="1:5" ht="26.4" x14ac:dyDescent="0.3">
      <c r="A1173" s="179" t="s">
        <v>1150</v>
      </c>
      <c r="B1173" s="179" t="s">
        <v>2068</v>
      </c>
      <c r="C1173" s="180" t="s">
        <v>381</v>
      </c>
      <c r="D1173" s="181">
        <v>44027.513668981483</v>
      </c>
      <c r="E1173" s="182">
        <v>3932.5</v>
      </c>
    </row>
    <row r="1174" spans="1:5" ht="26.4" x14ac:dyDescent="0.3">
      <c r="A1174" s="179" t="s">
        <v>1150</v>
      </c>
      <c r="B1174" s="179" t="s">
        <v>2069</v>
      </c>
      <c r="C1174" s="180" t="s">
        <v>381</v>
      </c>
      <c r="D1174" s="181">
        <v>44037.408668981479</v>
      </c>
      <c r="E1174" s="182">
        <v>4616.1499999999996</v>
      </c>
    </row>
    <row r="1175" spans="1:5" ht="26.4" x14ac:dyDescent="0.3">
      <c r="A1175" s="179" t="s">
        <v>1150</v>
      </c>
      <c r="B1175" s="179" t="s">
        <v>2070</v>
      </c>
      <c r="C1175" s="180" t="s">
        <v>381</v>
      </c>
      <c r="D1175" s="181">
        <v>44044.790555555555</v>
      </c>
      <c r="E1175" s="182">
        <v>1306.8</v>
      </c>
    </row>
    <row r="1176" spans="1:5" ht="26.4" x14ac:dyDescent="0.3">
      <c r="A1176" s="179" t="s">
        <v>2071</v>
      </c>
      <c r="B1176" s="179" t="s">
        <v>2072</v>
      </c>
      <c r="C1176" s="180" t="s">
        <v>363</v>
      </c>
      <c r="D1176" s="181">
        <v>44041.549421296295</v>
      </c>
      <c r="E1176" s="182">
        <v>3388</v>
      </c>
    </row>
    <row r="1177" spans="1:5" ht="26.4" x14ac:dyDescent="0.3">
      <c r="A1177" s="179" t="s">
        <v>2073</v>
      </c>
      <c r="B1177" s="179" t="s">
        <v>2074</v>
      </c>
      <c r="C1177" s="180" t="s">
        <v>363</v>
      </c>
      <c r="D1177" s="181">
        <v>44016.576851851853</v>
      </c>
      <c r="E1177" s="182">
        <v>290.39999999999998</v>
      </c>
    </row>
    <row r="1178" spans="1:5" x14ac:dyDescent="0.3">
      <c r="A1178" s="179" t="s">
        <v>2075</v>
      </c>
      <c r="B1178" s="179" t="s">
        <v>2076</v>
      </c>
      <c r="C1178" s="180" t="s">
        <v>359</v>
      </c>
      <c r="D1178" s="181">
        <v>44021.462152777778</v>
      </c>
      <c r="E1178" s="182">
        <v>3907.75</v>
      </c>
    </row>
    <row r="1179" spans="1:5" ht="39.6" x14ac:dyDescent="0.3">
      <c r="A1179" s="179" t="s">
        <v>1158</v>
      </c>
      <c r="B1179" s="179" t="s">
        <v>2077</v>
      </c>
      <c r="C1179" s="180" t="s">
        <v>363</v>
      </c>
      <c r="D1179" s="181">
        <v>44037.40384259259</v>
      </c>
      <c r="E1179" s="182">
        <v>205.7</v>
      </c>
    </row>
    <row r="1180" spans="1:5" x14ac:dyDescent="0.3">
      <c r="A1180" s="179" t="s">
        <v>1158</v>
      </c>
      <c r="B1180" s="179" t="s">
        <v>2078</v>
      </c>
      <c r="C1180" s="180" t="s">
        <v>359</v>
      </c>
      <c r="D1180" s="181">
        <v>44029.579004629632</v>
      </c>
      <c r="E1180" s="182">
        <v>2199.7800000000002</v>
      </c>
    </row>
    <row r="1181" spans="1:5" ht="26.4" x14ac:dyDescent="0.3">
      <c r="A1181" s="179" t="s">
        <v>1158</v>
      </c>
      <c r="B1181" s="179" t="s">
        <v>2079</v>
      </c>
      <c r="C1181" s="180" t="s">
        <v>359</v>
      </c>
      <c r="D1181" s="181">
        <v>44037.403090277781</v>
      </c>
      <c r="E1181" s="182">
        <v>694.54</v>
      </c>
    </row>
    <row r="1182" spans="1:5" ht="26.4" x14ac:dyDescent="0.3">
      <c r="A1182" s="179" t="s">
        <v>1158</v>
      </c>
      <c r="B1182" s="179" t="s">
        <v>2080</v>
      </c>
      <c r="C1182" s="180" t="s">
        <v>359</v>
      </c>
      <c r="D1182" s="181">
        <v>44091.409733796296</v>
      </c>
      <c r="E1182" s="182">
        <v>123.42</v>
      </c>
    </row>
    <row r="1183" spans="1:5" ht="39.6" x14ac:dyDescent="0.3">
      <c r="A1183" s="179" t="s">
        <v>2081</v>
      </c>
      <c r="B1183" s="179" t="s">
        <v>2082</v>
      </c>
      <c r="C1183" s="180" t="s">
        <v>363</v>
      </c>
      <c r="D1183" s="181">
        <v>44016.572835648149</v>
      </c>
      <c r="E1183" s="182">
        <v>450</v>
      </c>
    </row>
    <row r="1184" spans="1:5" ht="26.4" x14ac:dyDescent="0.3">
      <c r="A1184" s="179" t="s">
        <v>1160</v>
      </c>
      <c r="B1184" s="179" t="s">
        <v>2083</v>
      </c>
      <c r="C1184" s="180" t="s">
        <v>363</v>
      </c>
      <c r="D1184" s="181">
        <v>44029.690138888887</v>
      </c>
      <c r="E1184" s="182">
        <v>4356</v>
      </c>
    </row>
    <row r="1185" spans="1:5" ht="26.4" x14ac:dyDescent="0.3">
      <c r="A1185" s="179" t="s">
        <v>1163</v>
      </c>
      <c r="B1185" s="179" t="s">
        <v>2084</v>
      </c>
      <c r="C1185" s="180" t="s">
        <v>359</v>
      </c>
      <c r="D1185" s="181">
        <v>44062.476689814815</v>
      </c>
      <c r="E1185" s="182">
        <v>1944.23</v>
      </c>
    </row>
    <row r="1186" spans="1:5" ht="26.4" x14ac:dyDescent="0.3">
      <c r="A1186" s="179" t="s">
        <v>2085</v>
      </c>
      <c r="B1186" s="179" t="s">
        <v>2086</v>
      </c>
      <c r="C1186" s="180" t="s">
        <v>359</v>
      </c>
      <c r="D1186" s="181">
        <v>44021.432141203702</v>
      </c>
      <c r="E1186" s="182">
        <v>205.22</v>
      </c>
    </row>
    <row r="1187" spans="1:5" x14ac:dyDescent="0.3">
      <c r="A1187" s="179" t="s">
        <v>2085</v>
      </c>
      <c r="B1187" s="179" t="s">
        <v>2087</v>
      </c>
      <c r="C1187" s="180" t="s">
        <v>359</v>
      </c>
      <c r="D1187" s="181">
        <v>44051.493888888886</v>
      </c>
      <c r="E1187" s="182">
        <v>255.55</v>
      </c>
    </row>
    <row r="1188" spans="1:5" x14ac:dyDescent="0.3">
      <c r="A1188" s="179" t="s">
        <v>1168</v>
      </c>
      <c r="B1188" s="179" t="s">
        <v>2088</v>
      </c>
      <c r="C1188" s="180" t="s">
        <v>359</v>
      </c>
      <c r="D1188" s="181">
        <v>44085.573842592596</v>
      </c>
      <c r="E1188" s="182">
        <v>150</v>
      </c>
    </row>
    <row r="1189" spans="1:5" ht="26.4" x14ac:dyDescent="0.3">
      <c r="A1189" s="179" t="s">
        <v>2089</v>
      </c>
      <c r="B1189" s="179" t="s">
        <v>2090</v>
      </c>
      <c r="C1189" s="180" t="s">
        <v>363</v>
      </c>
      <c r="D1189" s="181">
        <v>44097.71806712963</v>
      </c>
      <c r="E1189" s="182">
        <v>363</v>
      </c>
    </row>
    <row r="1190" spans="1:5" ht="26.4" x14ac:dyDescent="0.3">
      <c r="A1190" s="179" t="s">
        <v>2089</v>
      </c>
      <c r="B1190" s="179" t="s">
        <v>2091</v>
      </c>
      <c r="C1190" s="180" t="s">
        <v>363</v>
      </c>
      <c r="D1190" s="181">
        <v>44062.4766087963</v>
      </c>
      <c r="E1190" s="182">
        <v>10890</v>
      </c>
    </row>
    <row r="1191" spans="1:5" ht="26.4" x14ac:dyDescent="0.3">
      <c r="A1191" s="179" t="s">
        <v>1184</v>
      </c>
      <c r="B1191" s="179" t="s">
        <v>2092</v>
      </c>
      <c r="C1191" s="180" t="s">
        <v>359</v>
      </c>
      <c r="D1191" s="181">
        <v>44021.43712962963</v>
      </c>
      <c r="E1191" s="182">
        <v>1026.5</v>
      </c>
    </row>
    <row r="1192" spans="1:5" ht="26.4" x14ac:dyDescent="0.3">
      <c r="A1192" s="179" t="s">
        <v>1184</v>
      </c>
      <c r="B1192" s="179" t="s">
        <v>2093</v>
      </c>
      <c r="C1192" s="180" t="s">
        <v>359</v>
      </c>
      <c r="D1192" s="181">
        <v>44027.51767361111</v>
      </c>
      <c r="E1192" s="182">
        <v>1224.47</v>
      </c>
    </row>
    <row r="1193" spans="1:5" x14ac:dyDescent="0.3">
      <c r="A1193" s="179" t="s">
        <v>1184</v>
      </c>
      <c r="B1193" s="179" t="s">
        <v>2094</v>
      </c>
      <c r="C1193" s="180" t="s">
        <v>359</v>
      </c>
      <c r="D1193" s="181">
        <v>44037.408391203702</v>
      </c>
      <c r="E1193" s="182">
        <v>131.41</v>
      </c>
    </row>
    <row r="1194" spans="1:5" ht="52.8" x14ac:dyDescent="0.3">
      <c r="A1194" s="179" t="s">
        <v>1184</v>
      </c>
      <c r="B1194" s="179" t="s">
        <v>2095</v>
      </c>
      <c r="C1194" s="180" t="s">
        <v>359</v>
      </c>
      <c r="D1194" s="181">
        <v>44083.711736111109</v>
      </c>
      <c r="E1194" s="182">
        <v>2361.92</v>
      </c>
    </row>
    <row r="1195" spans="1:5" ht="52.8" x14ac:dyDescent="0.3">
      <c r="A1195" s="179" t="s">
        <v>2096</v>
      </c>
      <c r="B1195" s="179" t="s">
        <v>2097</v>
      </c>
      <c r="C1195" s="180" t="s">
        <v>363</v>
      </c>
      <c r="D1195" s="181">
        <v>44021.431793981479</v>
      </c>
      <c r="E1195" s="182">
        <v>3630</v>
      </c>
    </row>
    <row r="1196" spans="1:5" ht="26.4" x14ac:dyDescent="0.3">
      <c r="A1196" s="179" t="s">
        <v>2098</v>
      </c>
      <c r="B1196" s="179" t="s">
        <v>2099</v>
      </c>
      <c r="C1196" s="180" t="s">
        <v>359</v>
      </c>
      <c r="D1196" s="181">
        <v>44029.580416666664</v>
      </c>
      <c r="E1196" s="182">
        <v>191.8</v>
      </c>
    </row>
    <row r="1197" spans="1:5" ht="26.4" x14ac:dyDescent="0.3">
      <c r="A1197" s="179" t="s">
        <v>1661</v>
      </c>
      <c r="B1197" s="179" t="s">
        <v>1662</v>
      </c>
      <c r="C1197" s="180" t="s">
        <v>359</v>
      </c>
      <c r="D1197" s="181">
        <v>44047.840057870373</v>
      </c>
      <c r="E1197" s="182">
        <v>94.45</v>
      </c>
    </row>
    <row r="1198" spans="1:5" ht="26.4" x14ac:dyDescent="0.3">
      <c r="A1198" s="179" t="s">
        <v>1661</v>
      </c>
      <c r="B1198" s="179" t="s">
        <v>2100</v>
      </c>
      <c r="C1198" s="180" t="s">
        <v>359</v>
      </c>
      <c r="D1198" s="181">
        <v>44047.836157407408</v>
      </c>
      <c r="E1198" s="182">
        <v>468.22</v>
      </c>
    </row>
    <row r="1199" spans="1:5" x14ac:dyDescent="0.3">
      <c r="A1199" s="179" t="s">
        <v>1189</v>
      </c>
      <c r="B1199" s="179" t="s">
        <v>2101</v>
      </c>
      <c r="C1199" s="180" t="s">
        <v>363</v>
      </c>
      <c r="D1199" s="181">
        <v>44103.484502314815</v>
      </c>
      <c r="E1199" s="182">
        <v>953.78</v>
      </c>
    </row>
    <row r="1200" spans="1:5" ht="39.6" x14ac:dyDescent="0.3">
      <c r="A1200" s="179" t="s">
        <v>1201</v>
      </c>
      <c r="B1200" s="179" t="s">
        <v>2102</v>
      </c>
      <c r="C1200" s="180" t="s">
        <v>359</v>
      </c>
      <c r="D1200" s="181">
        <v>44036.850474537037</v>
      </c>
      <c r="E1200" s="182">
        <v>3509</v>
      </c>
    </row>
    <row r="1201" spans="1:5" x14ac:dyDescent="0.3">
      <c r="A1201" s="179" t="s">
        <v>1665</v>
      </c>
      <c r="B1201" s="179" t="s">
        <v>2103</v>
      </c>
      <c r="C1201" s="180" t="s">
        <v>381</v>
      </c>
      <c r="D1201" s="181">
        <v>44071.488877314812</v>
      </c>
      <c r="E1201" s="182">
        <v>774.4</v>
      </c>
    </row>
    <row r="1202" spans="1:5" ht="26.4" x14ac:dyDescent="0.3">
      <c r="A1202" s="179" t="s">
        <v>2104</v>
      </c>
      <c r="B1202" s="179" t="s">
        <v>2105</v>
      </c>
      <c r="C1202" s="180" t="s">
        <v>359</v>
      </c>
      <c r="D1202" s="181">
        <v>44048.601377314815</v>
      </c>
      <c r="E1202" s="182">
        <v>1106.06</v>
      </c>
    </row>
    <row r="1203" spans="1:5" ht="26.4" x14ac:dyDescent="0.3">
      <c r="A1203" s="179" t="s">
        <v>1220</v>
      </c>
      <c r="B1203" s="179" t="s">
        <v>2106</v>
      </c>
      <c r="C1203" s="180" t="s">
        <v>363</v>
      </c>
      <c r="D1203" s="181">
        <v>44041.553900462961</v>
      </c>
      <c r="E1203" s="182">
        <v>2178</v>
      </c>
    </row>
    <row r="1204" spans="1:5" ht="26.4" x14ac:dyDescent="0.3">
      <c r="A1204" s="179" t="s">
        <v>1223</v>
      </c>
      <c r="B1204" s="179" t="s">
        <v>2107</v>
      </c>
      <c r="C1204" s="180" t="s">
        <v>363</v>
      </c>
      <c r="D1204" s="181">
        <v>44014.641296296293</v>
      </c>
      <c r="E1204" s="182">
        <v>1435.73</v>
      </c>
    </row>
    <row r="1205" spans="1:5" ht="26.4" x14ac:dyDescent="0.3">
      <c r="A1205" s="179" t="s">
        <v>1223</v>
      </c>
      <c r="B1205" s="179" t="s">
        <v>2108</v>
      </c>
      <c r="C1205" s="180" t="s">
        <v>363</v>
      </c>
      <c r="D1205" s="181">
        <v>44014.641018518516</v>
      </c>
      <c r="E1205" s="182">
        <v>1702.53</v>
      </c>
    </row>
    <row r="1206" spans="1:5" x14ac:dyDescent="0.3">
      <c r="A1206" s="179" t="s">
        <v>1223</v>
      </c>
      <c r="B1206" s="179" t="s">
        <v>2109</v>
      </c>
      <c r="C1206" s="180" t="s">
        <v>363</v>
      </c>
      <c r="D1206" s="181">
        <v>44027.512141203704</v>
      </c>
      <c r="E1206" s="182">
        <v>538.69000000000005</v>
      </c>
    </row>
    <row r="1207" spans="1:5" ht="26.4" x14ac:dyDescent="0.3">
      <c r="A1207" s="179" t="s">
        <v>2110</v>
      </c>
      <c r="B1207" s="179" t="s">
        <v>2111</v>
      </c>
      <c r="C1207" s="180" t="s">
        <v>363</v>
      </c>
      <c r="D1207" s="181">
        <v>44016.573263888888</v>
      </c>
      <c r="E1207" s="182">
        <v>960</v>
      </c>
    </row>
    <row r="1208" spans="1:5" ht="39.6" x14ac:dyDescent="0.3">
      <c r="A1208" s="179" t="s">
        <v>2112</v>
      </c>
      <c r="B1208" s="179" t="s">
        <v>2113</v>
      </c>
      <c r="C1208" s="180" t="s">
        <v>363</v>
      </c>
      <c r="D1208" s="181">
        <v>44027.518576388888</v>
      </c>
      <c r="E1208" s="182">
        <v>2365</v>
      </c>
    </row>
    <row r="1209" spans="1:5" ht="39.6" x14ac:dyDescent="0.3">
      <c r="A1209" s="179" t="s">
        <v>1673</v>
      </c>
      <c r="B1209" s="179" t="s">
        <v>2114</v>
      </c>
      <c r="C1209" s="180" t="s">
        <v>381</v>
      </c>
      <c r="D1209" s="181">
        <v>44062.476909722223</v>
      </c>
      <c r="E1209" s="182">
        <v>43934.74</v>
      </c>
    </row>
    <row r="1210" spans="1:5" ht="39.6" x14ac:dyDescent="0.3">
      <c r="A1210" s="179" t="s">
        <v>2115</v>
      </c>
      <c r="B1210" s="179" t="s">
        <v>2116</v>
      </c>
      <c r="C1210" s="180" t="s">
        <v>363</v>
      </c>
      <c r="D1210" s="181">
        <v>44068.615069444444</v>
      </c>
      <c r="E1210" s="182">
        <v>2601.09</v>
      </c>
    </row>
    <row r="1211" spans="1:5" ht="26.4" x14ac:dyDescent="0.3">
      <c r="A1211" s="179" t="s">
        <v>1239</v>
      </c>
      <c r="B1211" s="179" t="s">
        <v>2117</v>
      </c>
      <c r="C1211" s="180" t="s">
        <v>359</v>
      </c>
      <c r="D1211" s="181">
        <v>44047.838518518518</v>
      </c>
      <c r="E1211" s="182">
        <v>5104.09</v>
      </c>
    </row>
    <row r="1212" spans="1:5" ht="26.4" x14ac:dyDescent="0.3">
      <c r="A1212" s="179" t="s">
        <v>1239</v>
      </c>
      <c r="B1212" s="179" t="s">
        <v>2118</v>
      </c>
      <c r="C1212" s="180" t="s">
        <v>359</v>
      </c>
      <c r="D1212" s="181">
        <v>44079.74019675926</v>
      </c>
      <c r="E1212" s="182">
        <v>3502.95</v>
      </c>
    </row>
    <row r="1213" spans="1:5" ht="26.4" x14ac:dyDescent="0.3">
      <c r="A1213" s="179" t="s">
        <v>1239</v>
      </c>
      <c r="B1213" s="179" t="s">
        <v>2119</v>
      </c>
      <c r="C1213" s="180" t="s">
        <v>359</v>
      </c>
      <c r="D1213" s="181">
        <v>44085.573773148149</v>
      </c>
      <c r="E1213" s="182">
        <v>3844.9</v>
      </c>
    </row>
    <row r="1214" spans="1:5" ht="39.6" x14ac:dyDescent="0.3">
      <c r="A1214" s="179" t="s">
        <v>2120</v>
      </c>
      <c r="B1214" s="179" t="s">
        <v>2121</v>
      </c>
      <c r="C1214" s="180" t="s">
        <v>363</v>
      </c>
      <c r="D1214" s="181">
        <v>44047.836817129632</v>
      </c>
      <c r="E1214" s="182">
        <v>121</v>
      </c>
    </row>
    <row r="1215" spans="1:5" x14ac:dyDescent="0.3">
      <c r="A1215" s="179" t="s">
        <v>1252</v>
      </c>
      <c r="B1215" s="179" t="s">
        <v>2122</v>
      </c>
      <c r="C1215" s="180" t="s">
        <v>381</v>
      </c>
      <c r="D1215" s="181">
        <v>44104.57240740741</v>
      </c>
      <c r="E1215" s="182">
        <v>5880.84</v>
      </c>
    </row>
    <row r="1216" spans="1:5" x14ac:dyDescent="0.3">
      <c r="A1216" s="179" t="s">
        <v>1252</v>
      </c>
      <c r="B1216" s="179" t="s">
        <v>2123</v>
      </c>
      <c r="C1216" s="180" t="s">
        <v>381</v>
      </c>
      <c r="D1216" s="181">
        <v>44047.837326388886</v>
      </c>
      <c r="E1216" s="182">
        <v>2371.6</v>
      </c>
    </row>
    <row r="1217" spans="1:5" ht="26.4" x14ac:dyDescent="0.3">
      <c r="A1217" s="179" t="s">
        <v>1254</v>
      </c>
      <c r="B1217" s="179" t="s">
        <v>2124</v>
      </c>
      <c r="C1217" s="180" t="s">
        <v>381</v>
      </c>
      <c r="D1217" s="181">
        <v>44016.569236111114</v>
      </c>
      <c r="E1217" s="182">
        <v>1095.56</v>
      </c>
    </row>
    <row r="1218" spans="1:5" ht="26.4" x14ac:dyDescent="0.3">
      <c r="A1218" s="179" t="s">
        <v>1254</v>
      </c>
      <c r="B1218" s="179" t="s">
        <v>2125</v>
      </c>
      <c r="C1218" s="180" t="s">
        <v>381</v>
      </c>
      <c r="D1218" s="181">
        <v>44016.568923611114</v>
      </c>
      <c r="E1218" s="182">
        <v>1405.27</v>
      </c>
    </row>
    <row r="1219" spans="1:5" ht="39.6" x14ac:dyDescent="0.3">
      <c r="A1219" s="179" t="s">
        <v>1254</v>
      </c>
      <c r="B1219" s="179" t="s">
        <v>2126</v>
      </c>
      <c r="C1219" s="180" t="s">
        <v>359</v>
      </c>
      <c r="D1219" s="181">
        <v>44029.614710648151</v>
      </c>
      <c r="E1219" s="182">
        <v>3859.9</v>
      </c>
    </row>
    <row r="1220" spans="1:5" ht="26.4" x14ac:dyDescent="0.3">
      <c r="A1220" s="179" t="s">
        <v>1254</v>
      </c>
      <c r="B1220" s="179" t="s">
        <v>2127</v>
      </c>
      <c r="C1220" s="180" t="s">
        <v>381</v>
      </c>
      <c r="D1220" s="181">
        <v>44071.488703703704</v>
      </c>
      <c r="E1220" s="182">
        <v>5578.33</v>
      </c>
    </row>
    <row r="1221" spans="1:5" ht="26.4" x14ac:dyDescent="0.3">
      <c r="A1221" s="179" t="s">
        <v>1254</v>
      </c>
      <c r="B1221" s="179" t="s">
        <v>2128</v>
      </c>
      <c r="C1221" s="180" t="s">
        <v>381</v>
      </c>
      <c r="D1221" s="181">
        <v>44083.710682870369</v>
      </c>
      <c r="E1221" s="182">
        <v>2575.86</v>
      </c>
    </row>
    <row r="1222" spans="1:5" ht="52.8" x14ac:dyDescent="0.3">
      <c r="A1222" s="179" t="s">
        <v>2129</v>
      </c>
      <c r="B1222" s="179" t="s">
        <v>1613</v>
      </c>
      <c r="C1222" s="180" t="s">
        <v>363</v>
      </c>
      <c r="D1222" s="181">
        <v>44029.612569444442</v>
      </c>
      <c r="E1222" s="182">
        <v>3765.97</v>
      </c>
    </row>
    <row r="1223" spans="1:5" x14ac:dyDescent="0.3">
      <c r="A1223" s="179" t="s">
        <v>1258</v>
      </c>
      <c r="B1223" s="179" t="s">
        <v>2130</v>
      </c>
      <c r="C1223" s="180" t="s">
        <v>381</v>
      </c>
      <c r="D1223" s="181">
        <v>44016.57408564815</v>
      </c>
      <c r="E1223" s="182">
        <v>1834.36</v>
      </c>
    </row>
    <row r="1224" spans="1:5" ht="39.6" x14ac:dyDescent="0.3">
      <c r="A1224" s="179" t="s">
        <v>2131</v>
      </c>
      <c r="B1224" s="179" t="s">
        <v>2132</v>
      </c>
      <c r="C1224" s="180" t="s">
        <v>363</v>
      </c>
      <c r="D1224" s="181">
        <v>44036.850983796299</v>
      </c>
      <c r="E1224" s="182">
        <v>786.5</v>
      </c>
    </row>
    <row r="1225" spans="1:5" ht="26.4" x14ac:dyDescent="0.3">
      <c r="A1225" s="179" t="s">
        <v>2133</v>
      </c>
      <c r="B1225" s="179" t="s">
        <v>2134</v>
      </c>
      <c r="C1225" s="180" t="s">
        <v>359</v>
      </c>
      <c r="D1225" s="181">
        <v>44022.659756944442</v>
      </c>
      <c r="E1225" s="182">
        <v>179.93</v>
      </c>
    </row>
    <row r="1226" spans="1:5" ht="39.6" x14ac:dyDescent="0.3">
      <c r="A1226" s="179" t="s">
        <v>1264</v>
      </c>
      <c r="B1226" s="179" t="s">
        <v>2135</v>
      </c>
      <c r="C1226" s="180" t="s">
        <v>363</v>
      </c>
      <c r="D1226" s="181">
        <v>44069.4765625</v>
      </c>
      <c r="E1226" s="182">
        <v>1471.36</v>
      </c>
    </row>
    <row r="1227" spans="1:5" x14ac:dyDescent="0.3">
      <c r="A1227" s="179" t="s">
        <v>1690</v>
      </c>
      <c r="B1227" s="179" t="s">
        <v>1761</v>
      </c>
      <c r="C1227" s="180" t="s">
        <v>359</v>
      </c>
      <c r="D1227" s="181">
        <v>44047.838935185187</v>
      </c>
      <c r="E1227" s="182">
        <v>311.20999999999998</v>
      </c>
    </row>
    <row r="1228" spans="1:5" ht="26.4" x14ac:dyDescent="0.3">
      <c r="A1228" s="179" t="s">
        <v>2136</v>
      </c>
      <c r="B1228" s="179" t="s">
        <v>2137</v>
      </c>
      <c r="C1228" s="180" t="s">
        <v>363</v>
      </c>
      <c r="D1228" s="181">
        <v>44104.575520833336</v>
      </c>
      <c r="E1228" s="182">
        <v>630</v>
      </c>
    </row>
    <row r="1229" spans="1:5" ht="39.6" x14ac:dyDescent="0.3">
      <c r="A1229" s="179" t="s">
        <v>1276</v>
      </c>
      <c r="B1229" s="179" t="s">
        <v>2138</v>
      </c>
      <c r="C1229" s="180" t="s">
        <v>359</v>
      </c>
      <c r="D1229" s="181">
        <v>44062.474050925928</v>
      </c>
      <c r="E1229" s="182">
        <v>1000</v>
      </c>
    </row>
    <row r="1230" spans="1:5" ht="26.4" x14ac:dyDescent="0.3">
      <c r="A1230" s="179" t="s">
        <v>2139</v>
      </c>
      <c r="B1230" s="179" t="s">
        <v>2140</v>
      </c>
      <c r="C1230" s="180" t="s">
        <v>359</v>
      </c>
      <c r="D1230" s="181">
        <v>44037.40221064815</v>
      </c>
      <c r="E1230" s="182">
        <v>1116.83</v>
      </c>
    </row>
    <row r="1231" spans="1:5" ht="26.4" x14ac:dyDescent="0.3">
      <c r="A1231" s="179" t="s">
        <v>2141</v>
      </c>
      <c r="B1231" s="179" t="s">
        <v>2142</v>
      </c>
      <c r="C1231" s="180" t="s">
        <v>359</v>
      </c>
      <c r="D1231" s="181">
        <v>44104.570671296293</v>
      </c>
      <c r="E1231" s="182">
        <v>431.46</v>
      </c>
    </row>
    <row r="1232" spans="1:5" ht="26.4" x14ac:dyDescent="0.3">
      <c r="A1232" s="179" t="s">
        <v>2141</v>
      </c>
      <c r="B1232" s="179" t="s">
        <v>2143</v>
      </c>
      <c r="C1232" s="180" t="s">
        <v>359</v>
      </c>
      <c r="D1232" s="181">
        <v>44063.451550925929</v>
      </c>
      <c r="E1232" s="182">
        <v>700</v>
      </c>
    </row>
    <row r="1233" spans="1:5" ht="26.4" x14ac:dyDescent="0.3">
      <c r="A1233" s="179" t="s">
        <v>1695</v>
      </c>
      <c r="B1233" s="179" t="s">
        <v>2144</v>
      </c>
      <c r="C1233" s="180" t="s">
        <v>363</v>
      </c>
      <c r="D1233" s="181">
        <v>44042.624421296299</v>
      </c>
      <c r="E1233" s="182">
        <v>726</v>
      </c>
    </row>
    <row r="1234" spans="1:5" x14ac:dyDescent="0.3">
      <c r="A1234" s="179" t="s">
        <v>1697</v>
      </c>
      <c r="B1234" s="179" t="s">
        <v>2145</v>
      </c>
      <c r="C1234" s="180" t="s">
        <v>363</v>
      </c>
      <c r="D1234" s="181">
        <v>44037.401863425926</v>
      </c>
      <c r="E1234" s="182">
        <v>12367.98</v>
      </c>
    </row>
    <row r="1235" spans="1:5" x14ac:dyDescent="0.3">
      <c r="A1235" s="179" t="s">
        <v>1284</v>
      </c>
      <c r="B1235" s="179" t="s">
        <v>2146</v>
      </c>
      <c r="C1235" s="180" t="s">
        <v>381</v>
      </c>
      <c r="D1235" s="181">
        <v>44104.574490740742</v>
      </c>
      <c r="E1235" s="182">
        <v>2993.9</v>
      </c>
    </row>
    <row r="1236" spans="1:5" x14ac:dyDescent="0.3">
      <c r="A1236" s="179" t="s">
        <v>1284</v>
      </c>
      <c r="B1236" s="179" t="s">
        <v>2147</v>
      </c>
      <c r="C1236" s="180" t="s">
        <v>381</v>
      </c>
      <c r="D1236" s="181">
        <v>44104.574178240742</v>
      </c>
      <c r="E1236" s="182">
        <v>632.23</v>
      </c>
    </row>
    <row r="1237" spans="1:5" ht="26.4" x14ac:dyDescent="0.3">
      <c r="A1237" s="179" t="s">
        <v>1284</v>
      </c>
      <c r="B1237" s="179" t="s">
        <v>2148</v>
      </c>
      <c r="C1237" s="180" t="s">
        <v>381</v>
      </c>
      <c r="D1237" s="181">
        <v>44075.620428240742</v>
      </c>
      <c r="E1237" s="182">
        <v>330.33</v>
      </c>
    </row>
    <row r="1238" spans="1:5" x14ac:dyDescent="0.3">
      <c r="A1238" s="179" t="s">
        <v>1284</v>
      </c>
      <c r="B1238" s="179" t="s">
        <v>2149</v>
      </c>
      <c r="C1238" s="180" t="s">
        <v>381</v>
      </c>
      <c r="D1238" s="181">
        <v>44083.710740740738</v>
      </c>
      <c r="E1238" s="182">
        <v>4770.43</v>
      </c>
    </row>
    <row r="1239" spans="1:5" x14ac:dyDescent="0.3">
      <c r="A1239" s="179" t="s">
        <v>1701</v>
      </c>
      <c r="B1239" s="179" t="s">
        <v>2150</v>
      </c>
      <c r="C1239" s="180" t="s">
        <v>359</v>
      </c>
      <c r="D1239" s="181">
        <v>44021.43645833333</v>
      </c>
      <c r="E1239" s="182">
        <v>1127.72</v>
      </c>
    </row>
    <row r="1240" spans="1:5" ht="26.4" x14ac:dyDescent="0.3">
      <c r="A1240" s="179" t="s">
        <v>1302</v>
      </c>
      <c r="B1240" s="179" t="s">
        <v>2151</v>
      </c>
      <c r="C1240" s="180" t="s">
        <v>381</v>
      </c>
      <c r="D1240" s="181">
        <v>44034.536712962959</v>
      </c>
      <c r="E1240" s="182">
        <v>1170.02</v>
      </c>
    </row>
    <row r="1241" spans="1:5" ht="26.4" x14ac:dyDescent="0.3">
      <c r="A1241" s="179" t="s">
        <v>1302</v>
      </c>
      <c r="B1241" s="179" t="s">
        <v>2152</v>
      </c>
      <c r="C1241" s="180" t="s">
        <v>381</v>
      </c>
      <c r="D1241" s="181">
        <v>44047.837719907409</v>
      </c>
      <c r="E1241" s="182">
        <v>1021.77</v>
      </c>
    </row>
    <row r="1242" spans="1:5" ht="26.4" x14ac:dyDescent="0.3">
      <c r="A1242" s="179" t="s">
        <v>1308</v>
      </c>
      <c r="B1242" s="179" t="s">
        <v>2153</v>
      </c>
      <c r="C1242" s="180" t="s">
        <v>363</v>
      </c>
      <c r="D1242" s="181">
        <v>44056.855821759258</v>
      </c>
      <c r="E1242" s="182">
        <v>1815</v>
      </c>
    </row>
    <row r="1243" spans="1:5" ht="26.4" x14ac:dyDescent="0.3">
      <c r="A1243" s="179" t="s">
        <v>1314</v>
      </c>
      <c r="B1243" s="179" t="s">
        <v>2154</v>
      </c>
      <c r="C1243" s="180" t="s">
        <v>359</v>
      </c>
      <c r="D1243" s="181">
        <v>44021.437430555554</v>
      </c>
      <c r="E1243" s="182">
        <v>1438.75</v>
      </c>
    </row>
    <row r="1244" spans="1:5" ht="26.4" x14ac:dyDescent="0.3">
      <c r="A1244" s="179" t="s">
        <v>1325</v>
      </c>
      <c r="B1244" s="179" t="s">
        <v>2155</v>
      </c>
      <c r="C1244" s="180" t="s">
        <v>363</v>
      </c>
      <c r="D1244" s="181">
        <v>44051.493680555555</v>
      </c>
      <c r="E1244" s="182">
        <v>252.16</v>
      </c>
    </row>
    <row r="1245" spans="1:5" x14ac:dyDescent="0.3">
      <c r="A1245" s="179" t="s">
        <v>2156</v>
      </c>
      <c r="B1245" s="179" t="s">
        <v>2157</v>
      </c>
      <c r="C1245" s="180" t="s">
        <v>381</v>
      </c>
      <c r="D1245" s="181">
        <v>44071.488611111112</v>
      </c>
      <c r="E1245" s="182">
        <v>723.58</v>
      </c>
    </row>
    <row r="1246" spans="1:5" ht="26.4" x14ac:dyDescent="0.3">
      <c r="A1246" s="179" t="s">
        <v>2158</v>
      </c>
      <c r="B1246" s="179" t="s">
        <v>2159</v>
      </c>
      <c r="C1246" s="180" t="s">
        <v>359</v>
      </c>
      <c r="D1246" s="181">
        <v>44047.836527777778</v>
      </c>
      <c r="E1246" s="182">
        <v>1779.06</v>
      </c>
    </row>
    <row r="1247" spans="1:5" ht="26.4" x14ac:dyDescent="0.3">
      <c r="A1247" s="179" t="s">
        <v>2160</v>
      </c>
      <c r="B1247" s="179" t="s">
        <v>2161</v>
      </c>
      <c r="C1247" s="180" t="s">
        <v>359</v>
      </c>
      <c r="D1247" s="181">
        <v>44079.576967592591</v>
      </c>
      <c r="E1247" s="182">
        <v>1845.06</v>
      </c>
    </row>
    <row r="1248" spans="1:5" ht="39.6" x14ac:dyDescent="0.3">
      <c r="A1248" s="179" t="s">
        <v>2162</v>
      </c>
      <c r="B1248" s="179" t="s">
        <v>2163</v>
      </c>
      <c r="C1248" s="180" t="s">
        <v>381</v>
      </c>
      <c r="D1248" s="181">
        <v>44068.436516203707</v>
      </c>
      <c r="E1248" s="182">
        <v>2516.8000000000002</v>
      </c>
    </row>
    <row r="1249" spans="1:5" ht="39.6" x14ac:dyDescent="0.3">
      <c r="A1249" s="179" t="s">
        <v>1350</v>
      </c>
      <c r="B1249" s="179" t="s">
        <v>2164</v>
      </c>
      <c r="C1249" s="180" t="s">
        <v>363</v>
      </c>
      <c r="D1249" s="181">
        <v>44091.708287037036</v>
      </c>
      <c r="E1249" s="182">
        <v>254.1</v>
      </c>
    </row>
    <row r="1250" spans="1:5" ht="39.6" x14ac:dyDescent="0.3">
      <c r="A1250" s="179" t="s">
        <v>1357</v>
      </c>
      <c r="B1250" s="179" t="s">
        <v>2165</v>
      </c>
      <c r="C1250" s="180" t="s">
        <v>359</v>
      </c>
      <c r="D1250" s="181">
        <v>44047.838576388887</v>
      </c>
      <c r="E1250" s="182">
        <v>1452</v>
      </c>
    </row>
    <row r="1251" spans="1:5" ht="26.4" x14ac:dyDescent="0.3">
      <c r="A1251" s="179" t="s">
        <v>1357</v>
      </c>
      <c r="B1251" s="179" t="s">
        <v>2166</v>
      </c>
      <c r="C1251" s="180" t="s">
        <v>359</v>
      </c>
      <c r="D1251" s="181">
        <v>44068.436736111114</v>
      </c>
      <c r="E1251" s="182">
        <v>5348.2</v>
      </c>
    </row>
    <row r="1252" spans="1:5" ht="39.6" x14ac:dyDescent="0.3">
      <c r="A1252" s="179" t="s">
        <v>2167</v>
      </c>
      <c r="B1252" s="179" t="s">
        <v>2168</v>
      </c>
      <c r="C1252" s="180" t="s">
        <v>359</v>
      </c>
      <c r="D1252" s="181">
        <v>44037.580717592595</v>
      </c>
      <c r="E1252" s="182">
        <v>200</v>
      </c>
    </row>
    <row r="1253" spans="1:5" x14ac:dyDescent="0.3">
      <c r="A1253" s="179" t="s">
        <v>357</v>
      </c>
      <c r="B1253" s="179" t="s">
        <v>2169</v>
      </c>
      <c r="C1253" s="180" t="s">
        <v>359</v>
      </c>
      <c r="D1253" s="181">
        <v>44166</v>
      </c>
      <c r="E1253" s="182">
        <v>1052.7</v>
      </c>
    </row>
    <row r="1254" spans="1:5" ht="26.4" x14ac:dyDescent="0.3">
      <c r="A1254" s="179" t="s">
        <v>2170</v>
      </c>
      <c r="B1254" s="179" t="s">
        <v>2171</v>
      </c>
      <c r="C1254" s="180" t="s">
        <v>363</v>
      </c>
      <c r="D1254" s="181">
        <v>44152</v>
      </c>
      <c r="E1254" s="182">
        <v>300</v>
      </c>
    </row>
    <row r="1255" spans="1:5" ht="52.8" x14ac:dyDescent="0.3">
      <c r="A1255" s="179" t="s">
        <v>2172</v>
      </c>
      <c r="B1255" s="179" t="s">
        <v>2173</v>
      </c>
      <c r="C1255" s="180" t="s">
        <v>363</v>
      </c>
      <c r="D1255" s="181">
        <v>44155</v>
      </c>
      <c r="E1255" s="182">
        <v>1633.5</v>
      </c>
    </row>
    <row r="1256" spans="1:5" ht="26.4" x14ac:dyDescent="0.3">
      <c r="A1256" s="179" t="s">
        <v>1363</v>
      </c>
      <c r="B1256" s="179" t="s">
        <v>2174</v>
      </c>
      <c r="C1256" s="180" t="s">
        <v>381</v>
      </c>
      <c r="D1256" s="181">
        <v>44132</v>
      </c>
      <c r="E1256" s="182">
        <v>1635.44</v>
      </c>
    </row>
    <row r="1257" spans="1:5" ht="26.4" x14ac:dyDescent="0.3">
      <c r="A1257" s="179" t="s">
        <v>1363</v>
      </c>
      <c r="B1257" s="179" t="s">
        <v>2175</v>
      </c>
      <c r="C1257" s="180" t="s">
        <v>381</v>
      </c>
      <c r="D1257" s="181">
        <v>44138</v>
      </c>
      <c r="E1257" s="182">
        <v>3556.19</v>
      </c>
    </row>
    <row r="1258" spans="1:5" ht="26.4" x14ac:dyDescent="0.3">
      <c r="A1258" s="179" t="s">
        <v>1363</v>
      </c>
      <c r="B1258" s="179" t="s">
        <v>2176</v>
      </c>
      <c r="C1258" s="180" t="s">
        <v>381</v>
      </c>
      <c r="D1258" s="181">
        <v>44182</v>
      </c>
      <c r="E1258" s="182">
        <v>2780.58</v>
      </c>
    </row>
    <row r="1259" spans="1:5" ht="26.4" x14ac:dyDescent="0.3">
      <c r="A1259" s="179" t="s">
        <v>1365</v>
      </c>
      <c r="B1259" s="179" t="s">
        <v>2177</v>
      </c>
      <c r="C1259" s="180" t="s">
        <v>363</v>
      </c>
      <c r="D1259" s="181">
        <v>44138</v>
      </c>
      <c r="E1259" s="182">
        <v>18148.79</v>
      </c>
    </row>
    <row r="1260" spans="1:5" x14ac:dyDescent="0.3">
      <c r="A1260" s="179" t="s">
        <v>366</v>
      </c>
      <c r="B1260" s="179" t="s">
        <v>2178</v>
      </c>
      <c r="C1260" s="180" t="s">
        <v>359</v>
      </c>
      <c r="D1260" s="181">
        <v>44131</v>
      </c>
      <c r="E1260" s="182">
        <v>875.13</v>
      </c>
    </row>
    <row r="1261" spans="1:5" ht="39.6" x14ac:dyDescent="0.3">
      <c r="A1261" s="179" t="s">
        <v>2179</v>
      </c>
      <c r="B1261" s="179" t="s">
        <v>2180</v>
      </c>
      <c r="C1261" s="180" t="s">
        <v>359</v>
      </c>
      <c r="D1261" s="181">
        <v>44182</v>
      </c>
      <c r="E1261" s="182">
        <v>4578.28</v>
      </c>
    </row>
    <row r="1262" spans="1:5" ht="26.4" x14ac:dyDescent="0.3">
      <c r="A1262" s="179" t="s">
        <v>368</v>
      </c>
      <c r="B1262" s="179" t="s">
        <v>2181</v>
      </c>
      <c r="C1262" s="180" t="s">
        <v>363</v>
      </c>
      <c r="D1262" s="181">
        <v>44125</v>
      </c>
      <c r="E1262" s="182">
        <v>254.1</v>
      </c>
    </row>
    <row r="1263" spans="1:5" ht="26.4" x14ac:dyDescent="0.3">
      <c r="A1263" s="179" t="s">
        <v>368</v>
      </c>
      <c r="B1263" s="179" t="s">
        <v>2182</v>
      </c>
      <c r="C1263" s="180" t="s">
        <v>363</v>
      </c>
      <c r="D1263" s="181">
        <v>44155</v>
      </c>
      <c r="E1263" s="182">
        <v>254.1</v>
      </c>
    </row>
    <row r="1264" spans="1:5" x14ac:dyDescent="0.3">
      <c r="A1264" s="179" t="s">
        <v>1717</v>
      </c>
      <c r="B1264" s="179" t="s">
        <v>2183</v>
      </c>
      <c r="C1264" s="180" t="s">
        <v>359</v>
      </c>
      <c r="D1264" s="181">
        <v>44162</v>
      </c>
      <c r="E1264" s="182">
        <v>929.28</v>
      </c>
    </row>
    <row r="1265" spans="1:5" ht="39.6" x14ac:dyDescent="0.3">
      <c r="A1265" s="179" t="s">
        <v>1368</v>
      </c>
      <c r="B1265" s="179" t="s">
        <v>2184</v>
      </c>
      <c r="C1265" s="180" t="s">
        <v>381</v>
      </c>
      <c r="D1265" s="181">
        <v>44137</v>
      </c>
      <c r="E1265" s="182">
        <v>2144.4</v>
      </c>
    </row>
    <row r="1266" spans="1:5" ht="26.4" x14ac:dyDescent="0.3">
      <c r="A1266" s="179" t="s">
        <v>375</v>
      </c>
      <c r="B1266" s="179" t="s">
        <v>376</v>
      </c>
      <c r="C1266" s="180" t="s">
        <v>359</v>
      </c>
      <c r="D1266" s="181">
        <v>44119</v>
      </c>
      <c r="E1266" s="182">
        <v>427.74</v>
      </c>
    </row>
    <row r="1267" spans="1:5" ht="26.4" x14ac:dyDescent="0.3">
      <c r="A1267" s="179" t="s">
        <v>1373</v>
      </c>
      <c r="B1267" s="179" t="s">
        <v>2185</v>
      </c>
      <c r="C1267" s="180" t="s">
        <v>363</v>
      </c>
      <c r="D1267" s="181">
        <v>44160</v>
      </c>
      <c r="E1267" s="182">
        <v>283.14</v>
      </c>
    </row>
    <row r="1268" spans="1:5" ht="26.4" x14ac:dyDescent="0.3">
      <c r="A1268" s="179" t="s">
        <v>2186</v>
      </c>
      <c r="B1268" s="179" t="s">
        <v>2187</v>
      </c>
      <c r="C1268" s="180" t="s">
        <v>363</v>
      </c>
      <c r="D1268" s="181">
        <v>44112</v>
      </c>
      <c r="E1268" s="182">
        <v>346.06</v>
      </c>
    </row>
    <row r="1269" spans="1:5" ht="26.4" x14ac:dyDescent="0.3">
      <c r="A1269" s="179" t="s">
        <v>390</v>
      </c>
      <c r="B1269" s="179" t="s">
        <v>391</v>
      </c>
      <c r="C1269" s="180" t="s">
        <v>363</v>
      </c>
      <c r="D1269" s="181">
        <v>44119</v>
      </c>
      <c r="E1269" s="182">
        <v>2000</v>
      </c>
    </row>
    <row r="1270" spans="1:5" ht="26.4" x14ac:dyDescent="0.3">
      <c r="A1270" s="179" t="s">
        <v>390</v>
      </c>
      <c r="B1270" s="179" t="s">
        <v>2188</v>
      </c>
      <c r="C1270" s="180" t="s">
        <v>363</v>
      </c>
      <c r="D1270" s="181">
        <v>44131</v>
      </c>
      <c r="E1270" s="182">
        <v>400</v>
      </c>
    </row>
    <row r="1271" spans="1:5" ht="52.8" x14ac:dyDescent="0.3">
      <c r="A1271" s="179" t="s">
        <v>392</v>
      </c>
      <c r="B1271" s="179" t="s">
        <v>393</v>
      </c>
      <c r="C1271" s="180" t="s">
        <v>363</v>
      </c>
      <c r="D1271" s="181">
        <v>44153</v>
      </c>
      <c r="E1271" s="182">
        <v>2470</v>
      </c>
    </row>
    <row r="1272" spans="1:5" ht="52.8" x14ac:dyDescent="0.3">
      <c r="A1272" s="179" t="s">
        <v>392</v>
      </c>
      <c r="B1272" s="179" t="s">
        <v>2189</v>
      </c>
      <c r="C1272" s="180" t="s">
        <v>363</v>
      </c>
      <c r="D1272" s="181">
        <v>44132</v>
      </c>
      <c r="E1272" s="182">
        <v>760</v>
      </c>
    </row>
    <row r="1273" spans="1:5" x14ac:dyDescent="0.3">
      <c r="A1273" s="179" t="s">
        <v>1723</v>
      </c>
      <c r="B1273" s="179" t="s">
        <v>2190</v>
      </c>
      <c r="C1273" s="180" t="s">
        <v>363</v>
      </c>
      <c r="D1273" s="181">
        <v>44162</v>
      </c>
      <c r="E1273" s="182">
        <v>96.8</v>
      </c>
    </row>
    <row r="1274" spans="1:5" x14ac:dyDescent="0.3">
      <c r="A1274" s="179" t="s">
        <v>396</v>
      </c>
      <c r="B1274" s="179" t="s">
        <v>2191</v>
      </c>
      <c r="C1274" s="180" t="s">
        <v>363</v>
      </c>
      <c r="D1274" s="181">
        <v>44158</v>
      </c>
      <c r="E1274" s="182">
        <v>145.19999999999999</v>
      </c>
    </row>
    <row r="1275" spans="1:5" ht="26.4" x14ac:dyDescent="0.3">
      <c r="A1275" s="179" t="s">
        <v>2192</v>
      </c>
      <c r="B1275" s="179" t="s">
        <v>2193</v>
      </c>
      <c r="C1275" s="180" t="s">
        <v>359</v>
      </c>
      <c r="D1275" s="181">
        <v>44153</v>
      </c>
      <c r="E1275" s="182">
        <v>130.93</v>
      </c>
    </row>
    <row r="1276" spans="1:5" ht="26.4" x14ac:dyDescent="0.3">
      <c r="A1276" s="179" t="s">
        <v>2192</v>
      </c>
      <c r="B1276" s="179" t="s">
        <v>2194</v>
      </c>
      <c r="C1276" s="180" t="s">
        <v>359</v>
      </c>
      <c r="D1276" s="181">
        <v>44186</v>
      </c>
      <c r="E1276" s="182">
        <v>5168.42</v>
      </c>
    </row>
    <row r="1277" spans="1:5" ht="26.4" x14ac:dyDescent="0.3">
      <c r="A1277" s="179" t="s">
        <v>401</v>
      </c>
      <c r="B1277" s="179" t="s">
        <v>402</v>
      </c>
      <c r="C1277" s="180" t="s">
        <v>363</v>
      </c>
      <c r="D1277" s="181">
        <v>44119</v>
      </c>
      <c r="E1277" s="182">
        <v>40</v>
      </c>
    </row>
    <row r="1278" spans="1:5" ht="39.6" x14ac:dyDescent="0.3">
      <c r="A1278" s="179" t="s">
        <v>1726</v>
      </c>
      <c r="B1278" s="179" t="s">
        <v>2195</v>
      </c>
      <c r="C1278" s="180" t="s">
        <v>363</v>
      </c>
      <c r="D1278" s="181">
        <v>44109</v>
      </c>
      <c r="E1278" s="182">
        <v>5246.56</v>
      </c>
    </row>
    <row r="1279" spans="1:5" x14ac:dyDescent="0.3">
      <c r="A1279" s="179" t="s">
        <v>1729</v>
      </c>
      <c r="B1279" s="179" t="s">
        <v>2196</v>
      </c>
      <c r="C1279" s="180" t="s">
        <v>381</v>
      </c>
      <c r="D1279" s="181">
        <v>44155</v>
      </c>
      <c r="E1279" s="182">
        <v>636.46</v>
      </c>
    </row>
    <row r="1280" spans="1:5" ht="39.6" x14ac:dyDescent="0.3">
      <c r="A1280" s="179" t="s">
        <v>2197</v>
      </c>
      <c r="B1280" s="179" t="s">
        <v>2198</v>
      </c>
      <c r="C1280" s="180" t="s">
        <v>363</v>
      </c>
      <c r="D1280" s="181">
        <v>44186</v>
      </c>
      <c r="E1280" s="182">
        <v>4500</v>
      </c>
    </row>
    <row r="1281" spans="1:5" x14ac:dyDescent="0.3">
      <c r="A1281" s="179" t="s">
        <v>2199</v>
      </c>
      <c r="B1281" s="179" t="s">
        <v>2200</v>
      </c>
      <c r="C1281" s="180" t="s">
        <v>359</v>
      </c>
      <c r="D1281" s="181">
        <v>44166</v>
      </c>
      <c r="E1281" s="182">
        <v>1342.01</v>
      </c>
    </row>
    <row r="1282" spans="1:5" x14ac:dyDescent="0.3">
      <c r="A1282" s="179" t="s">
        <v>2201</v>
      </c>
      <c r="B1282" s="179" t="s">
        <v>2202</v>
      </c>
      <c r="C1282" s="180" t="s">
        <v>363</v>
      </c>
      <c r="D1282" s="181">
        <v>44111</v>
      </c>
      <c r="E1282" s="182">
        <v>1049.23</v>
      </c>
    </row>
    <row r="1283" spans="1:5" ht="26.4" x14ac:dyDescent="0.3">
      <c r="A1283" s="179" t="s">
        <v>409</v>
      </c>
      <c r="B1283" s="179" t="s">
        <v>2203</v>
      </c>
      <c r="C1283" s="180" t="s">
        <v>359</v>
      </c>
      <c r="D1283" s="181">
        <v>44111</v>
      </c>
      <c r="E1283" s="182">
        <v>919.6</v>
      </c>
    </row>
    <row r="1284" spans="1:5" ht="26.4" x14ac:dyDescent="0.3">
      <c r="A1284" s="179" t="s">
        <v>2204</v>
      </c>
      <c r="B1284" s="179" t="s">
        <v>2205</v>
      </c>
      <c r="C1284" s="180" t="s">
        <v>359</v>
      </c>
      <c r="D1284" s="181">
        <v>44152</v>
      </c>
      <c r="E1284" s="182">
        <v>574.99</v>
      </c>
    </row>
    <row r="1285" spans="1:5" ht="26.4" x14ac:dyDescent="0.3">
      <c r="A1285" s="179" t="s">
        <v>414</v>
      </c>
      <c r="B1285" s="179" t="s">
        <v>2206</v>
      </c>
      <c r="C1285" s="180" t="s">
        <v>363</v>
      </c>
      <c r="D1285" s="181">
        <v>44131</v>
      </c>
      <c r="E1285" s="182">
        <v>968</v>
      </c>
    </row>
    <row r="1286" spans="1:5" x14ac:dyDescent="0.3">
      <c r="A1286" s="179" t="s">
        <v>2207</v>
      </c>
      <c r="B1286" s="179" t="s">
        <v>2208</v>
      </c>
      <c r="C1286" s="180" t="s">
        <v>359</v>
      </c>
      <c r="D1286" s="181">
        <v>44119</v>
      </c>
      <c r="E1286" s="182">
        <v>112.95</v>
      </c>
    </row>
    <row r="1287" spans="1:5" ht="26.4" x14ac:dyDescent="0.3">
      <c r="A1287" s="179" t="s">
        <v>2209</v>
      </c>
      <c r="B1287" s="179" t="s">
        <v>2210</v>
      </c>
      <c r="C1287" s="180" t="s">
        <v>363</v>
      </c>
      <c r="D1287" s="181">
        <v>44125</v>
      </c>
      <c r="E1287" s="182">
        <v>605</v>
      </c>
    </row>
    <row r="1288" spans="1:5" x14ac:dyDescent="0.3">
      <c r="A1288" s="179" t="s">
        <v>422</v>
      </c>
      <c r="B1288" s="179" t="s">
        <v>2211</v>
      </c>
      <c r="C1288" s="180" t="s">
        <v>363</v>
      </c>
      <c r="D1288" s="181">
        <v>44148</v>
      </c>
      <c r="E1288" s="182">
        <v>2299</v>
      </c>
    </row>
    <row r="1289" spans="1:5" x14ac:dyDescent="0.3">
      <c r="A1289" s="179" t="s">
        <v>422</v>
      </c>
      <c r="B1289" s="179" t="s">
        <v>2212</v>
      </c>
      <c r="C1289" s="180" t="s">
        <v>363</v>
      </c>
      <c r="D1289" s="181">
        <v>44153</v>
      </c>
      <c r="E1289" s="182">
        <v>84.7</v>
      </c>
    </row>
    <row r="1290" spans="1:5" ht="52.8" x14ac:dyDescent="0.3">
      <c r="A1290" s="179" t="s">
        <v>422</v>
      </c>
      <c r="B1290" s="179" t="s">
        <v>2213</v>
      </c>
      <c r="C1290" s="180" t="s">
        <v>359</v>
      </c>
      <c r="D1290" s="181">
        <v>44174</v>
      </c>
      <c r="E1290" s="182">
        <v>2647.48</v>
      </c>
    </row>
    <row r="1291" spans="1:5" x14ac:dyDescent="0.3">
      <c r="A1291" s="179" t="s">
        <v>422</v>
      </c>
      <c r="B1291" s="179" t="s">
        <v>2214</v>
      </c>
      <c r="C1291" s="180" t="s">
        <v>363</v>
      </c>
      <c r="D1291" s="181">
        <v>44174</v>
      </c>
      <c r="E1291" s="182">
        <v>943.8</v>
      </c>
    </row>
    <row r="1292" spans="1:5" ht="39.6" x14ac:dyDescent="0.3">
      <c r="A1292" s="179" t="s">
        <v>2215</v>
      </c>
      <c r="B1292" s="179" t="s">
        <v>2216</v>
      </c>
      <c r="C1292" s="180" t="s">
        <v>359</v>
      </c>
      <c r="D1292" s="181">
        <v>44119</v>
      </c>
      <c r="E1292" s="182">
        <v>423.5</v>
      </c>
    </row>
    <row r="1293" spans="1:5" ht="26.4" x14ac:dyDescent="0.3">
      <c r="A1293" s="179" t="s">
        <v>1385</v>
      </c>
      <c r="B1293" s="179" t="s">
        <v>2217</v>
      </c>
      <c r="C1293" s="180" t="s">
        <v>363</v>
      </c>
      <c r="D1293" s="181">
        <v>44123</v>
      </c>
      <c r="E1293" s="182">
        <v>6897</v>
      </c>
    </row>
    <row r="1294" spans="1:5" ht="26.4" x14ac:dyDescent="0.3">
      <c r="A1294" s="179" t="s">
        <v>2218</v>
      </c>
      <c r="B1294" s="179" t="s">
        <v>2219</v>
      </c>
      <c r="C1294" s="180" t="s">
        <v>363</v>
      </c>
      <c r="D1294" s="181">
        <v>44125</v>
      </c>
      <c r="E1294" s="182">
        <v>3335</v>
      </c>
    </row>
    <row r="1295" spans="1:5" x14ac:dyDescent="0.3">
      <c r="A1295" s="179" t="s">
        <v>1387</v>
      </c>
      <c r="B1295" s="179" t="s">
        <v>2220</v>
      </c>
      <c r="C1295" s="180" t="s">
        <v>359</v>
      </c>
      <c r="D1295" s="181">
        <v>44159</v>
      </c>
      <c r="E1295" s="182">
        <v>655.54</v>
      </c>
    </row>
    <row r="1296" spans="1:5" ht="52.8" x14ac:dyDescent="0.3">
      <c r="A1296" s="179" t="s">
        <v>1387</v>
      </c>
      <c r="B1296" s="179" t="s">
        <v>2221</v>
      </c>
      <c r="C1296" s="180" t="s">
        <v>363</v>
      </c>
      <c r="D1296" s="181">
        <v>44160</v>
      </c>
      <c r="E1296" s="182">
        <v>6763.9</v>
      </c>
    </row>
    <row r="1297" spans="1:5" ht="26.4" x14ac:dyDescent="0.3">
      <c r="A1297" s="179" t="s">
        <v>1387</v>
      </c>
      <c r="B1297" s="179" t="s">
        <v>2222</v>
      </c>
      <c r="C1297" s="180" t="s">
        <v>363</v>
      </c>
      <c r="D1297" s="181">
        <v>44170</v>
      </c>
      <c r="E1297" s="182">
        <v>605</v>
      </c>
    </row>
    <row r="1298" spans="1:5" x14ac:dyDescent="0.3">
      <c r="A1298" s="179" t="s">
        <v>1387</v>
      </c>
      <c r="B1298" s="179" t="s">
        <v>2223</v>
      </c>
      <c r="C1298" s="180" t="s">
        <v>363</v>
      </c>
      <c r="D1298" s="181">
        <v>44179</v>
      </c>
      <c r="E1298" s="182">
        <v>1512.5</v>
      </c>
    </row>
    <row r="1299" spans="1:5" ht="39.6" x14ac:dyDescent="0.3">
      <c r="A1299" s="179" t="s">
        <v>436</v>
      </c>
      <c r="B1299" s="179" t="s">
        <v>2224</v>
      </c>
      <c r="C1299" s="180" t="s">
        <v>363</v>
      </c>
      <c r="D1299" s="181">
        <v>44141</v>
      </c>
      <c r="E1299" s="182">
        <v>2500</v>
      </c>
    </row>
    <row r="1300" spans="1:5" ht="52.8" x14ac:dyDescent="0.3">
      <c r="A1300" s="179" t="s">
        <v>436</v>
      </c>
      <c r="B1300" s="179" t="s">
        <v>2225</v>
      </c>
      <c r="C1300" s="180" t="s">
        <v>363</v>
      </c>
      <c r="D1300" s="181">
        <v>44148</v>
      </c>
      <c r="E1300" s="182">
        <v>2500</v>
      </c>
    </row>
    <row r="1301" spans="1:5" ht="26.4" x14ac:dyDescent="0.3">
      <c r="A1301" s="179" t="s">
        <v>436</v>
      </c>
      <c r="B1301" s="179" t="s">
        <v>2226</v>
      </c>
      <c r="C1301" s="180" t="s">
        <v>363</v>
      </c>
      <c r="D1301" s="181">
        <v>44170</v>
      </c>
      <c r="E1301" s="182">
        <v>500</v>
      </c>
    </row>
    <row r="1302" spans="1:5" x14ac:dyDescent="0.3">
      <c r="A1302" s="179" t="s">
        <v>1392</v>
      </c>
      <c r="B1302" s="179" t="s">
        <v>2227</v>
      </c>
      <c r="C1302" s="180" t="s">
        <v>363</v>
      </c>
      <c r="D1302" s="181">
        <v>44193</v>
      </c>
      <c r="E1302" s="182">
        <v>244.57</v>
      </c>
    </row>
    <row r="1303" spans="1:5" ht="39.6" x14ac:dyDescent="0.3">
      <c r="A1303" s="179" t="s">
        <v>2228</v>
      </c>
      <c r="B1303" s="179" t="s">
        <v>2229</v>
      </c>
      <c r="C1303" s="180" t="s">
        <v>363</v>
      </c>
      <c r="D1303" s="181">
        <v>44124</v>
      </c>
      <c r="E1303" s="182">
        <v>6897</v>
      </c>
    </row>
    <row r="1304" spans="1:5" ht="26.4" x14ac:dyDescent="0.3">
      <c r="A1304" s="179" t="s">
        <v>2230</v>
      </c>
      <c r="B1304" s="179" t="s">
        <v>2231</v>
      </c>
      <c r="C1304" s="180" t="s">
        <v>363</v>
      </c>
      <c r="D1304" s="181">
        <v>44141</v>
      </c>
      <c r="E1304" s="182">
        <v>7925</v>
      </c>
    </row>
    <row r="1305" spans="1:5" ht="26.4" x14ac:dyDescent="0.3">
      <c r="A1305" s="179" t="s">
        <v>2232</v>
      </c>
      <c r="B1305" s="179" t="s">
        <v>2233</v>
      </c>
      <c r="C1305" s="180" t="s">
        <v>363</v>
      </c>
      <c r="D1305" s="181">
        <v>44179</v>
      </c>
      <c r="E1305" s="182">
        <v>3416</v>
      </c>
    </row>
    <row r="1306" spans="1:5" ht="26.4" x14ac:dyDescent="0.3">
      <c r="A1306" s="179" t="s">
        <v>440</v>
      </c>
      <c r="B1306" s="179" t="s">
        <v>441</v>
      </c>
      <c r="C1306" s="180" t="s">
        <v>363</v>
      </c>
      <c r="D1306" s="181">
        <v>44119</v>
      </c>
      <c r="E1306" s="182">
        <v>2320</v>
      </c>
    </row>
    <row r="1307" spans="1:5" ht="39.6" x14ac:dyDescent="0.3">
      <c r="A1307" s="179" t="s">
        <v>440</v>
      </c>
      <c r="B1307" s="179" t="s">
        <v>2234</v>
      </c>
      <c r="C1307" s="180" t="s">
        <v>363</v>
      </c>
      <c r="D1307" s="181">
        <v>44131</v>
      </c>
      <c r="E1307" s="182">
        <v>1500</v>
      </c>
    </row>
    <row r="1308" spans="1:5" ht="52.8" x14ac:dyDescent="0.3">
      <c r="A1308" s="179" t="s">
        <v>445</v>
      </c>
      <c r="B1308" s="179" t="s">
        <v>2235</v>
      </c>
      <c r="C1308" s="180" t="s">
        <v>363</v>
      </c>
      <c r="D1308" s="181">
        <v>44160</v>
      </c>
      <c r="E1308" s="182">
        <v>254.1</v>
      </c>
    </row>
    <row r="1309" spans="1:5" ht="26.4" x14ac:dyDescent="0.3">
      <c r="A1309" s="179" t="s">
        <v>448</v>
      </c>
      <c r="B1309" s="179" t="s">
        <v>449</v>
      </c>
      <c r="C1309" s="180" t="s">
        <v>363</v>
      </c>
      <c r="D1309" s="181">
        <v>44124</v>
      </c>
      <c r="E1309" s="182">
        <v>8470</v>
      </c>
    </row>
    <row r="1310" spans="1:5" ht="26.4" x14ac:dyDescent="0.3">
      <c r="A1310" s="179" t="s">
        <v>448</v>
      </c>
      <c r="B1310" s="179" t="s">
        <v>2236</v>
      </c>
      <c r="C1310" s="180" t="s">
        <v>363</v>
      </c>
      <c r="D1310" s="181">
        <v>44126</v>
      </c>
      <c r="E1310" s="182">
        <v>3410</v>
      </c>
    </row>
    <row r="1311" spans="1:5" ht="39.6" x14ac:dyDescent="0.3">
      <c r="A1311" s="179" t="s">
        <v>2237</v>
      </c>
      <c r="B1311" s="179" t="s">
        <v>2238</v>
      </c>
      <c r="C1311" s="180" t="s">
        <v>363</v>
      </c>
      <c r="D1311" s="181">
        <v>44110</v>
      </c>
      <c r="E1311" s="182">
        <v>1950</v>
      </c>
    </row>
    <row r="1312" spans="1:5" ht="26.4" x14ac:dyDescent="0.3">
      <c r="A1312" s="179" t="s">
        <v>2239</v>
      </c>
      <c r="B1312" s="179" t="s">
        <v>2240</v>
      </c>
      <c r="C1312" s="180" t="s">
        <v>363</v>
      </c>
      <c r="D1312" s="181">
        <v>44165</v>
      </c>
      <c r="E1312" s="182">
        <v>875</v>
      </c>
    </row>
    <row r="1313" spans="1:5" ht="26.4" x14ac:dyDescent="0.3">
      <c r="A1313" s="179" t="s">
        <v>2241</v>
      </c>
      <c r="B1313" s="179" t="s">
        <v>2242</v>
      </c>
      <c r="C1313" s="180" t="s">
        <v>363</v>
      </c>
      <c r="D1313" s="181">
        <v>44165</v>
      </c>
      <c r="E1313" s="182">
        <v>950</v>
      </c>
    </row>
    <row r="1314" spans="1:5" ht="26.4" x14ac:dyDescent="0.3">
      <c r="A1314" s="179" t="s">
        <v>2243</v>
      </c>
      <c r="B1314" s="179" t="s">
        <v>2244</v>
      </c>
      <c r="C1314" s="180" t="s">
        <v>363</v>
      </c>
      <c r="D1314" s="181">
        <v>44186</v>
      </c>
      <c r="E1314" s="182">
        <v>3450</v>
      </c>
    </row>
    <row r="1315" spans="1:5" ht="52.8" x14ac:dyDescent="0.3">
      <c r="A1315" s="179" t="s">
        <v>455</v>
      </c>
      <c r="B1315" s="179" t="s">
        <v>2245</v>
      </c>
      <c r="C1315" s="180" t="s">
        <v>363</v>
      </c>
      <c r="D1315" s="181">
        <v>44126</v>
      </c>
      <c r="E1315" s="182">
        <v>600</v>
      </c>
    </row>
    <row r="1316" spans="1:5" ht="26.4" x14ac:dyDescent="0.3">
      <c r="A1316" s="179" t="s">
        <v>2246</v>
      </c>
      <c r="B1316" s="179" t="s">
        <v>2247</v>
      </c>
      <c r="C1316" s="180" t="s">
        <v>363</v>
      </c>
      <c r="D1316" s="181">
        <v>44165</v>
      </c>
      <c r="E1316" s="182">
        <v>2780</v>
      </c>
    </row>
    <row r="1317" spans="1:5" ht="26.4" x14ac:dyDescent="0.3">
      <c r="A1317" s="179" t="s">
        <v>1749</v>
      </c>
      <c r="B1317" s="179" t="s">
        <v>2248</v>
      </c>
      <c r="C1317" s="180" t="s">
        <v>363</v>
      </c>
      <c r="D1317" s="181">
        <v>44165</v>
      </c>
      <c r="E1317" s="182">
        <v>850</v>
      </c>
    </row>
    <row r="1318" spans="1:5" ht="39.6" x14ac:dyDescent="0.3">
      <c r="A1318" s="179" t="s">
        <v>2249</v>
      </c>
      <c r="B1318" s="179" t="s">
        <v>2250</v>
      </c>
      <c r="C1318" s="180" t="s">
        <v>363</v>
      </c>
      <c r="D1318" s="181">
        <v>44117</v>
      </c>
      <c r="E1318" s="182">
        <v>2500</v>
      </c>
    </row>
    <row r="1319" spans="1:5" ht="26.4" x14ac:dyDescent="0.3">
      <c r="A1319" s="179" t="s">
        <v>2249</v>
      </c>
      <c r="B1319" s="179" t="s">
        <v>2251</v>
      </c>
      <c r="C1319" s="180" t="s">
        <v>363</v>
      </c>
      <c r="D1319" s="181">
        <v>44131</v>
      </c>
      <c r="E1319" s="182">
        <v>1955</v>
      </c>
    </row>
    <row r="1320" spans="1:5" ht="26.4" x14ac:dyDescent="0.3">
      <c r="A1320" s="179" t="s">
        <v>2249</v>
      </c>
      <c r="B1320" s="179" t="s">
        <v>2252</v>
      </c>
      <c r="C1320" s="180" t="s">
        <v>363</v>
      </c>
      <c r="D1320" s="181">
        <v>44170</v>
      </c>
      <c r="E1320" s="182">
        <v>500</v>
      </c>
    </row>
    <row r="1321" spans="1:5" ht="39.6" x14ac:dyDescent="0.3">
      <c r="A1321" s="179" t="s">
        <v>465</v>
      </c>
      <c r="B1321" s="179" t="s">
        <v>2253</v>
      </c>
      <c r="C1321" s="180" t="s">
        <v>363</v>
      </c>
      <c r="D1321" s="181">
        <v>44109</v>
      </c>
      <c r="E1321" s="182">
        <v>3007.08</v>
      </c>
    </row>
    <row r="1322" spans="1:5" ht="39.6" x14ac:dyDescent="0.3">
      <c r="A1322" s="179" t="s">
        <v>2254</v>
      </c>
      <c r="B1322" s="179" t="s">
        <v>2255</v>
      </c>
      <c r="C1322" s="180" t="s">
        <v>363</v>
      </c>
      <c r="D1322" s="181">
        <v>44105</v>
      </c>
      <c r="E1322" s="182">
        <v>824</v>
      </c>
    </row>
    <row r="1323" spans="1:5" x14ac:dyDescent="0.3">
      <c r="A1323" s="179" t="s">
        <v>472</v>
      </c>
      <c r="B1323" s="179" t="s">
        <v>473</v>
      </c>
      <c r="C1323" s="180" t="s">
        <v>363</v>
      </c>
      <c r="D1323" s="181">
        <v>44113</v>
      </c>
      <c r="E1323" s="182">
        <v>89.24</v>
      </c>
    </row>
    <row r="1324" spans="1:5" ht="26.4" x14ac:dyDescent="0.3">
      <c r="A1324" s="179" t="s">
        <v>474</v>
      </c>
      <c r="B1324" s="179" t="s">
        <v>2256</v>
      </c>
      <c r="C1324" s="180" t="s">
        <v>363</v>
      </c>
      <c r="D1324" s="181">
        <v>44126</v>
      </c>
      <c r="E1324" s="182">
        <v>261.36</v>
      </c>
    </row>
    <row r="1325" spans="1:5" ht="26.4" x14ac:dyDescent="0.3">
      <c r="A1325" s="179" t="s">
        <v>477</v>
      </c>
      <c r="B1325" s="179" t="s">
        <v>2257</v>
      </c>
      <c r="C1325" s="180" t="s">
        <v>363</v>
      </c>
      <c r="D1325" s="181">
        <v>44160</v>
      </c>
      <c r="E1325" s="182">
        <v>242</v>
      </c>
    </row>
    <row r="1326" spans="1:5" ht="52.8" x14ac:dyDescent="0.3">
      <c r="A1326" s="179" t="s">
        <v>486</v>
      </c>
      <c r="B1326" s="179" t="s">
        <v>2258</v>
      </c>
      <c r="C1326" s="180" t="s">
        <v>381</v>
      </c>
      <c r="D1326" s="181">
        <v>44174</v>
      </c>
      <c r="E1326" s="182">
        <v>48.4</v>
      </c>
    </row>
    <row r="1327" spans="1:5" x14ac:dyDescent="0.3">
      <c r="A1327" s="179" t="s">
        <v>486</v>
      </c>
      <c r="B1327" s="179" t="s">
        <v>2259</v>
      </c>
      <c r="C1327" s="180" t="s">
        <v>381</v>
      </c>
      <c r="D1327" s="181">
        <v>44174</v>
      </c>
      <c r="E1327" s="182">
        <v>48.4</v>
      </c>
    </row>
    <row r="1328" spans="1:5" ht="26.4" x14ac:dyDescent="0.3">
      <c r="A1328" s="179" t="s">
        <v>486</v>
      </c>
      <c r="B1328" s="179" t="s">
        <v>2260</v>
      </c>
      <c r="C1328" s="180" t="s">
        <v>381</v>
      </c>
      <c r="D1328" s="181">
        <v>44182</v>
      </c>
      <c r="E1328" s="182">
        <v>102.85</v>
      </c>
    </row>
    <row r="1329" spans="1:5" ht="26.4" x14ac:dyDescent="0.3">
      <c r="A1329" s="179" t="s">
        <v>486</v>
      </c>
      <c r="B1329" s="179" t="s">
        <v>2261</v>
      </c>
      <c r="C1329" s="180" t="s">
        <v>359</v>
      </c>
      <c r="D1329" s="181">
        <v>44182</v>
      </c>
      <c r="E1329" s="182">
        <v>160</v>
      </c>
    </row>
    <row r="1330" spans="1:5" x14ac:dyDescent="0.3">
      <c r="A1330" s="179" t="s">
        <v>486</v>
      </c>
      <c r="B1330" s="179" t="s">
        <v>2262</v>
      </c>
      <c r="C1330" s="180" t="s">
        <v>381</v>
      </c>
      <c r="D1330" s="181">
        <v>44186</v>
      </c>
      <c r="E1330" s="182">
        <v>398.7</v>
      </c>
    </row>
    <row r="1331" spans="1:5" ht="26.4" x14ac:dyDescent="0.3">
      <c r="A1331" s="179" t="s">
        <v>486</v>
      </c>
      <c r="B1331" s="179" t="s">
        <v>2263</v>
      </c>
      <c r="C1331" s="180" t="s">
        <v>381</v>
      </c>
      <c r="D1331" s="181">
        <v>44182</v>
      </c>
      <c r="E1331" s="182">
        <v>459.8</v>
      </c>
    </row>
    <row r="1332" spans="1:5" x14ac:dyDescent="0.3">
      <c r="A1332" s="179" t="s">
        <v>2264</v>
      </c>
      <c r="B1332" s="179" t="s">
        <v>2265</v>
      </c>
      <c r="C1332" s="180" t="s">
        <v>363</v>
      </c>
      <c r="D1332" s="181">
        <v>44182</v>
      </c>
      <c r="E1332" s="182">
        <v>1911.8</v>
      </c>
    </row>
    <row r="1333" spans="1:5" x14ac:dyDescent="0.3">
      <c r="A1333" s="179" t="s">
        <v>2266</v>
      </c>
      <c r="B1333" s="179" t="s">
        <v>2267</v>
      </c>
      <c r="C1333" s="180" t="s">
        <v>363</v>
      </c>
      <c r="D1333" s="181">
        <v>44131</v>
      </c>
      <c r="E1333" s="182">
        <v>711.7</v>
      </c>
    </row>
    <row r="1334" spans="1:5" ht="26.4" x14ac:dyDescent="0.3">
      <c r="A1334" s="179" t="s">
        <v>511</v>
      </c>
      <c r="B1334" s="179" t="s">
        <v>2268</v>
      </c>
      <c r="C1334" s="180" t="s">
        <v>363</v>
      </c>
      <c r="D1334" s="181">
        <v>44110</v>
      </c>
      <c r="E1334" s="182">
        <v>270</v>
      </c>
    </row>
    <row r="1335" spans="1:5" ht="26.4" x14ac:dyDescent="0.3">
      <c r="A1335" s="179" t="s">
        <v>514</v>
      </c>
      <c r="B1335" s="179" t="s">
        <v>2269</v>
      </c>
      <c r="C1335" s="180" t="s">
        <v>381</v>
      </c>
      <c r="D1335" s="181">
        <v>44153</v>
      </c>
      <c r="E1335" s="182">
        <v>1403.16</v>
      </c>
    </row>
    <row r="1336" spans="1:5" ht="26.4" x14ac:dyDescent="0.3">
      <c r="A1336" s="179" t="s">
        <v>2270</v>
      </c>
      <c r="B1336" s="179" t="s">
        <v>2271</v>
      </c>
      <c r="C1336" s="180" t="s">
        <v>363</v>
      </c>
      <c r="D1336" s="181">
        <v>44174</v>
      </c>
      <c r="E1336" s="182">
        <v>200</v>
      </c>
    </row>
    <row r="1337" spans="1:5" ht="39.6" x14ac:dyDescent="0.3">
      <c r="A1337" s="179" t="s">
        <v>2272</v>
      </c>
      <c r="B1337" s="179" t="s">
        <v>2273</v>
      </c>
      <c r="C1337" s="180" t="s">
        <v>363</v>
      </c>
      <c r="D1337" s="181">
        <v>44193</v>
      </c>
      <c r="E1337" s="182">
        <v>1045.44</v>
      </c>
    </row>
    <row r="1338" spans="1:5" x14ac:dyDescent="0.3">
      <c r="A1338" s="179" t="s">
        <v>518</v>
      </c>
      <c r="B1338" s="179" t="s">
        <v>2274</v>
      </c>
      <c r="C1338" s="180" t="s">
        <v>363</v>
      </c>
      <c r="D1338" s="181">
        <v>44137</v>
      </c>
      <c r="E1338" s="182">
        <v>10000</v>
      </c>
    </row>
    <row r="1339" spans="1:5" ht="26.4" x14ac:dyDescent="0.3">
      <c r="A1339" s="179" t="s">
        <v>518</v>
      </c>
      <c r="B1339" s="179" t="s">
        <v>2275</v>
      </c>
      <c r="C1339" s="180" t="s">
        <v>363</v>
      </c>
      <c r="D1339" s="181">
        <v>44152</v>
      </c>
      <c r="E1339" s="182">
        <v>278</v>
      </c>
    </row>
    <row r="1340" spans="1:5" x14ac:dyDescent="0.3">
      <c r="A1340" s="179" t="s">
        <v>1760</v>
      </c>
      <c r="B1340" s="179" t="s">
        <v>2276</v>
      </c>
      <c r="C1340" s="180" t="s">
        <v>359</v>
      </c>
      <c r="D1340" s="181">
        <v>44165</v>
      </c>
      <c r="E1340" s="182">
        <v>2725.5</v>
      </c>
    </row>
    <row r="1341" spans="1:5" x14ac:dyDescent="0.3">
      <c r="A1341" s="179" t="s">
        <v>1760</v>
      </c>
      <c r="B1341" s="179" t="s">
        <v>2277</v>
      </c>
      <c r="C1341" s="180" t="s">
        <v>359</v>
      </c>
      <c r="D1341" s="181">
        <v>44174</v>
      </c>
      <c r="E1341" s="182">
        <v>4496.3999999999996</v>
      </c>
    </row>
    <row r="1342" spans="1:5" x14ac:dyDescent="0.3">
      <c r="A1342" s="179" t="s">
        <v>1760</v>
      </c>
      <c r="B1342" s="179" t="s">
        <v>2278</v>
      </c>
      <c r="C1342" s="180" t="s">
        <v>359</v>
      </c>
      <c r="D1342" s="181">
        <v>44174</v>
      </c>
      <c r="E1342" s="182">
        <v>399.85</v>
      </c>
    </row>
    <row r="1343" spans="1:5" ht="79.2" x14ac:dyDescent="0.3">
      <c r="A1343" s="179" t="s">
        <v>524</v>
      </c>
      <c r="B1343" s="179" t="s">
        <v>525</v>
      </c>
      <c r="C1343" s="180" t="s">
        <v>363</v>
      </c>
      <c r="D1343" s="181">
        <v>44109</v>
      </c>
      <c r="E1343" s="182">
        <v>629.20000000000005</v>
      </c>
    </row>
    <row r="1344" spans="1:5" ht="39.6" x14ac:dyDescent="0.3">
      <c r="A1344" s="179" t="s">
        <v>2279</v>
      </c>
      <c r="B1344" s="179" t="s">
        <v>2280</v>
      </c>
      <c r="C1344" s="180" t="s">
        <v>359</v>
      </c>
      <c r="D1344" s="181">
        <v>44141</v>
      </c>
      <c r="E1344" s="182">
        <v>1696.24</v>
      </c>
    </row>
    <row r="1345" spans="1:5" ht="26.4" x14ac:dyDescent="0.3">
      <c r="A1345" s="179" t="s">
        <v>526</v>
      </c>
      <c r="B1345" s="179" t="s">
        <v>2281</v>
      </c>
      <c r="C1345" s="180" t="s">
        <v>359</v>
      </c>
      <c r="D1345" s="181">
        <v>44110</v>
      </c>
      <c r="E1345" s="182">
        <v>500</v>
      </c>
    </row>
    <row r="1346" spans="1:5" ht="26.4" x14ac:dyDescent="0.3">
      <c r="A1346" s="179" t="s">
        <v>526</v>
      </c>
      <c r="B1346" s="179" t="s">
        <v>2282</v>
      </c>
      <c r="C1346" s="180" t="s">
        <v>359</v>
      </c>
      <c r="D1346" s="181">
        <v>44152</v>
      </c>
      <c r="E1346" s="182">
        <v>1337.05</v>
      </c>
    </row>
    <row r="1347" spans="1:5" ht="26.4" x14ac:dyDescent="0.3">
      <c r="A1347" s="179" t="s">
        <v>526</v>
      </c>
      <c r="B1347" s="179" t="s">
        <v>2283</v>
      </c>
      <c r="C1347" s="180" t="s">
        <v>363</v>
      </c>
      <c r="D1347" s="181">
        <v>44155</v>
      </c>
      <c r="E1347" s="182">
        <v>229.9</v>
      </c>
    </row>
    <row r="1348" spans="1:5" ht="26.4" x14ac:dyDescent="0.3">
      <c r="A1348" s="179" t="s">
        <v>526</v>
      </c>
      <c r="B1348" s="179" t="s">
        <v>2284</v>
      </c>
      <c r="C1348" s="180" t="s">
        <v>363</v>
      </c>
      <c r="D1348" s="181">
        <v>44179</v>
      </c>
      <c r="E1348" s="182">
        <v>229.9</v>
      </c>
    </row>
    <row r="1349" spans="1:5" x14ac:dyDescent="0.3">
      <c r="A1349" s="179" t="s">
        <v>530</v>
      </c>
      <c r="B1349" s="179" t="s">
        <v>2285</v>
      </c>
      <c r="C1349" s="180" t="s">
        <v>363</v>
      </c>
      <c r="D1349" s="181">
        <v>44195</v>
      </c>
      <c r="E1349" s="182">
        <v>5172.75</v>
      </c>
    </row>
    <row r="1350" spans="1:5" x14ac:dyDescent="0.3">
      <c r="A1350" s="179" t="s">
        <v>532</v>
      </c>
      <c r="B1350" s="179" t="s">
        <v>2286</v>
      </c>
      <c r="C1350" s="180" t="s">
        <v>381</v>
      </c>
      <c r="D1350" s="181">
        <v>44152</v>
      </c>
      <c r="E1350" s="182">
        <v>1386.66</v>
      </c>
    </row>
    <row r="1351" spans="1:5" x14ac:dyDescent="0.3">
      <c r="A1351" s="179" t="s">
        <v>536</v>
      </c>
      <c r="B1351" s="179" t="s">
        <v>2287</v>
      </c>
      <c r="C1351" s="180" t="s">
        <v>381</v>
      </c>
      <c r="D1351" s="181">
        <v>44132</v>
      </c>
      <c r="E1351" s="182">
        <v>1117.56</v>
      </c>
    </row>
    <row r="1352" spans="1:5" ht="39.6" x14ac:dyDescent="0.3">
      <c r="A1352" s="179" t="s">
        <v>536</v>
      </c>
      <c r="B1352" s="179" t="s">
        <v>2288</v>
      </c>
      <c r="C1352" s="180" t="s">
        <v>381</v>
      </c>
      <c r="D1352" s="181">
        <v>44141</v>
      </c>
      <c r="E1352" s="182">
        <v>1253.98</v>
      </c>
    </row>
    <row r="1353" spans="1:5" ht="26.4" x14ac:dyDescent="0.3">
      <c r="A1353" s="179" t="s">
        <v>2289</v>
      </c>
      <c r="B1353" s="179" t="s">
        <v>2290</v>
      </c>
      <c r="C1353" s="180" t="s">
        <v>359</v>
      </c>
      <c r="D1353" s="181">
        <v>44131</v>
      </c>
      <c r="E1353" s="182">
        <v>2592.3000000000002</v>
      </c>
    </row>
    <row r="1354" spans="1:5" x14ac:dyDescent="0.3">
      <c r="A1354" s="179" t="s">
        <v>2291</v>
      </c>
      <c r="B1354" s="179" t="s">
        <v>2292</v>
      </c>
      <c r="C1354" s="180" t="s">
        <v>381</v>
      </c>
      <c r="D1354" s="181">
        <v>44148</v>
      </c>
      <c r="E1354" s="182">
        <v>4840</v>
      </c>
    </row>
    <row r="1355" spans="1:5" ht="26.4" x14ac:dyDescent="0.3">
      <c r="A1355" s="179" t="s">
        <v>2293</v>
      </c>
      <c r="B1355" s="179" t="s">
        <v>2294</v>
      </c>
      <c r="C1355" s="180" t="s">
        <v>359</v>
      </c>
      <c r="D1355" s="181">
        <v>44186</v>
      </c>
      <c r="E1355" s="182">
        <v>6993.8</v>
      </c>
    </row>
    <row r="1356" spans="1:5" ht="26.4" x14ac:dyDescent="0.3">
      <c r="A1356" s="179" t="s">
        <v>2295</v>
      </c>
      <c r="B1356" s="179" t="s">
        <v>2296</v>
      </c>
      <c r="C1356" s="180" t="s">
        <v>359</v>
      </c>
      <c r="D1356" s="181">
        <v>44166</v>
      </c>
      <c r="E1356" s="182">
        <v>552</v>
      </c>
    </row>
    <row r="1357" spans="1:5" ht="26.4" x14ac:dyDescent="0.3">
      <c r="A1357" s="179" t="s">
        <v>2297</v>
      </c>
      <c r="B1357" s="179" t="s">
        <v>2298</v>
      </c>
      <c r="C1357" s="180" t="s">
        <v>363</v>
      </c>
      <c r="D1357" s="181">
        <v>44165</v>
      </c>
      <c r="E1357" s="182">
        <v>1813.79</v>
      </c>
    </row>
    <row r="1358" spans="1:5" ht="39.6" x14ac:dyDescent="0.3">
      <c r="A1358" s="179" t="s">
        <v>556</v>
      </c>
      <c r="B1358" s="179" t="s">
        <v>2299</v>
      </c>
      <c r="C1358" s="180" t="s">
        <v>359</v>
      </c>
      <c r="D1358" s="181">
        <v>44155</v>
      </c>
      <c r="E1358" s="182">
        <v>533.13</v>
      </c>
    </row>
    <row r="1359" spans="1:5" ht="26.4" x14ac:dyDescent="0.3">
      <c r="A1359" s="179" t="s">
        <v>1416</v>
      </c>
      <c r="B1359" s="179" t="s">
        <v>2300</v>
      </c>
      <c r="C1359" s="180" t="s">
        <v>359</v>
      </c>
      <c r="D1359" s="181">
        <v>44137</v>
      </c>
      <c r="E1359" s="182">
        <v>418.78</v>
      </c>
    </row>
    <row r="1360" spans="1:5" ht="26.4" x14ac:dyDescent="0.3">
      <c r="A1360" s="179" t="s">
        <v>560</v>
      </c>
      <c r="B1360" s="179" t="s">
        <v>2301</v>
      </c>
      <c r="C1360" s="180" t="s">
        <v>363</v>
      </c>
      <c r="D1360" s="181">
        <v>44155</v>
      </c>
      <c r="E1360" s="182">
        <v>200</v>
      </c>
    </row>
    <row r="1361" spans="1:5" x14ac:dyDescent="0.3">
      <c r="A1361" s="179" t="s">
        <v>2302</v>
      </c>
      <c r="B1361" s="179" t="s">
        <v>2303</v>
      </c>
      <c r="C1361" s="180" t="s">
        <v>363</v>
      </c>
      <c r="D1361" s="181">
        <v>44155</v>
      </c>
      <c r="E1361" s="182">
        <v>350</v>
      </c>
    </row>
    <row r="1362" spans="1:5" ht="26.4" x14ac:dyDescent="0.3">
      <c r="A1362" s="179" t="s">
        <v>569</v>
      </c>
      <c r="B1362" s="179" t="s">
        <v>2304</v>
      </c>
      <c r="C1362" s="180" t="s">
        <v>359</v>
      </c>
      <c r="D1362" s="181">
        <v>44137</v>
      </c>
      <c r="E1362" s="182">
        <v>534.47</v>
      </c>
    </row>
    <row r="1363" spans="1:5" ht="26.4" x14ac:dyDescent="0.3">
      <c r="A1363" s="179" t="s">
        <v>2305</v>
      </c>
      <c r="B1363" s="179" t="s">
        <v>2306</v>
      </c>
      <c r="C1363" s="180" t="s">
        <v>359</v>
      </c>
      <c r="D1363" s="181">
        <v>44186</v>
      </c>
      <c r="E1363" s="182">
        <v>4489.1000000000004</v>
      </c>
    </row>
    <row r="1364" spans="1:5" ht="39.6" x14ac:dyDescent="0.3">
      <c r="A1364" s="179" t="s">
        <v>2307</v>
      </c>
      <c r="B1364" s="179" t="s">
        <v>2308</v>
      </c>
      <c r="C1364" s="180" t="s">
        <v>363</v>
      </c>
      <c r="D1364" s="181">
        <v>44158</v>
      </c>
      <c r="E1364" s="182">
        <v>300</v>
      </c>
    </row>
    <row r="1365" spans="1:5" ht="39.6" x14ac:dyDescent="0.3">
      <c r="A1365" s="179" t="s">
        <v>2307</v>
      </c>
      <c r="B1365" s="179" t="s">
        <v>2308</v>
      </c>
      <c r="C1365" s="180" t="s">
        <v>363</v>
      </c>
      <c r="D1365" s="181">
        <v>44158</v>
      </c>
      <c r="E1365" s="182">
        <v>300</v>
      </c>
    </row>
    <row r="1366" spans="1:5" ht="26.4" x14ac:dyDescent="0.3">
      <c r="A1366" s="179" t="s">
        <v>580</v>
      </c>
      <c r="B1366" s="179" t="s">
        <v>2309</v>
      </c>
      <c r="C1366" s="180" t="s">
        <v>363</v>
      </c>
      <c r="D1366" s="181">
        <v>44159</v>
      </c>
      <c r="E1366" s="182">
        <v>145.19999999999999</v>
      </c>
    </row>
    <row r="1367" spans="1:5" ht="26.4" x14ac:dyDescent="0.3">
      <c r="A1367" s="179" t="s">
        <v>582</v>
      </c>
      <c r="B1367" s="179" t="s">
        <v>2310</v>
      </c>
      <c r="C1367" s="180" t="s">
        <v>359</v>
      </c>
      <c r="D1367" s="181">
        <v>44160</v>
      </c>
      <c r="E1367" s="182">
        <v>373.5</v>
      </c>
    </row>
    <row r="1368" spans="1:5" ht="52.8" x14ac:dyDescent="0.3">
      <c r="A1368" s="179" t="s">
        <v>1423</v>
      </c>
      <c r="B1368" s="179" t="s">
        <v>2311</v>
      </c>
      <c r="C1368" s="180" t="s">
        <v>363</v>
      </c>
      <c r="D1368" s="181">
        <v>44182</v>
      </c>
      <c r="E1368" s="182">
        <v>4114</v>
      </c>
    </row>
    <row r="1369" spans="1:5" ht="52.8" x14ac:dyDescent="0.3">
      <c r="A1369" s="179" t="s">
        <v>1423</v>
      </c>
      <c r="B1369" s="179" t="s">
        <v>2312</v>
      </c>
      <c r="C1369" s="180" t="s">
        <v>359</v>
      </c>
      <c r="D1369" s="181">
        <v>44167</v>
      </c>
      <c r="E1369" s="182">
        <v>4029.3</v>
      </c>
    </row>
    <row r="1370" spans="1:5" ht="26.4" x14ac:dyDescent="0.3">
      <c r="A1370" s="179" t="s">
        <v>2313</v>
      </c>
      <c r="B1370" s="179" t="s">
        <v>2314</v>
      </c>
      <c r="C1370" s="180" t="s">
        <v>363</v>
      </c>
      <c r="D1370" s="181">
        <v>44133</v>
      </c>
      <c r="E1370" s="182">
        <v>2400</v>
      </c>
    </row>
    <row r="1371" spans="1:5" ht="26.4" x14ac:dyDescent="0.3">
      <c r="A1371" s="179" t="s">
        <v>592</v>
      </c>
      <c r="B1371" s="179" t="s">
        <v>2315</v>
      </c>
      <c r="C1371" s="180" t="s">
        <v>359</v>
      </c>
      <c r="D1371" s="181">
        <v>44174</v>
      </c>
      <c r="E1371" s="182">
        <v>1205.54</v>
      </c>
    </row>
    <row r="1372" spans="1:5" x14ac:dyDescent="0.3">
      <c r="A1372" s="179" t="s">
        <v>598</v>
      </c>
      <c r="B1372" s="179" t="s">
        <v>2316</v>
      </c>
      <c r="C1372" s="180" t="s">
        <v>359</v>
      </c>
      <c r="D1372" s="181">
        <v>44110</v>
      </c>
      <c r="E1372" s="182">
        <v>119.37</v>
      </c>
    </row>
    <row r="1373" spans="1:5" x14ac:dyDescent="0.3">
      <c r="A1373" s="179" t="s">
        <v>598</v>
      </c>
      <c r="B1373" s="179" t="s">
        <v>2317</v>
      </c>
      <c r="C1373" s="180" t="s">
        <v>359</v>
      </c>
      <c r="D1373" s="181">
        <v>44155</v>
      </c>
      <c r="E1373" s="182">
        <v>143.6</v>
      </c>
    </row>
    <row r="1374" spans="1:5" ht="39.6" x14ac:dyDescent="0.3">
      <c r="A1374" s="179" t="s">
        <v>600</v>
      </c>
      <c r="B1374" s="179" t="s">
        <v>2318</v>
      </c>
      <c r="C1374" s="180" t="s">
        <v>359</v>
      </c>
      <c r="D1374" s="181">
        <v>44155</v>
      </c>
      <c r="E1374" s="182">
        <v>1344.76</v>
      </c>
    </row>
    <row r="1375" spans="1:5" ht="26.4" x14ac:dyDescent="0.3">
      <c r="A1375" s="179" t="s">
        <v>2319</v>
      </c>
      <c r="B1375" s="179" t="s">
        <v>2320</v>
      </c>
      <c r="C1375" s="180" t="s">
        <v>363</v>
      </c>
      <c r="D1375" s="181">
        <v>44186</v>
      </c>
      <c r="E1375" s="182">
        <v>4900.5</v>
      </c>
    </row>
    <row r="1376" spans="1:5" x14ac:dyDescent="0.3">
      <c r="A1376" s="179" t="s">
        <v>1435</v>
      </c>
      <c r="B1376" s="179" t="s">
        <v>2321</v>
      </c>
      <c r="C1376" s="180" t="s">
        <v>363</v>
      </c>
      <c r="D1376" s="181">
        <v>44125</v>
      </c>
      <c r="E1376" s="182">
        <v>204.7</v>
      </c>
    </row>
    <row r="1377" spans="1:5" x14ac:dyDescent="0.3">
      <c r="A1377" s="179" t="s">
        <v>1435</v>
      </c>
      <c r="B1377" s="179" t="s">
        <v>2322</v>
      </c>
      <c r="C1377" s="180" t="s">
        <v>363</v>
      </c>
      <c r="D1377" s="181">
        <v>44160</v>
      </c>
      <c r="E1377" s="182">
        <v>322</v>
      </c>
    </row>
    <row r="1378" spans="1:5" ht="26.4" x14ac:dyDescent="0.3">
      <c r="A1378" s="179" t="s">
        <v>1435</v>
      </c>
      <c r="B1378" s="179" t="s">
        <v>2323</v>
      </c>
      <c r="C1378" s="180" t="s">
        <v>363</v>
      </c>
      <c r="D1378" s="181">
        <v>44182</v>
      </c>
      <c r="E1378" s="182">
        <v>333.48</v>
      </c>
    </row>
    <row r="1379" spans="1:5" ht="26.4" x14ac:dyDescent="0.3">
      <c r="A1379" s="179" t="s">
        <v>620</v>
      </c>
      <c r="B1379" s="179" t="s">
        <v>2324</v>
      </c>
      <c r="C1379" s="180" t="s">
        <v>381</v>
      </c>
      <c r="D1379" s="181">
        <v>44141</v>
      </c>
      <c r="E1379" s="182">
        <v>2999.26</v>
      </c>
    </row>
    <row r="1380" spans="1:5" ht="26.4" x14ac:dyDescent="0.3">
      <c r="A1380" s="179" t="s">
        <v>620</v>
      </c>
      <c r="B1380" s="179" t="s">
        <v>2325</v>
      </c>
      <c r="C1380" s="180" t="s">
        <v>363</v>
      </c>
      <c r="D1380" s="181">
        <v>44162</v>
      </c>
      <c r="E1380" s="182">
        <v>446.49</v>
      </c>
    </row>
    <row r="1381" spans="1:5" ht="26.4" x14ac:dyDescent="0.3">
      <c r="A1381" s="179" t="s">
        <v>620</v>
      </c>
      <c r="B1381" s="179" t="s">
        <v>2326</v>
      </c>
      <c r="C1381" s="180" t="s">
        <v>381</v>
      </c>
      <c r="D1381" s="181">
        <v>44148</v>
      </c>
      <c r="E1381" s="182">
        <v>2613.6</v>
      </c>
    </row>
    <row r="1382" spans="1:5" ht="26.4" x14ac:dyDescent="0.3">
      <c r="A1382" s="179" t="s">
        <v>626</v>
      </c>
      <c r="B1382" s="179" t="s">
        <v>2327</v>
      </c>
      <c r="C1382" s="180" t="s">
        <v>381</v>
      </c>
      <c r="D1382" s="181">
        <v>44137</v>
      </c>
      <c r="E1382" s="182">
        <v>27502.09</v>
      </c>
    </row>
    <row r="1383" spans="1:5" ht="26.4" x14ac:dyDescent="0.3">
      <c r="A1383" s="179" t="s">
        <v>628</v>
      </c>
      <c r="B1383" s="179" t="s">
        <v>2328</v>
      </c>
      <c r="C1383" s="180" t="s">
        <v>381</v>
      </c>
      <c r="D1383" s="181">
        <v>44141</v>
      </c>
      <c r="E1383" s="182">
        <v>2799.67</v>
      </c>
    </row>
    <row r="1384" spans="1:5" x14ac:dyDescent="0.3">
      <c r="A1384" s="179" t="s">
        <v>628</v>
      </c>
      <c r="B1384" s="179" t="s">
        <v>2329</v>
      </c>
      <c r="C1384" s="180" t="s">
        <v>381</v>
      </c>
      <c r="D1384" s="181">
        <v>44153</v>
      </c>
      <c r="E1384" s="182">
        <v>2611.02</v>
      </c>
    </row>
    <row r="1385" spans="1:5" ht="26.4" x14ac:dyDescent="0.3">
      <c r="A1385" s="179" t="s">
        <v>628</v>
      </c>
      <c r="B1385" s="179" t="s">
        <v>2330</v>
      </c>
      <c r="C1385" s="180" t="s">
        <v>381</v>
      </c>
      <c r="D1385" s="181">
        <v>44166</v>
      </c>
      <c r="E1385" s="182">
        <v>1047.98</v>
      </c>
    </row>
    <row r="1386" spans="1:5" ht="26.4" x14ac:dyDescent="0.3">
      <c r="A1386" s="179" t="s">
        <v>632</v>
      </c>
      <c r="B1386" s="179" t="s">
        <v>2331</v>
      </c>
      <c r="C1386" s="180" t="s">
        <v>363</v>
      </c>
      <c r="D1386" s="181">
        <v>44141</v>
      </c>
      <c r="E1386" s="182">
        <v>1815</v>
      </c>
    </row>
    <row r="1387" spans="1:5" ht="26.4" x14ac:dyDescent="0.3">
      <c r="A1387" s="179" t="s">
        <v>632</v>
      </c>
      <c r="B1387" s="179" t="s">
        <v>2332</v>
      </c>
      <c r="C1387" s="180" t="s">
        <v>363</v>
      </c>
      <c r="D1387" s="181">
        <v>44141</v>
      </c>
      <c r="E1387" s="182">
        <v>3254.9</v>
      </c>
    </row>
    <row r="1388" spans="1:5" ht="26.4" x14ac:dyDescent="0.3">
      <c r="A1388" s="179" t="s">
        <v>1448</v>
      </c>
      <c r="B1388" s="179" t="s">
        <v>2333</v>
      </c>
      <c r="C1388" s="180" t="s">
        <v>359</v>
      </c>
      <c r="D1388" s="181">
        <v>44132</v>
      </c>
      <c r="E1388" s="182">
        <v>653.4</v>
      </c>
    </row>
    <row r="1389" spans="1:5" ht="26.4" x14ac:dyDescent="0.3">
      <c r="A1389" s="179" t="s">
        <v>1448</v>
      </c>
      <c r="B1389" s="179" t="s">
        <v>2334</v>
      </c>
      <c r="C1389" s="180" t="s">
        <v>359</v>
      </c>
      <c r="D1389" s="181">
        <v>44155</v>
      </c>
      <c r="E1389" s="182">
        <v>653.4</v>
      </c>
    </row>
    <row r="1390" spans="1:5" ht="52.8" x14ac:dyDescent="0.3">
      <c r="A1390" s="179" t="s">
        <v>2335</v>
      </c>
      <c r="B1390" s="179" t="s">
        <v>2336</v>
      </c>
      <c r="C1390" s="180" t="s">
        <v>363</v>
      </c>
      <c r="D1390" s="181">
        <v>44141</v>
      </c>
      <c r="E1390" s="182">
        <v>4840</v>
      </c>
    </row>
    <row r="1391" spans="1:5" ht="26.4" x14ac:dyDescent="0.3">
      <c r="A1391" s="179" t="s">
        <v>2335</v>
      </c>
      <c r="B1391" s="179" t="s">
        <v>2337</v>
      </c>
      <c r="C1391" s="180" t="s">
        <v>363</v>
      </c>
      <c r="D1391" s="181">
        <v>44187</v>
      </c>
      <c r="E1391" s="182">
        <v>2423.87</v>
      </c>
    </row>
    <row r="1392" spans="1:5" ht="26.4" x14ac:dyDescent="0.3">
      <c r="A1392" s="179" t="s">
        <v>2338</v>
      </c>
      <c r="B1392" s="179" t="s">
        <v>2339</v>
      </c>
      <c r="C1392" s="180" t="s">
        <v>381</v>
      </c>
      <c r="D1392" s="181">
        <v>44141</v>
      </c>
      <c r="E1392" s="182">
        <v>38647.15</v>
      </c>
    </row>
    <row r="1393" spans="1:5" x14ac:dyDescent="0.3">
      <c r="A1393" s="179" t="s">
        <v>2340</v>
      </c>
      <c r="B1393" s="179" t="s">
        <v>2341</v>
      </c>
      <c r="C1393" s="180" t="s">
        <v>359</v>
      </c>
      <c r="D1393" s="181">
        <v>44110</v>
      </c>
      <c r="E1393" s="182">
        <v>154.15</v>
      </c>
    </row>
    <row r="1394" spans="1:5" x14ac:dyDescent="0.3">
      <c r="A1394" s="179" t="s">
        <v>2340</v>
      </c>
      <c r="B1394" s="179" t="s">
        <v>2342</v>
      </c>
      <c r="C1394" s="180" t="s">
        <v>381</v>
      </c>
      <c r="D1394" s="181">
        <v>44123</v>
      </c>
      <c r="E1394" s="182">
        <v>328.39</v>
      </c>
    </row>
    <row r="1395" spans="1:5" x14ac:dyDescent="0.3">
      <c r="A1395" s="179" t="s">
        <v>1809</v>
      </c>
      <c r="B1395" s="179" t="s">
        <v>2343</v>
      </c>
      <c r="C1395" s="180" t="s">
        <v>381</v>
      </c>
      <c r="D1395" s="181">
        <v>44132</v>
      </c>
      <c r="E1395" s="182">
        <v>88.33</v>
      </c>
    </row>
    <row r="1396" spans="1:5" x14ac:dyDescent="0.3">
      <c r="A1396" s="179" t="s">
        <v>1809</v>
      </c>
      <c r="B1396" s="179" t="s">
        <v>2344</v>
      </c>
      <c r="C1396" s="180" t="s">
        <v>381</v>
      </c>
      <c r="D1396" s="181">
        <v>44132</v>
      </c>
      <c r="E1396" s="182">
        <v>313.39</v>
      </c>
    </row>
    <row r="1397" spans="1:5" x14ac:dyDescent="0.3">
      <c r="A1397" s="179" t="s">
        <v>1809</v>
      </c>
      <c r="B1397" s="179" t="s">
        <v>2345</v>
      </c>
      <c r="C1397" s="180" t="s">
        <v>381</v>
      </c>
      <c r="D1397" s="181">
        <v>44141</v>
      </c>
      <c r="E1397" s="182">
        <v>199.65</v>
      </c>
    </row>
    <row r="1398" spans="1:5" ht="26.4" x14ac:dyDescent="0.3">
      <c r="A1398" s="179" t="s">
        <v>1809</v>
      </c>
      <c r="B1398" s="179" t="s">
        <v>2346</v>
      </c>
      <c r="C1398" s="180" t="s">
        <v>381</v>
      </c>
      <c r="D1398" s="181">
        <v>44182</v>
      </c>
      <c r="E1398" s="182">
        <v>66.55</v>
      </c>
    </row>
    <row r="1399" spans="1:5" x14ac:dyDescent="0.3">
      <c r="A1399" s="179" t="s">
        <v>1809</v>
      </c>
      <c r="B1399" s="179" t="s">
        <v>2347</v>
      </c>
      <c r="C1399" s="180" t="s">
        <v>381</v>
      </c>
      <c r="D1399" s="181">
        <v>44182</v>
      </c>
      <c r="E1399" s="182">
        <v>1323.64</v>
      </c>
    </row>
    <row r="1400" spans="1:5" ht="26.4" x14ac:dyDescent="0.3">
      <c r="A1400" s="179" t="s">
        <v>639</v>
      </c>
      <c r="B1400" s="179" t="s">
        <v>2348</v>
      </c>
      <c r="C1400" s="180" t="s">
        <v>363</v>
      </c>
      <c r="D1400" s="181">
        <v>44125</v>
      </c>
      <c r="E1400" s="182">
        <v>308.55</v>
      </c>
    </row>
    <row r="1401" spans="1:5" ht="39.6" x14ac:dyDescent="0.3">
      <c r="A1401" s="179" t="s">
        <v>644</v>
      </c>
      <c r="B1401" s="179" t="s">
        <v>645</v>
      </c>
      <c r="C1401" s="180" t="s">
        <v>363</v>
      </c>
      <c r="D1401" s="181">
        <v>44119</v>
      </c>
      <c r="E1401" s="182">
        <v>495</v>
      </c>
    </row>
    <row r="1402" spans="1:5" ht="26.4" x14ac:dyDescent="0.3">
      <c r="A1402" s="179" t="s">
        <v>1814</v>
      </c>
      <c r="B1402" s="179" t="s">
        <v>2349</v>
      </c>
      <c r="C1402" s="180" t="s">
        <v>363</v>
      </c>
      <c r="D1402" s="181">
        <v>44125</v>
      </c>
      <c r="E1402" s="182">
        <v>340</v>
      </c>
    </row>
    <row r="1403" spans="1:5" x14ac:dyDescent="0.3">
      <c r="A1403" s="179" t="s">
        <v>2350</v>
      </c>
      <c r="B1403" s="179" t="s">
        <v>2351</v>
      </c>
      <c r="C1403" s="180" t="s">
        <v>359</v>
      </c>
      <c r="D1403" s="181">
        <v>44144</v>
      </c>
      <c r="E1403" s="182">
        <v>330.33</v>
      </c>
    </row>
    <row r="1404" spans="1:5" ht="52.8" x14ac:dyDescent="0.3">
      <c r="A1404" s="179" t="s">
        <v>2352</v>
      </c>
      <c r="B1404" s="179" t="s">
        <v>2353</v>
      </c>
      <c r="C1404" s="180" t="s">
        <v>381</v>
      </c>
      <c r="D1404" s="181">
        <v>44195</v>
      </c>
      <c r="E1404" s="182">
        <v>17991.490000000002</v>
      </c>
    </row>
    <row r="1405" spans="1:5" ht="26.4" x14ac:dyDescent="0.3">
      <c r="A1405" s="179" t="s">
        <v>2354</v>
      </c>
      <c r="B1405" s="179" t="s">
        <v>2355</v>
      </c>
      <c r="C1405" s="180" t="s">
        <v>363</v>
      </c>
      <c r="D1405" s="181">
        <v>44119</v>
      </c>
      <c r="E1405" s="182">
        <v>900</v>
      </c>
    </row>
    <row r="1406" spans="1:5" ht="26.4" x14ac:dyDescent="0.3">
      <c r="A1406" s="179" t="s">
        <v>2356</v>
      </c>
      <c r="B1406" s="179" t="s">
        <v>2357</v>
      </c>
      <c r="C1406" s="180" t="s">
        <v>359</v>
      </c>
      <c r="D1406" s="181">
        <v>44174</v>
      </c>
      <c r="E1406" s="182">
        <v>4840</v>
      </c>
    </row>
    <row r="1407" spans="1:5" x14ac:dyDescent="0.3">
      <c r="A1407" s="179" t="s">
        <v>2358</v>
      </c>
      <c r="B1407" s="179" t="s">
        <v>2359</v>
      </c>
      <c r="C1407" s="180" t="s">
        <v>363</v>
      </c>
      <c r="D1407" s="181">
        <v>44153</v>
      </c>
      <c r="E1407" s="182">
        <v>500</v>
      </c>
    </row>
    <row r="1408" spans="1:5" ht="26.4" x14ac:dyDescent="0.3">
      <c r="A1408" s="179" t="s">
        <v>654</v>
      </c>
      <c r="B1408" s="179" t="s">
        <v>2360</v>
      </c>
      <c r="C1408" s="180" t="s">
        <v>359</v>
      </c>
      <c r="D1408" s="181">
        <v>44110</v>
      </c>
      <c r="E1408" s="182">
        <v>698.17</v>
      </c>
    </row>
    <row r="1409" spans="1:5" ht="26.4" x14ac:dyDescent="0.3">
      <c r="A1409" s="179" t="s">
        <v>1821</v>
      </c>
      <c r="B1409" s="179" t="s">
        <v>2361</v>
      </c>
      <c r="C1409" s="180" t="s">
        <v>363</v>
      </c>
      <c r="D1409" s="181">
        <v>44125</v>
      </c>
      <c r="E1409" s="182">
        <v>210</v>
      </c>
    </row>
    <row r="1410" spans="1:5" ht="26.4" x14ac:dyDescent="0.3">
      <c r="A1410" s="179" t="s">
        <v>1821</v>
      </c>
      <c r="B1410" s="179" t="s">
        <v>2362</v>
      </c>
      <c r="C1410" s="180" t="s">
        <v>363</v>
      </c>
      <c r="D1410" s="181">
        <v>44160</v>
      </c>
      <c r="E1410" s="182">
        <v>175</v>
      </c>
    </row>
    <row r="1411" spans="1:5" ht="39.6" x14ac:dyDescent="0.3">
      <c r="A1411" s="179" t="s">
        <v>2363</v>
      </c>
      <c r="B1411" s="179" t="s">
        <v>2364</v>
      </c>
      <c r="C1411" s="180" t="s">
        <v>359</v>
      </c>
      <c r="D1411" s="181">
        <v>44170</v>
      </c>
      <c r="E1411" s="182">
        <v>715.72</v>
      </c>
    </row>
    <row r="1412" spans="1:5" ht="26.4" x14ac:dyDescent="0.3">
      <c r="A1412" s="179" t="s">
        <v>1460</v>
      </c>
      <c r="B1412" s="179" t="s">
        <v>2365</v>
      </c>
      <c r="C1412" s="180" t="s">
        <v>381</v>
      </c>
      <c r="D1412" s="181">
        <v>44110</v>
      </c>
      <c r="E1412" s="182">
        <v>6434.78</v>
      </c>
    </row>
    <row r="1413" spans="1:5" x14ac:dyDescent="0.3">
      <c r="A1413" s="179" t="s">
        <v>1460</v>
      </c>
      <c r="B1413" s="179" t="s">
        <v>2366</v>
      </c>
      <c r="C1413" s="180" t="s">
        <v>381</v>
      </c>
      <c r="D1413" s="181">
        <v>44132</v>
      </c>
      <c r="E1413" s="182">
        <v>3469.07</v>
      </c>
    </row>
    <row r="1414" spans="1:5" ht="52.8" x14ac:dyDescent="0.3">
      <c r="A1414" s="179" t="s">
        <v>2367</v>
      </c>
      <c r="B1414" s="179" t="s">
        <v>2368</v>
      </c>
      <c r="C1414" s="180" t="s">
        <v>363</v>
      </c>
      <c r="D1414" s="181">
        <v>44144</v>
      </c>
      <c r="E1414" s="182">
        <v>300</v>
      </c>
    </row>
    <row r="1415" spans="1:5" ht="26.4" x14ac:dyDescent="0.3">
      <c r="A1415" s="179" t="s">
        <v>1823</v>
      </c>
      <c r="B1415" s="179" t="s">
        <v>2369</v>
      </c>
      <c r="C1415" s="180" t="s">
        <v>363</v>
      </c>
      <c r="D1415" s="181">
        <v>44113</v>
      </c>
      <c r="E1415" s="182">
        <v>48.4</v>
      </c>
    </row>
    <row r="1416" spans="1:5" ht="39.6" x14ac:dyDescent="0.3">
      <c r="A1416" s="179" t="s">
        <v>674</v>
      </c>
      <c r="B1416" s="179" t="s">
        <v>2370</v>
      </c>
      <c r="C1416" s="180" t="s">
        <v>363</v>
      </c>
      <c r="D1416" s="181">
        <v>44124</v>
      </c>
      <c r="E1416" s="182">
        <v>4840</v>
      </c>
    </row>
    <row r="1417" spans="1:5" ht="39.6" x14ac:dyDescent="0.3">
      <c r="A1417" s="179" t="s">
        <v>674</v>
      </c>
      <c r="B1417" s="179" t="s">
        <v>2371</v>
      </c>
      <c r="C1417" s="180" t="s">
        <v>363</v>
      </c>
      <c r="D1417" s="181">
        <v>44179</v>
      </c>
      <c r="E1417" s="182">
        <v>1802.9</v>
      </c>
    </row>
    <row r="1418" spans="1:5" ht="26.4" x14ac:dyDescent="0.3">
      <c r="A1418" s="179" t="s">
        <v>681</v>
      </c>
      <c r="B1418" s="179" t="s">
        <v>1467</v>
      </c>
      <c r="C1418" s="180" t="s">
        <v>363</v>
      </c>
      <c r="D1418" s="181">
        <v>44132</v>
      </c>
      <c r="E1418" s="182">
        <v>153.9</v>
      </c>
    </row>
    <row r="1419" spans="1:5" ht="39.6" x14ac:dyDescent="0.3">
      <c r="A1419" s="179" t="s">
        <v>681</v>
      </c>
      <c r="B1419" s="179" t="s">
        <v>2372</v>
      </c>
      <c r="C1419" s="180" t="s">
        <v>363</v>
      </c>
      <c r="D1419" s="181">
        <v>44179</v>
      </c>
      <c r="E1419" s="182">
        <v>828.95</v>
      </c>
    </row>
    <row r="1420" spans="1:5" x14ac:dyDescent="0.3">
      <c r="A1420" s="179" t="s">
        <v>2373</v>
      </c>
      <c r="B1420" s="179" t="s">
        <v>2374</v>
      </c>
      <c r="C1420" s="180" t="s">
        <v>359</v>
      </c>
      <c r="D1420" s="181">
        <v>44166</v>
      </c>
      <c r="E1420" s="182">
        <v>9676.3700000000008</v>
      </c>
    </row>
    <row r="1421" spans="1:5" ht="26.4" x14ac:dyDescent="0.3">
      <c r="A1421" s="179" t="s">
        <v>2375</v>
      </c>
      <c r="B1421" s="179" t="s">
        <v>2376</v>
      </c>
      <c r="C1421" s="180" t="s">
        <v>359</v>
      </c>
      <c r="D1421" s="181">
        <v>44119</v>
      </c>
      <c r="E1421" s="182">
        <v>2003.4</v>
      </c>
    </row>
    <row r="1422" spans="1:5" x14ac:dyDescent="0.3">
      <c r="A1422" s="179" t="s">
        <v>2375</v>
      </c>
      <c r="B1422" s="179" t="s">
        <v>2377</v>
      </c>
      <c r="C1422" s="180" t="s">
        <v>359</v>
      </c>
      <c r="D1422" s="181">
        <v>44153</v>
      </c>
      <c r="E1422" s="182">
        <v>1454.24</v>
      </c>
    </row>
    <row r="1423" spans="1:5" x14ac:dyDescent="0.3">
      <c r="A1423" s="179" t="s">
        <v>2375</v>
      </c>
      <c r="B1423" s="179" t="s">
        <v>2378</v>
      </c>
      <c r="C1423" s="180" t="s">
        <v>359</v>
      </c>
      <c r="D1423" s="181">
        <v>44174</v>
      </c>
      <c r="E1423" s="182">
        <v>2999.24</v>
      </c>
    </row>
    <row r="1424" spans="1:5" ht="26.4" x14ac:dyDescent="0.3">
      <c r="A1424" s="179" t="s">
        <v>1834</v>
      </c>
      <c r="B1424" s="179" t="s">
        <v>2379</v>
      </c>
      <c r="C1424" s="180" t="s">
        <v>363</v>
      </c>
      <c r="D1424" s="181">
        <v>44141</v>
      </c>
      <c r="E1424" s="182">
        <v>451.62</v>
      </c>
    </row>
    <row r="1425" spans="1:5" ht="26.4" x14ac:dyDescent="0.3">
      <c r="A1425" s="179" t="s">
        <v>2380</v>
      </c>
      <c r="B1425" s="179" t="s">
        <v>2381</v>
      </c>
      <c r="C1425" s="180" t="s">
        <v>363</v>
      </c>
      <c r="D1425" s="181">
        <v>44153</v>
      </c>
      <c r="E1425" s="182">
        <v>2400</v>
      </c>
    </row>
    <row r="1426" spans="1:5" ht="39.6" x14ac:dyDescent="0.3">
      <c r="A1426" s="179" t="s">
        <v>2380</v>
      </c>
      <c r="B1426" s="179" t="s">
        <v>2382</v>
      </c>
      <c r="C1426" s="180" t="s">
        <v>363</v>
      </c>
      <c r="D1426" s="181">
        <v>44166</v>
      </c>
      <c r="E1426" s="182">
        <v>320</v>
      </c>
    </row>
    <row r="1427" spans="1:5" x14ac:dyDescent="0.3">
      <c r="A1427" s="179" t="s">
        <v>689</v>
      </c>
      <c r="B1427" s="179" t="s">
        <v>2383</v>
      </c>
      <c r="C1427" s="180" t="s">
        <v>363</v>
      </c>
      <c r="D1427" s="181">
        <v>44167</v>
      </c>
      <c r="E1427" s="182">
        <v>1862.19</v>
      </c>
    </row>
    <row r="1428" spans="1:5" ht="52.8" x14ac:dyDescent="0.3">
      <c r="A1428" s="179" t="s">
        <v>2384</v>
      </c>
      <c r="B1428" s="179" t="s">
        <v>2385</v>
      </c>
      <c r="C1428" s="180" t="s">
        <v>359</v>
      </c>
      <c r="D1428" s="181">
        <v>44179</v>
      </c>
      <c r="E1428" s="182">
        <v>1614.62</v>
      </c>
    </row>
    <row r="1429" spans="1:5" ht="26.4" x14ac:dyDescent="0.3">
      <c r="A1429" s="179" t="s">
        <v>2386</v>
      </c>
      <c r="B1429" s="179" t="s">
        <v>2387</v>
      </c>
      <c r="C1429" s="180" t="s">
        <v>363</v>
      </c>
      <c r="D1429" s="181">
        <v>44105</v>
      </c>
      <c r="E1429" s="182">
        <v>11374</v>
      </c>
    </row>
    <row r="1430" spans="1:5" ht="26.4" x14ac:dyDescent="0.3">
      <c r="A1430" s="179" t="s">
        <v>1836</v>
      </c>
      <c r="B1430" s="179" t="s">
        <v>2388</v>
      </c>
      <c r="C1430" s="180" t="s">
        <v>359</v>
      </c>
      <c r="D1430" s="181">
        <v>44148</v>
      </c>
      <c r="E1430" s="182">
        <v>250.65</v>
      </c>
    </row>
    <row r="1431" spans="1:5" ht="26.4" x14ac:dyDescent="0.3">
      <c r="A1431" s="179" t="s">
        <v>1836</v>
      </c>
      <c r="B1431" s="179" t="s">
        <v>2389</v>
      </c>
      <c r="C1431" s="180" t="s">
        <v>359</v>
      </c>
      <c r="D1431" s="181">
        <v>44144</v>
      </c>
      <c r="E1431" s="182">
        <v>1561.25</v>
      </c>
    </row>
    <row r="1432" spans="1:5" ht="26.4" x14ac:dyDescent="0.3">
      <c r="A1432" s="179" t="s">
        <v>1836</v>
      </c>
      <c r="B1432" s="179" t="s">
        <v>2390</v>
      </c>
      <c r="C1432" s="180" t="s">
        <v>359</v>
      </c>
      <c r="D1432" s="181">
        <v>44155</v>
      </c>
      <c r="E1432" s="182">
        <v>4685.8900000000003</v>
      </c>
    </row>
    <row r="1433" spans="1:5" ht="26.4" x14ac:dyDescent="0.3">
      <c r="A1433" s="179" t="s">
        <v>1836</v>
      </c>
      <c r="B1433" s="179" t="s">
        <v>2391</v>
      </c>
      <c r="C1433" s="180" t="s">
        <v>359</v>
      </c>
      <c r="D1433" s="181">
        <v>44158</v>
      </c>
      <c r="E1433" s="182">
        <v>1467.54</v>
      </c>
    </row>
    <row r="1434" spans="1:5" ht="26.4" x14ac:dyDescent="0.3">
      <c r="A1434" s="179" t="s">
        <v>1836</v>
      </c>
      <c r="B1434" s="179" t="s">
        <v>2392</v>
      </c>
      <c r="C1434" s="180" t="s">
        <v>359</v>
      </c>
      <c r="D1434" s="181">
        <v>44155</v>
      </c>
      <c r="E1434" s="182">
        <v>838.65</v>
      </c>
    </row>
    <row r="1435" spans="1:5" ht="26.4" x14ac:dyDescent="0.3">
      <c r="A1435" s="179" t="s">
        <v>2393</v>
      </c>
      <c r="B1435" s="179" t="s">
        <v>2394</v>
      </c>
      <c r="C1435" s="180" t="s">
        <v>363</v>
      </c>
      <c r="D1435" s="181">
        <v>44138</v>
      </c>
      <c r="E1435" s="182">
        <v>10000</v>
      </c>
    </row>
    <row r="1436" spans="1:5" ht="52.8" x14ac:dyDescent="0.3">
      <c r="A1436" s="179" t="s">
        <v>2395</v>
      </c>
      <c r="B1436" s="179" t="s">
        <v>2396</v>
      </c>
      <c r="C1436" s="180" t="s">
        <v>359</v>
      </c>
      <c r="D1436" s="181">
        <v>44194</v>
      </c>
      <c r="E1436" s="182">
        <v>7139</v>
      </c>
    </row>
    <row r="1437" spans="1:5" x14ac:dyDescent="0.3">
      <c r="A1437" s="179" t="s">
        <v>2397</v>
      </c>
      <c r="B1437" s="179" t="s">
        <v>2398</v>
      </c>
      <c r="C1437" s="180" t="s">
        <v>363</v>
      </c>
      <c r="D1437" s="181">
        <v>44148</v>
      </c>
      <c r="E1437" s="182">
        <v>300</v>
      </c>
    </row>
    <row r="1438" spans="1:5" x14ac:dyDescent="0.3">
      <c r="A1438" s="179" t="s">
        <v>2399</v>
      </c>
      <c r="B1438" s="179" t="s">
        <v>2400</v>
      </c>
      <c r="C1438" s="180" t="s">
        <v>381</v>
      </c>
      <c r="D1438" s="181">
        <v>44111</v>
      </c>
      <c r="E1438" s="182">
        <v>27993.88</v>
      </c>
    </row>
    <row r="1439" spans="1:5" ht="39.6" x14ac:dyDescent="0.3">
      <c r="A1439" s="179" t="s">
        <v>1840</v>
      </c>
      <c r="B1439" s="179" t="s">
        <v>2401</v>
      </c>
      <c r="C1439" s="180" t="s">
        <v>363</v>
      </c>
      <c r="D1439" s="181">
        <v>44105</v>
      </c>
      <c r="E1439" s="182">
        <v>300</v>
      </c>
    </row>
    <row r="1440" spans="1:5" ht="26.4" x14ac:dyDescent="0.3">
      <c r="A1440" s="179" t="s">
        <v>2402</v>
      </c>
      <c r="B1440" s="179" t="s">
        <v>2403</v>
      </c>
      <c r="C1440" s="180" t="s">
        <v>363</v>
      </c>
      <c r="D1440" s="181">
        <v>44155</v>
      </c>
      <c r="E1440" s="182">
        <v>1092.58</v>
      </c>
    </row>
    <row r="1441" spans="1:5" x14ac:dyDescent="0.3">
      <c r="A1441" s="179" t="s">
        <v>719</v>
      </c>
      <c r="B1441" s="179" t="s">
        <v>2404</v>
      </c>
      <c r="C1441" s="180" t="s">
        <v>359</v>
      </c>
      <c r="D1441" s="181">
        <v>44119</v>
      </c>
      <c r="E1441" s="182">
        <v>72.599999999999994</v>
      </c>
    </row>
    <row r="1442" spans="1:5" x14ac:dyDescent="0.3">
      <c r="A1442" s="179" t="s">
        <v>719</v>
      </c>
      <c r="B1442" s="179" t="s">
        <v>2405</v>
      </c>
      <c r="C1442" s="180" t="s">
        <v>359</v>
      </c>
      <c r="D1442" s="181">
        <v>44131</v>
      </c>
      <c r="E1442" s="182">
        <v>320.64999999999998</v>
      </c>
    </row>
    <row r="1443" spans="1:5" ht="26.4" x14ac:dyDescent="0.3">
      <c r="A1443" s="179" t="s">
        <v>719</v>
      </c>
      <c r="B1443" s="179" t="s">
        <v>2406</v>
      </c>
      <c r="C1443" s="180" t="s">
        <v>359</v>
      </c>
      <c r="D1443" s="181">
        <v>44126</v>
      </c>
      <c r="E1443" s="182">
        <v>114.95</v>
      </c>
    </row>
    <row r="1444" spans="1:5" x14ac:dyDescent="0.3">
      <c r="A1444" s="179" t="s">
        <v>719</v>
      </c>
      <c r="B1444" s="179" t="s">
        <v>2407</v>
      </c>
      <c r="C1444" s="180" t="s">
        <v>359</v>
      </c>
      <c r="D1444" s="181">
        <v>44131</v>
      </c>
      <c r="E1444" s="182">
        <v>72.599999999999994</v>
      </c>
    </row>
    <row r="1445" spans="1:5" ht="52.8" x14ac:dyDescent="0.3">
      <c r="A1445" s="179" t="s">
        <v>719</v>
      </c>
      <c r="B1445" s="179" t="s">
        <v>2408</v>
      </c>
      <c r="C1445" s="180" t="s">
        <v>359</v>
      </c>
      <c r="D1445" s="181">
        <v>44141</v>
      </c>
      <c r="E1445" s="182">
        <v>114.95</v>
      </c>
    </row>
    <row r="1446" spans="1:5" x14ac:dyDescent="0.3">
      <c r="A1446" s="179" t="s">
        <v>719</v>
      </c>
      <c r="B1446" s="179" t="s">
        <v>2409</v>
      </c>
      <c r="C1446" s="180" t="s">
        <v>359</v>
      </c>
      <c r="D1446" s="181">
        <v>44144</v>
      </c>
      <c r="E1446" s="182">
        <v>54.45</v>
      </c>
    </row>
    <row r="1447" spans="1:5" ht="52.8" x14ac:dyDescent="0.3">
      <c r="A1447" s="179" t="s">
        <v>719</v>
      </c>
      <c r="B1447" s="179" t="s">
        <v>2410</v>
      </c>
      <c r="C1447" s="180" t="s">
        <v>359</v>
      </c>
      <c r="D1447" s="181">
        <v>44160</v>
      </c>
      <c r="E1447" s="182">
        <v>719.95</v>
      </c>
    </row>
    <row r="1448" spans="1:5" x14ac:dyDescent="0.3">
      <c r="A1448" s="179" t="s">
        <v>719</v>
      </c>
      <c r="B1448" s="179" t="s">
        <v>2411</v>
      </c>
      <c r="C1448" s="180" t="s">
        <v>359</v>
      </c>
      <c r="D1448" s="181">
        <v>44155</v>
      </c>
      <c r="E1448" s="182">
        <v>54.45</v>
      </c>
    </row>
    <row r="1449" spans="1:5" ht="26.4" x14ac:dyDescent="0.3">
      <c r="A1449" s="179" t="s">
        <v>719</v>
      </c>
      <c r="B1449" s="179" t="s">
        <v>2412</v>
      </c>
      <c r="C1449" s="180" t="s">
        <v>359</v>
      </c>
      <c r="D1449" s="181">
        <v>44179</v>
      </c>
      <c r="E1449" s="182">
        <v>468.27</v>
      </c>
    </row>
    <row r="1450" spans="1:5" x14ac:dyDescent="0.3">
      <c r="A1450" s="179" t="s">
        <v>719</v>
      </c>
      <c r="B1450" s="179" t="s">
        <v>2413</v>
      </c>
      <c r="C1450" s="180" t="s">
        <v>363</v>
      </c>
      <c r="D1450" s="181">
        <v>44179</v>
      </c>
      <c r="E1450" s="182">
        <v>35.090000000000003</v>
      </c>
    </row>
    <row r="1451" spans="1:5" ht="26.4" x14ac:dyDescent="0.3">
      <c r="A1451" s="179" t="s">
        <v>719</v>
      </c>
      <c r="B1451" s="179" t="s">
        <v>2414</v>
      </c>
      <c r="C1451" s="180" t="s">
        <v>363</v>
      </c>
      <c r="D1451" s="181">
        <v>44182</v>
      </c>
      <c r="E1451" s="182">
        <v>387.2</v>
      </c>
    </row>
    <row r="1452" spans="1:5" x14ac:dyDescent="0.3">
      <c r="A1452" s="179" t="s">
        <v>733</v>
      </c>
      <c r="B1452" s="179" t="s">
        <v>2415</v>
      </c>
      <c r="C1452" s="180" t="s">
        <v>381</v>
      </c>
      <c r="D1452" s="181">
        <v>44119</v>
      </c>
      <c r="E1452" s="182">
        <v>1808.95</v>
      </c>
    </row>
    <row r="1453" spans="1:5" x14ac:dyDescent="0.3">
      <c r="A1453" s="179" t="s">
        <v>733</v>
      </c>
      <c r="B1453" s="179" t="s">
        <v>2416</v>
      </c>
      <c r="C1453" s="180" t="s">
        <v>381</v>
      </c>
      <c r="D1453" s="181">
        <v>44137</v>
      </c>
      <c r="E1453" s="182">
        <v>1076.9000000000001</v>
      </c>
    </row>
    <row r="1454" spans="1:5" ht="26.4" x14ac:dyDescent="0.3">
      <c r="A1454" s="179" t="s">
        <v>733</v>
      </c>
      <c r="B1454" s="179" t="s">
        <v>2417</v>
      </c>
      <c r="C1454" s="180" t="s">
        <v>381</v>
      </c>
      <c r="D1454" s="181">
        <v>44182</v>
      </c>
      <c r="E1454" s="182">
        <v>1916.64</v>
      </c>
    </row>
    <row r="1455" spans="1:5" ht="39.6" x14ac:dyDescent="0.3">
      <c r="A1455" s="179" t="s">
        <v>2418</v>
      </c>
      <c r="B1455" s="179" t="s">
        <v>2419</v>
      </c>
      <c r="C1455" s="180" t="s">
        <v>363</v>
      </c>
      <c r="D1455" s="181">
        <v>44152</v>
      </c>
      <c r="E1455" s="182">
        <v>3850</v>
      </c>
    </row>
    <row r="1456" spans="1:5" ht="26.4" x14ac:dyDescent="0.3">
      <c r="A1456" s="179" t="s">
        <v>1488</v>
      </c>
      <c r="B1456" s="179" t="s">
        <v>2420</v>
      </c>
      <c r="C1456" s="180" t="s">
        <v>363</v>
      </c>
      <c r="D1456" s="181">
        <v>44137</v>
      </c>
      <c r="E1456" s="182">
        <v>1452</v>
      </c>
    </row>
    <row r="1457" spans="1:5" ht="39.6" x14ac:dyDescent="0.3">
      <c r="A1457" s="179" t="s">
        <v>1488</v>
      </c>
      <c r="B1457" s="179" t="s">
        <v>2421</v>
      </c>
      <c r="C1457" s="180" t="s">
        <v>363</v>
      </c>
      <c r="D1457" s="181">
        <v>44167</v>
      </c>
      <c r="E1457" s="182">
        <v>363</v>
      </c>
    </row>
    <row r="1458" spans="1:5" ht="26.4" x14ac:dyDescent="0.3">
      <c r="A1458" s="179" t="s">
        <v>748</v>
      </c>
      <c r="B1458" s="179" t="s">
        <v>2422</v>
      </c>
      <c r="C1458" s="180" t="s">
        <v>359</v>
      </c>
      <c r="D1458" s="181">
        <v>44137</v>
      </c>
      <c r="E1458" s="182">
        <v>724.96</v>
      </c>
    </row>
    <row r="1459" spans="1:5" x14ac:dyDescent="0.3">
      <c r="A1459" s="179" t="s">
        <v>748</v>
      </c>
      <c r="B1459" s="179" t="s">
        <v>2423</v>
      </c>
      <c r="C1459" s="180" t="s">
        <v>359</v>
      </c>
      <c r="D1459" s="181">
        <v>44125</v>
      </c>
      <c r="E1459" s="182">
        <v>483.31</v>
      </c>
    </row>
    <row r="1460" spans="1:5" ht="39.6" x14ac:dyDescent="0.3">
      <c r="A1460" s="179" t="s">
        <v>748</v>
      </c>
      <c r="B1460" s="179" t="s">
        <v>2424</v>
      </c>
      <c r="C1460" s="180" t="s">
        <v>359</v>
      </c>
      <c r="D1460" s="181">
        <v>44137</v>
      </c>
      <c r="E1460" s="182">
        <v>634.62</v>
      </c>
    </row>
    <row r="1461" spans="1:5" ht="26.4" x14ac:dyDescent="0.3">
      <c r="A1461" s="179" t="s">
        <v>1865</v>
      </c>
      <c r="B1461" s="179" t="s">
        <v>2425</v>
      </c>
      <c r="C1461" s="180" t="s">
        <v>359</v>
      </c>
      <c r="D1461" s="181">
        <v>44132</v>
      </c>
      <c r="E1461" s="182">
        <v>4779.5</v>
      </c>
    </row>
    <row r="1462" spans="1:5" ht="26.4" x14ac:dyDescent="0.3">
      <c r="A1462" s="179" t="s">
        <v>2426</v>
      </c>
      <c r="B1462" s="179" t="s">
        <v>2427</v>
      </c>
      <c r="C1462" s="180" t="s">
        <v>359</v>
      </c>
      <c r="D1462" s="181">
        <v>44141</v>
      </c>
      <c r="E1462" s="182">
        <v>1778.7</v>
      </c>
    </row>
    <row r="1463" spans="1:5" ht="39.6" x14ac:dyDescent="0.3">
      <c r="A1463" s="179" t="s">
        <v>765</v>
      </c>
      <c r="B1463" s="179" t="s">
        <v>2428</v>
      </c>
      <c r="C1463" s="180" t="s">
        <v>359</v>
      </c>
      <c r="D1463" s="181">
        <v>44166</v>
      </c>
      <c r="E1463" s="182">
        <v>505.51</v>
      </c>
    </row>
    <row r="1464" spans="1:5" ht="39.6" x14ac:dyDescent="0.3">
      <c r="A1464" s="179" t="s">
        <v>765</v>
      </c>
      <c r="B1464" s="179" t="s">
        <v>2429</v>
      </c>
      <c r="C1464" s="180" t="s">
        <v>363</v>
      </c>
      <c r="D1464" s="181">
        <v>44167</v>
      </c>
      <c r="E1464" s="182">
        <v>1454.42</v>
      </c>
    </row>
    <row r="1465" spans="1:5" ht="26.4" x14ac:dyDescent="0.3">
      <c r="A1465" s="179" t="s">
        <v>2430</v>
      </c>
      <c r="B1465" s="179" t="s">
        <v>2431</v>
      </c>
      <c r="C1465" s="180" t="s">
        <v>359</v>
      </c>
      <c r="D1465" s="181">
        <v>44141</v>
      </c>
      <c r="E1465" s="182">
        <v>7258.49</v>
      </c>
    </row>
    <row r="1466" spans="1:5" ht="52.8" x14ac:dyDescent="0.3">
      <c r="A1466" s="179" t="s">
        <v>1870</v>
      </c>
      <c r="B1466" s="179" t="s">
        <v>2432</v>
      </c>
      <c r="C1466" s="180" t="s">
        <v>363</v>
      </c>
      <c r="D1466" s="181">
        <v>44125</v>
      </c>
      <c r="E1466" s="182">
        <v>1089</v>
      </c>
    </row>
    <row r="1467" spans="1:5" ht="39.6" x14ac:dyDescent="0.3">
      <c r="A1467" s="179" t="s">
        <v>2433</v>
      </c>
      <c r="B1467" s="179" t="s">
        <v>2434</v>
      </c>
      <c r="C1467" s="180" t="s">
        <v>363</v>
      </c>
      <c r="D1467" s="181">
        <v>44141</v>
      </c>
      <c r="E1467" s="182">
        <v>300</v>
      </c>
    </row>
    <row r="1468" spans="1:5" ht="26.4" x14ac:dyDescent="0.3">
      <c r="A1468" s="179" t="s">
        <v>771</v>
      </c>
      <c r="B1468" s="179" t="s">
        <v>2435</v>
      </c>
      <c r="C1468" s="180" t="s">
        <v>363</v>
      </c>
      <c r="D1468" s="181">
        <v>44186</v>
      </c>
      <c r="E1468" s="182">
        <v>2100</v>
      </c>
    </row>
    <row r="1469" spans="1:5" ht="26.4" x14ac:dyDescent="0.3">
      <c r="A1469" s="179" t="s">
        <v>785</v>
      </c>
      <c r="B1469" s="179" t="s">
        <v>2436</v>
      </c>
      <c r="C1469" s="180" t="s">
        <v>363</v>
      </c>
      <c r="D1469" s="181">
        <v>44132</v>
      </c>
      <c r="E1469" s="182">
        <v>920</v>
      </c>
    </row>
    <row r="1470" spans="1:5" ht="26.4" x14ac:dyDescent="0.3">
      <c r="A1470" s="179" t="s">
        <v>789</v>
      </c>
      <c r="B1470" s="179" t="s">
        <v>2437</v>
      </c>
      <c r="C1470" s="180" t="s">
        <v>359</v>
      </c>
      <c r="D1470" s="181">
        <v>44155</v>
      </c>
      <c r="E1470" s="182">
        <v>355.74</v>
      </c>
    </row>
    <row r="1471" spans="1:5" ht="26.4" x14ac:dyDescent="0.3">
      <c r="A1471" s="179" t="s">
        <v>789</v>
      </c>
      <c r="B1471" s="179" t="s">
        <v>2438</v>
      </c>
      <c r="C1471" s="180" t="s">
        <v>359</v>
      </c>
      <c r="D1471" s="181">
        <v>44179</v>
      </c>
      <c r="E1471" s="182">
        <v>254.1</v>
      </c>
    </row>
    <row r="1472" spans="1:5" ht="26.4" x14ac:dyDescent="0.3">
      <c r="A1472" s="179" t="s">
        <v>2439</v>
      </c>
      <c r="B1472" s="179" t="s">
        <v>2440</v>
      </c>
      <c r="C1472" s="180" t="s">
        <v>363</v>
      </c>
      <c r="D1472" s="181">
        <v>44153</v>
      </c>
      <c r="E1472" s="182">
        <v>381.88</v>
      </c>
    </row>
    <row r="1473" spans="1:5" ht="26.4" x14ac:dyDescent="0.3">
      <c r="A1473" s="179" t="s">
        <v>2441</v>
      </c>
      <c r="B1473" s="179" t="s">
        <v>2442</v>
      </c>
      <c r="C1473" s="180" t="s">
        <v>359</v>
      </c>
      <c r="D1473" s="181">
        <v>44162</v>
      </c>
      <c r="E1473" s="182">
        <v>1083.19</v>
      </c>
    </row>
    <row r="1474" spans="1:5" x14ac:dyDescent="0.3">
      <c r="A1474" s="179" t="s">
        <v>2443</v>
      </c>
      <c r="B1474" s="179" t="s">
        <v>2444</v>
      </c>
      <c r="C1474" s="180" t="s">
        <v>359</v>
      </c>
      <c r="D1474" s="181">
        <v>44132</v>
      </c>
      <c r="E1474" s="182">
        <v>847</v>
      </c>
    </row>
    <row r="1475" spans="1:5" ht="26.4" x14ac:dyDescent="0.3">
      <c r="A1475" s="179" t="s">
        <v>2445</v>
      </c>
      <c r="B1475" s="179" t="s">
        <v>2446</v>
      </c>
      <c r="C1475" s="180" t="s">
        <v>363</v>
      </c>
      <c r="D1475" s="181">
        <v>44138</v>
      </c>
      <c r="E1475" s="182">
        <v>13283.38</v>
      </c>
    </row>
    <row r="1476" spans="1:5" ht="26.4" x14ac:dyDescent="0.3">
      <c r="A1476" s="179" t="s">
        <v>1875</v>
      </c>
      <c r="B1476" s="179" t="s">
        <v>1876</v>
      </c>
      <c r="C1476" s="180" t="s">
        <v>363</v>
      </c>
      <c r="D1476" s="181">
        <v>44144</v>
      </c>
      <c r="E1476" s="182">
        <v>3468.95</v>
      </c>
    </row>
    <row r="1477" spans="1:5" x14ac:dyDescent="0.3">
      <c r="A1477" s="179" t="s">
        <v>795</v>
      </c>
      <c r="B1477" s="179" t="s">
        <v>2447</v>
      </c>
      <c r="C1477" s="180" t="s">
        <v>363</v>
      </c>
      <c r="D1477" s="181">
        <v>44176</v>
      </c>
      <c r="E1477" s="182">
        <v>10708.5</v>
      </c>
    </row>
    <row r="1478" spans="1:5" x14ac:dyDescent="0.3">
      <c r="A1478" s="179" t="s">
        <v>795</v>
      </c>
      <c r="B1478" s="179" t="s">
        <v>2448</v>
      </c>
      <c r="C1478" s="180" t="s">
        <v>363</v>
      </c>
      <c r="D1478" s="181">
        <v>44126</v>
      </c>
      <c r="E1478" s="182">
        <v>484</v>
      </c>
    </row>
    <row r="1479" spans="1:5" x14ac:dyDescent="0.3">
      <c r="A1479" s="179" t="s">
        <v>795</v>
      </c>
      <c r="B1479" s="179" t="s">
        <v>2449</v>
      </c>
      <c r="C1479" s="180" t="s">
        <v>363</v>
      </c>
      <c r="D1479" s="181">
        <v>44137</v>
      </c>
      <c r="E1479" s="182">
        <v>665.5</v>
      </c>
    </row>
    <row r="1480" spans="1:5" x14ac:dyDescent="0.3">
      <c r="A1480" s="179" t="s">
        <v>795</v>
      </c>
      <c r="B1480" s="179" t="s">
        <v>2450</v>
      </c>
      <c r="C1480" s="180" t="s">
        <v>363</v>
      </c>
      <c r="D1480" s="181">
        <v>44158</v>
      </c>
      <c r="E1480" s="182">
        <v>484</v>
      </c>
    </row>
    <row r="1481" spans="1:5" x14ac:dyDescent="0.3">
      <c r="A1481" s="179" t="s">
        <v>798</v>
      </c>
      <c r="B1481" s="179" t="s">
        <v>2451</v>
      </c>
      <c r="C1481" s="180" t="s">
        <v>381</v>
      </c>
      <c r="D1481" s="181">
        <v>44182</v>
      </c>
      <c r="E1481" s="182">
        <v>1046.6500000000001</v>
      </c>
    </row>
    <row r="1482" spans="1:5" ht="26.4" x14ac:dyDescent="0.3">
      <c r="A1482" s="179" t="s">
        <v>801</v>
      </c>
      <c r="B1482" s="179" t="s">
        <v>2452</v>
      </c>
      <c r="C1482" s="180" t="s">
        <v>381</v>
      </c>
      <c r="D1482" s="181">
        <v>44174</v>
      </c>
      <c r="E1482" s="182">
        <v>3630</v>
      </c>
    </row>
    <row r="1483" spans="1:5" ht="26.4" x14ac:dyDescent="0.3">
      <c r="A1483" s="179" t="s">
        <v>803</v>
      </c>
      <c r="B1483" s="179" t="s">
        <v>2453</v>
      </c>
      <c r="C1483" s="180" t="s">
        <v>363</v>
      </c>
      <c r="D1483" s="181">
        <v>44119</v>
      </c>
      <c r="E1483" s="182">
        <v>786.5</v>
      </c>
    </row>
    <row r="1484" spans="1:5" ht="26.4" x14ac:dyDescent="0.3">
      <c r="A1484" s="179" t="s">
        <v>803</v>
      </c>
      <c r="B1484" s="179" t="s">
        <v>2454</v>
      </c>
      <c r="C1484" s="180" t="s">
        <v>363</v>
      </c>
      <c r="D1484" s="181">
        <v>44119</v>
      </c>
      <c r="E1484" s="182">
        <v>907.5</v>
      </c>
    </row>
    <row r="1485" spans="1:5" ht="26.4" x14ac:dyDescent="0.3">
      <c r="A1485" s="179" t="s">
        <v>803</v>
      </c>
      <c r="B1485" s="179" t="s">
        <v>2455</v>
      </c>
      <c r="C1485" s="180" t="s">
        <v>363</v>
      </c>
      <c r="D1485" s="181">
        <v>44182</v>
      </c>
      <c r="E1485" s="182">
        <v>598.95000000000005</v>
      </c>
    </row>
    <row r="1486" spans="1:5" ht="26.4" x14ac:dyDescent="0.3">
      <c r="A1486" s="179" t="s">
        <v>807</v>
      </c>
      <c r="B1486" s="179" t="s">
        <v>2456</v>
      </c>
      <c r="C1486" s="180" t="s">
        <v>359</v>
      </c>
      <c r="D1486" s="181">
        <v>44167</v>
      </c>
      <c r="E1486" s="182">
        <v>180.29</v>
      </c>
    </row>
    <row r="1487" spans="1:5" x14ac:dyDescent="0.3">
      <c r="A1487" s="179" t="s">
        <v>816</v>
      </c>
      <c r="B1487" s="179" t="s">
        <v>2457</v>
      </c>
      <c r="C1487" s="180" t="s">
        <v>363</v>
      </c>
      <c r="D1487" s="181">
        <v>44160</v>
      </c>
      <c r="E1487" s="182">
        <v>300</v>
      </c>
    </row>
    <row r="1488" spans="1:5" ht="26.4" x14ac:dyDescent="0.3">
      <c r="A1488" s="179" t="s">
        <v>1885</v>
      </c>
      <c r="B1488" s="179" t="s">
        <v>2458</v>
      </c>
      <c r="C1488" s="180" t="s">
        <v>363</v>
      </c>
      <c r="D1488" s="181">
        <v>44165</v>
      </c>
      <c r="E1488" s="182">
        <v>229.9</v>
      </c>
    </row>
    <row r="1489" spans="1:5" x14ac:dyDescent="0.3">
      <c r="A1489" s="179" t="s">
        <v>2459</v>
      </c>
      <c r="B1489" s="179" t="s">
        <v>2460</v>
      </c>
      <c r="C1489" s="180" t="s">
        <v>359</v>
      </c>
      <c r="D1489" s="181">
        <v>44148</v>
      </c>
      <c r="E1489" s="182">
        <v>1899.7</v>
      </c>
    </row>
    <row r="1490" spans="1:5" ht="26.4" x14ac:dyDescent="0.3">
      <c r="A1490" s="179" t="s">
        <v>828</v>
      </c>
      <c r="B1490" s="179" t="s">
        <v>2461</v>
      </c>
      <c r="C1490" s="180" t="s">
        <v>363</v>
      </c>
      <c r="D1490" s="181">
        <v>44126</v>
      </c>
      <c r="E1490" s="182">
        <v>330</v>
      </c>
    </row>
    <row r="1491" spans="1:5" x14ac:dyDescent="0.3">
      <c r="A1491" s="179" t="s">
        <v>1888</v>
      </c>
      <c r="B1491" s="179" t="s">
        <v>2462</v>
      </c>
      <c r="C1491" s="180" t="s">
        <v>359</v>
      </c>
      <c r="D1491" s="181">
        <v>44144</v>
      </c>
      <c r="E1491" s="182">
        <v>562.65</v>
      </c>
    </row>
    <row r="1492" spans="1:5" ht="52.8" x14ac:dyDescent="0.3">
      <c r="A1492" s="179" t="s">
        <v>832</v>
      </c>
      <c r="B1492" s="179" t="s">
        <v>833</v>
      </c>
      <c r="C1492" s="180" t="s">
        <v>359</v>
      </c>
      <c r="D1492" s="181">
        <v>44119</v>
      </c>
      <c r="E1492" s="182">
        <v>290.39999999999998</v>
      </c>
    </row>
    <row r="1493" spans="1:5" ht="52.8" x14ac:dyDescent="0.3">
      <c r="A1493" s="179" t="s">
        <v>836</v>
      </c>
      <c r="B1493" s="179" t="s">
        <v>2463</v>
      </c>
      <c r="C1493" s="180" t="s">
        <v>359</v>
      </c>
      <c r="D1493" s="181">
        <v>44110</v>
      </c>
      <c r="E1493" s="182">
        <v>187.55</v>
      </c>
    </row>
    <row r="1494" spans="1:5" ht="52.8" x14ac:dyDescent="0.3">
      <c r="A1494" s="179" t="s">
        <v>836</v>
      </c>
      <c r="B1494" s="179" t="s">
        <v>2464</v>
      </c>
      <c r="C1494" s="180" t="s">
        <v>359</v>
      </c>
      <c r="D1494" s="181">
        <v>44109</v>
      </c>
      <c r="E1494" s="182">
        <v>1078.1099999999999</v>
      </c>
    </row>
    <row r="1495" spans="1:5" x14ac:dyDescent="0.3">
      <c r="A1495" s="179" t="s">
        <v>836</v>
      </c>
      <c r="B1495" s="179" t="s">
        <v>2465</v>
      </c>
      <c r="C1495" s="180" t="s">
        <v>359</v>
      </c>
      <c r="D1495" s="181">
        <v>44138</v>
      </c>
      <c r="E1495" s="182">
        <v>1070.8499999999999</v>
      </c>
    </row>
    <row r="1496" spans="1:5" ht="52.8" x14ac:dyDescent="0.3">
      <c r="A1496" s="179" t="s">
        <v>836</v>
      </c>
      <c r="B1496" s="179" t="s">
        <v>2466</v>
      </c>
      <c r="C1496" s="180" t="s">
        <v>359</v>
      </c>
      <c r="D1496" s="181">
        <v>44148</v>
      </c>
      <c r="E1496" s="182">
        <v>90.75</v>
      </c>
    </row>
    <row r="1497" spans="1:5" ht="26.4" x14ac:dyDescent="0.3">
      <c r="A1497" s="179" t="s">
        <v>836</v>
      </c>
      <c r="B1497" s="179" t="s">
        <v>2467</v>
      </c>
      <c r="C1497" s="180" t="s">
        <v>359</v>
      </c>
      <c r="D1497" s="181">
        <v>44152</v>
      </c>
      <c r="E1497" s="182">
        <v>528.77</v>
      </c>
    </row>
    <row r="1498" spans="1:5" ht="26.4" x14ac:dyDescent="0.3">
      <c r="A1498" s="179" t="s">
        <v>836</v>
      </c>
      <c r="B1498" s="179" t="s">
        <v>2468</v>
      </c>
      <c r="C1498" s="180" t="s">
        <v>359</v>
      </c>
      <c r="D1498" s="181">
        <v>44160</v>
      </c>
      <c r="E1498" s="182">
        <v>70.180000000000007</v>
      </c>
    </row>
    <row r="1499" spans="1:5" ht="26.4" x14ac:dyDescent="0.3">
      <c r="A1499" s="179" t="s">
        <v>836</v>
      </c>
      <c r="B1499" s="179" t="s">
        <v>2469</v>
      </c>
      <c r="C1499" s="180" t="s">
        <v>359</v>
      </c>
      <c r="D1499" s="181">
        <v>44179</v>
      </c>
      <c r="E1499" s="182">
        <v>180.29</v>
      </c>
    </row>
    <row r="1500" spans="1:5" ht="26.4" x14ac:dyDescent="0.3">
      <c r="A1500" s="179" t="s">
        <v>836</v>
      </c>
      <c r="B1500" s="179" t="s">
        <v>2470</v>
      </c>
      <c r="C1500" s="180" t="s">
        <v>359</v>
      </c>
      <c r="D1500" s="181">
        <v>44174</v>
      </c>
      <c r="E1500" s="182">
        <v>175.45</v>
      </c>
    </row>
    <row r="1501" spans="1:5" ht="26.4" x14ac:dyDescent="0.3">
      <c r="A1501" s="179" t="s">
        <v>836</v>
      </c>
      <c r="B1501" s="179" t="s">
        <v>2471</v>
      </c>
      <c r="C1501" s="180" t="s">
        <v>363</v>
      </c>
      <c r="D1501" s="181">
        <v>44179</v>
      </c>
      <c r="E1501" s="182">
        <v>72.599999999999994</v>
      </c>
    </row>
    <row r="1502" spans="1:5" ht="26.4" x14ac:dyDescent="0.3">
      <c r="A1502" s="179" t="s">
        <v>847</v>
      </c>
      <c r="B1502" s="179" t="s">
        <v>2472</v>
      </c>
      <c r="C1502" s="180" t="s">
        <v>359</v>
      </c>
      <c r="D1502" s="181">
        <v>44155</v>
      </c>
      <c r="E1502" s="182">
        <v>72.599999999999994</v>
      </c>
    </row>
    <row r="1503" spans="1:5" x14ac:dyDescent="0.3">
      <c r="A1503" s="179" t="s">
        <v>2473</v>
      </c>
      <c r="B1503" s="179" t="s">
        <v>2474</v>
      </c>
      <c r="C1503" s="180" t="s">
        <v>381</v>
      </c>
      <c r="D1503" s="181">
        <v>44148</v>
      </c>
      <c r="E1503" s="182">
        <v>13697.2</v>
      </c>
    </row>
    <row r="1504" spans="1:5" ht="39.6" x14ac:dyDescent="0.3">
      <c r="A1504" s="179" t="s">
        <v>849</v>
      </c>
      <c r="B1504" s="179" t="s">
        <v>2475</v>
      </c>
      <c r="C1504" s="180" t="s">
        <v>363</v>
      </c>
      <c r="D1504" s="181">
        <v>44186</v>
      </c>
      <c r="E1504" s="182">
        <v>151.25</v>
      </c>
    </row>
    <row r="1505" spans="1:5" x14ac:dyDescent="0.3">
      <c r="A1505" s="179" t="s">
        <v>851</v>
      </c>
      <c r="B1505" s="179" t="s">
        <v>2476</v>
      </c>
      <c r="C1505" s="180" t="s">
        <v>381</v>
      </c>
      <c r="D1505" s="181">
        <v>44162</v>
      </c>
      <c r="E1505" s="182">
        <v>459.8</v>
      </c>
    </row>
    <row r="1506" spans="1:5" ht="26.4" x14ac:dyDescent="0.3">
      <c r="A1506" s="179" t="s">
        <v>2477</v>
      </c>
      <c r="B1506" s="179" t="s">
        <v>2478</v>
      </c>
      <c r="C1506" s="180" t="s">
        <v>359</v>
      </c>
      <c r="D1506" s="181">
        <v>44126</v>
      </c>
      <c r="E1506" s="182">
        <v>1642.89</v>
      </c>
    </row>
    <row r="1507" spans="1:5" ht="26.4" x14ac:dyDescent="0.3">
      <c r="A1507" s="179" t="s">
        <v>2479</v>
      </c>
      <c r="B1507" s="179" t="s">
        <v>2480</v>
      </c>
      <c r="C1507" s="180" t="s">
        <v>363</v>
      </c>
      <c r="D1507" s="181">
        <v>44193</v>
      </c>
      <c r="E1507" s="182">
        <v>5967.15</v>
      </c>
    </row>
    <row r="1508" spans="1:5" ht="26.4" x14ac:dyDescent="0.3">
      <c r="A1508" s="179" t="s">
        <v>2481</v>
      </c>
      <c r="B1508" s="179" t="s">
        <v>2482</v>
      </c>
      <c r="C1508" s="180" t="s">
        <v>381</v>
      </c>
      <c r="D1508" s="181">
        <v>44141</v>
      </c>
      <c r="E1508" s="182">
        <v>18041.099999999999</v>
      </c>
    </row>
    <row r="1509" spans="1:5" x14ac:dyDescent="0.3">
      <c r="A1509" s="179" t="s">
        <v>863</v>
      </c>
      <c r="B1509" s="179" t="s">
        <v>2483</v>
      </c>
      <c r="C1509" s="180" t="s">
        <v>381</v>
      </c>
      <c r="D1509" s="181">
        <v>44175</v>
      </c>
      <c r="E1509" s="182">
        <v>839.41</v>
      </c>
    </row>
    <row r="1510" spans="1:5" ht="26.4" x14ac:dyDescent="0.3">
      <c r="A1510" s="179" t="s">
        <v>1904</v>
      </c>
      <c r="B1510" s="179" t="s">
        <v>2484</v>
      </c>
      <c r="C1510" s="180" t="s">
        <v>363</v>
      </c>
      <c r="D1510" s="181">
        <v>44137</v>
      </c>
      <c r="E1510" s="182">
        <v>665.5</v>
      </c>
    </row>
    <row r="1511" spans="1:5" ht="26.4" x14ac:dyDescent="0.3">
      <c r="A1511" s="179" t="s">
        <v>1904</v>
      </c>
      <c r="B1511" s="179" t="s">
        <v>2485</v>
      </c>
      <c r="C1511" s="180" t="s">
        <v>363</v>
      </c>
      <c r="D1511" s="181">
        <v>44165</v>
      </c>
      <c r="E1511" s="182">
        <v>1343.1</v>
      </c>
    </row>
    <row r="1512" spans="1:5" ht="39.6" x14ac:dyDescent="0.3">
      <c r="A1512" s="179" t="s">
        <v>2486</v>
      </c>
      <c r="B1512" s="179" t="s">
        <v>2487</v>
      </c>
      <c r="C1512" s="180" t="s">
        <v>359</v>
      </c>
      <c r="D1512" s="181">
        <v>44141</v>
      </c>
      <c r="E1512" s="182">
        <v>1308.31</v>
      </c>
    </row>
    <row r="1513" spans="1:5" ht="26.4" x14ac:dyDescent="0.3">
      <c r="A1513" s="179" t="s">
        <v>2488</v>
      </c>
      <c r="B1513" s="179" t="s">
        <v>2489</v>
      </c>
      <c r="C1513" s="180" t="s">
        <v>359</v>
      </c>
      <c r="D1513" s="181">
        <v>44153</v>
      </c>
      <c r="E1513" s="182">
        <v>1210</v>
      </c>
    </row>
    <row r="1514" spans="1:5" x14ac:dyDescent="0.3">
      <c r="A1514" s="179" t="s">
        <v>2490</v>
      </c>
      <c r="B1514" s="179" t="s">
        <v>2491</v>
      </c>
      <c r="C1514" s="180" t="s">
        <v>359</v>
      </c>
      <c r="D1514" s="181">
        <v>44119</v>
      </c>
      <c r="E1514" s="182">
        <v>886.81</v>
      </c>
    </row>
    <row r="1515" spans="1:5" ht="26.4" x14ac:dyDescent="0.3">
      <c r="A1515" s="179" t="s">
        <v>2490</v>
      </c>
      <c r="B1515" s="179" t="s">
        <v>2492</v>
      </c>
      <c r="C1515" s="180" t="s">
        <v>359</v>
      </c>
      <c r="D1515" s="181">
        <v>44148</v>
      </c>
      <c r="E1515" s="182">
        <v>1129.75</v>
      </c>
    </row>
    <row r="1516" spans="1:5" ht="26.4" x14ac:dyDescent="0.3">
      <c r="A1516" s="179" t="s">
        <v>2490</v>
      </c>
      <c r="B1516" s="179" t="s">
        <v>2493</v>
      </c>
      <c r="C1516" s="180" t="s">
        <v>359</v>
      </c>
      <c r="D1516" s="181">
        <v>44155</v>
      </c>
      <c r="E1516" s="182">
        <v>2863.1</v>
      </c>
    </row>
    <row r="1517" spans="1:5" ht="26.4" x14ac:dyDescent="0.3">
      <c r="A1517" s="179" t="s">
        <v>2490</v>
      </c>
      <c r="B1517" s="179" t="s">
        <v>2494</v>
      </c>
      <c r="C1517" s="180" t="s">
        <v>359</v>
      </c>
      <c r="D1517" s="181">
        <v>44158</v>
      </c>
      <c r="E1517" s="182">
        <v>1600.49</v>
      </c>
    </row>
    <row r="1518" spans="1:5" ht="26.4" x14ac:dyDescent="0.3">
      <c r="A1518" s="179" t="s">
        <v>2490</v>
      </c>
      <c r="B1518" s="179" t="s">
        <v>2495</v>
      </c>
      <c r="C1518" s="180" t="s">
        <v>359</v>
      </c>
      <c r="D1518" s="181">
        <v>44158</v>
      </c>
      <c r="E1518" s="182">
        <v>322.17</v>
      </c>
    </row>
    <row r="1519" spans="1:5" ht="26.4" x14ac:dyDescent="0.3">
      <c r="A1519" s="179" t="s">
        <v>2490</v>
      </c>
      <c r="B1519" s="179" t="s">
        <v>2496</v>
      </c>
      <c r="C1519" s="180" t="s">
        <v>359</v>
      </c>
      <c r="D1519" s="181">
        <v>44176</v>
      </c>
      <c r="E1519" s="182">
        <v>1122.5999999999999</v>
      </c>
    </row>
    <row r="1520" spans="1:5" ht="39.6" x14ac:dyDescent="0.3">
      <c r="A1520" s="179" t="s">
        <v>865</v>
      </c>
      <c r="B1520" s="179" t="s">
        <v>2497</v>
      </c>
      <c r="C1520" s="180" t="s">
        <v>381</v>
      </c>
      <c r="D1520" s="181">
        <v>44179</v>
      </c>
      <c r="E1520" s="182">
        <v>3291.2</v>
      </c>
    </row>
    <row r="1521" spans="1:5" ht="52.8" x14ac:dyDescent="0.3">
      <c r="A1521" s="179" t="s">
        <v>2498</v>
      </c>
      <c r="B1521" s="179" t="s">
        <v>2499</v>
      </c>
      <c r="C1521" s="180" t="s">
        <v>363</v>
      </c>
      <c r="D1521" s="181">
        <v>44153</v>
      </c>
      <c r="E1521" s="182">
        <v>1329.8</v>
      </c>
    </row>
    <row r="1522" spans="1:5" ht="26.4" x14ac:dyDescent="0.3">
      <c r="A1522" s="179" t="s">
        <v>871</v>
      </c>
      <c r="B1522" s="179" t="s">
        <v>2500</v>
      </c>
      <c r="C1522" s="180" t="s">
        <v>359</v>
      </c>
      <c r="D1522" s="181">
        <v>44141</v>
      </c>
      <c r="E1522" s="182">
        <v>3000.8</v>
      </c>
    </row>
    <row r="1523" spans="1:5" x14ac:dyDescent="0.3">
      <c r="A1523" s="179" t="s">
        <v>2501</v>
      </c>
      <c r="B1523" s="179" t="s">
        <v>2502</v>
      </c>
      <c r="C1523" s="180" t="s">
        <v>363</v>
      </c>
      <c r="D1523" s="181">
        <v>44167</v>
      </c>
      <c r="E1523" s="182">
        <v>1694</v>
      </c>
    </row>
    <row r="1524" spans="1:5" x14ac:dyDescent="0.3">
      <c r="A1524" s="179" t="s">
        <v>2503</v>
      </c>
      <c r="B1524" s="179" t="s">
        <v>2504</v>
      </c>
      <c r="C1524" s="180" t="s">
        <v>363</v>
      </c>
      <c r="D1524" s="181">
        <v>44162</v>
      </c>
      <c r="E1524" s="182">
        <v>3188.96</v>
      </c>
    </row>
    <row r="1525" spans="1:5" ht="26.4" x14ac:dyDescent="0.3">
      <c r="A1525" s="179" t="s">
        <v>2505</v>
      </c>
      <c r="B1525" s="179" t="s">
        <v>2506</v>
      </c>
      <c r="C1525" s="180" t="s">
        <v>363</v>
      </c>
      <c r="D1525" s="181">
        <v>44131</v>
      </c>
      <c r="E1525" s="182">
        <v>181.5</v>
      </c>
    </row>
    <row r="1526" spans="1:5" ht="26.4" x14ac:dyDescent="0.3">
      <c r="A1526" s="179" t="s">
        <v>2505</v>
      </c>
      <c r="B1526" s="179" t="s">
        <v>2507</v>
      </c>
      <c r="C1526" s="180" t="s">
        <v>363</v>
      </c>
      <c r="D1526" s="181">
        <v>44186</v>
      </c>
      <c r="E1526" s="182">
        <v>242</v>
      </c>
    </row>
    <row r="1527" spans="1:5" ht="26.4" x14ac:dyDescent="0.3">
      <c r="A1527" s="179" t="s">
        <v>2505</v>
      </c>
      <c r="B1527" s="179" t="s">
        <v>2508</v>
      </c>
      <c r="C1527" s="180" t="s">
        <v>363</v>
      </c>
      <c r="D1527" s="181">
        <v>44186</v>
      </c>
      <c r="E1527" s="182">
        <v>181.5</v>
      </c>
    </row>
    <row r="1528" spans="1:5" ht="26.4" x14ac:dyDescent="0.3">
      <c r="A1528" s="179" t="s">
        <v>2509</v>
      </c>
      <c r="B1528" s="179" t="s">
        <v>2510</v>
      </c>
      <c r="C1528" s="180" t="s">
        <v>381</v>
      </c>
      <c r="D1528" s="181">
        <v>44182</v>
      </c>
      <c r="E1528" s="182">
        <v>2057</v>
      </c>
    </row>
    <row r="1529" spans="1:5" ht="26.4" x14ac:dyDescent="0.3">
      <c r="A1529" s="179" t="s">
        <v>2511</v>
      </c>
      <c r="B1529" s="179" t="s">
        <v>2512</v>
      </c>
      <c r="C1529" s="180" t="s">
        <v>363</v>
      </c>
      <c r="D1529" s="181">
        <v>44131</v>
      </c>
      <c r="E1529" s="182">
        <v>40</v>
      </c>
    </row>
    <row r="1530" spans="1:5" x14ac:dyDescent="0.3">
      <c r="A1530" s="179" t="s">
        <v>2513</v>
      </c>
      <c r="B1530" s="179" t="s">
        <v>2514</v>
      </c>
      <c r="C1530" s="180" t="s">
        <v>363</v>
      </c>
      <c r="D1530" s="181">
        <v>44166</v>
      </c>
      <c r="E1530" s="182">
        <v>6957.5</v>
      </c>
    </row>
    <row r="1531" spans="1:5" ht="26.4" x14ac:dyDescent="0.3">
      <c r="A1531" s="179" t="s">
        <v>1928</v>
      </c>
      <c r="B1531" s="179" t="s">
        <v>2515</v>
      </c>
      <c r="C1531" s="180" t="s">
        <v>359</v>
      </c>
      <c r="D1531" s="181">
        <v>44160</v>
      </c>
      <c r="E1531" s="182">
        <v>1210</v>
      </c>
    </row>
    <row r="1532" spans="1:5" ht="26.4" x14ac:dyDescent="0.3">
      <c r="A1532" s="179" t="s">
        <v>881</v>
      </c>
      <c r="B1532" s="179" t="s">
        <v>2516</v>
      </c>
      <c r="C1532" s="180" t="s">
        <v>381</v>
      </c>
      <c r="D1532" s="181">
        <v>44117</v>
      </c>
      <c r="E1532" s="182">
        <v>150.09</v>
      </c>
    </row>
    <row r="1533" spans="1:5" ht="26.4" x14ac:dyDescent="0.3">
      <c r="A1533" s="179" t="s">
        <v>2517</v>
      </c>
      <c r="B1533" s="179" t="s">
        <v>2518</v>
      </c>
      <c r="C1533" s="180" t="s">
        <v>363</v>
      </c>
      <c r="D1533" s="181">
        <v>44158</v>
      </c>
      <c r="E1533" s="182">
        <v>17303</v>
      </c>
    </row>
    <row r="1534" spans="1:5" x14ac:dyDescent="0.3">
      <c r="A1534" s="179" t="s">
        <v>888</v>
      </c>
      <c r="B1534" s="179" t="s">
        <v>2519</v>
      </c>
      <c r="C1534" s="180" t="s">
        <v>359</v>
      </c>
      <c r="D1534" s="181">
        <v>44110</v>
      </c>
      <c r="E1534" s="182">
        <v>4743.2</v>
      </c>
    </row>
    <row r="1535" spans="1:5" ht="26.4" x14ac:dyDescent="0.3">
      <c r="A1535" s="179" t="s">
        <v>1525</v>
      </c>
      <c r="B1535" s="179" t="s">
        <v>2520</v>
      </c>
      <c r="C1535" s="180" t="s">
        <v>363</v>
      </c>
      <c r="D1535" s="181">
        <v>44182</v>
      </c>
      <c r="E1535" s="182">
        <v>7918.24</v>
      </c>
    </row>
    <row r="1536" spans="1:5" ht="26.4" x14ac:dyDescent="0.3">
      <c r="A1536" s="179" t="s">
        <v>2521</v>
      </c>
      <c r="B1536" s="179" t="s">
        <v>2522</v>
      </c>
      <c r="C1536" s="180" t="s">
        <v>363</v>
      </c>
      <c r="D1536" s="181">
        <v>44141</v>
      </c>
      <c r="E1536" s="182">
        <v>10164</v>
      </c>
    </row>
    <row r="1537" spans="1:5" ht="26.4" x14ac:dyDescent="0.3">
      <c r="A1537" s="179" t="s">
        <v>1529</v>
      </c>
      <c r="B1537" s="179" t="s">
        <v>2523</v>
      </c>
      <c r="C1537" s="180" t="s">
        <v>381</v>
      </c>
      <c r="D1537" s="181">
        <v>44167</v>
      </c>
      <c r="E1537" s="182">
        <v>7846.47</v>
      </c>
    </row>
    <row r="1538" spans="1:5" ht="26.4" x14ac:dyDescent="0.3">
      <c r="A1538" s="179" t="s">
        <v>891</v>
      </c>
      <c r="B1538" s="179" t="s">
        <v>2524</v>
      </c>
      <c r="C1538" s="180" t="s">
        <v>381</v>
      </c>
      <c r="D1538" s="181">
        <v>44132</v>
      </c>
      <c r="E1538" s="182">
        <v>454.96</v>
      </c>
    </row>
    <row r="1539" spans="1:5" ht="26.4" x14ac:dyDescent="0.3">
      <c r="A1539" s="179" t="s">
        <v>891</v>
      </c>
      <c r="B1539" s="179" t="s">
        <v>2525</v>
      </c>
      <c r="C1539" s="180" t="s">
        <v>359</v>
      </c>
      <c r="D1539" s="181">
        <v>44153</v>
      </c>
      <c r="E1539" s="182">
        <v>1147.08</v>
      </c>
    </row>
    <row r="1540" spans="1:5" ht="26.4" x14ac:dyDescent="0.3">
      <c r="A1540" s="179" t="s">
        <v>2526</v>
      </c>
      <c r="B1540" s="179" t="s">
        <v>2527</v>
      </c>
      <c r="C1540" s="180" t="s">
        <v>359</v>
      </c>
      <c r="D1540" s="181">
        <v>44162</v>
      </c>
      <c r="E1540" s="182">
        <v>1328.2</v>
      </c>
    </row>
    <row r="1541" spans="1:5" x14ac:dyDescent="0.3">
      <c r="A1541" s="179" t="s">
        <v>2528</v>
      </c>
      <c r="B1541" s="179" t="s">
        <v>2529</v>
      </c>
      <c r="C1541" s="180" t="s">
        <v>381</v>
      </c>
      <c r="D1541" s="181">
        <v>44141</v>
      </c>
      <c r="E1541" s="182">
        <v>2941.75</v>
      </c>
    </row>
    <row r="1542" spans="1:5" ht="26.4" x14ac:dyDescent="0.3">
      <c r="A1542" s="179" t="s">
        <v>2530</v>
      </c>
      <c r="B1542" s="179" t="s">
        <v>2531</v>
      </c>
      <c r="C1542" s="180" t="s">
        <v>363</v>
      </c>
      <c r="D1542" s="181">
        <v>44165</v>
      </c>
      <c r="E1542" s="182">
        <v>3025</v>
      </c>
    </row>
    <row r="1543" spans="1:5" ht="26.4" x14ac:dyDescent="0.3">
      <c r="A1543" s="179" t="s">
        <v>897</v>
      </c>
      <c r="B1543" s="179" t="s">
        <v>2532</v>
      </c>
      <c r="C1543" s="180" t="s">
        <v>363</v>
      </c>
      <c r="D1543" s="181">
        <v>44174</v>
      </c>
      <c r="E1543" s="182">
        <v>850</v>
      </c>
    </row>
    <row r="1544" spans="1:5" ht="26.4" x14ac:dyDescent="0.3">
      <c r="A1544" s="179" t="s">
        <v>901</v>
      </c>
      <c r="B1544" s="179" t="s">
        <v>2533</v>
      </c>
      <c r="C1544" s="180" t="s">
        <v>363</v>
      </c>
      <c r="D1544" s="181">
        <v>44155</v>
      </c>
      <c r="E1544" s="182">
        <v>388.17</v>
      </c>
    </row>
    <row r="1545" spans="1:5" ht="26.4" x14ac:dyDescent="0.3">
      <c r="A1545" s="179" t="s">
        <v>2534</v>
      </c>
      <c r="B1545" s="179" t="s">
        <v>2535</v>
      </c>
      <c r="C1545" s="180" t="s">
        <v>363</v>
      </c>
      <c r="D1545" s="181">
        <v>44125</v>
      </c>
      <c r="E1545" s="182">
        <v>2964.5</v>
      </c>
    </row>
    <row r="1546" spans="1:5" ht="26.4" x14ac:dyDescent="0.3">
      <c r="A1546" s="179" t="s">
        <v>903</v>
      </c>
      <c r="B1546" s="179" t="s">
        <v>2536</v>
      </c>
      <c r="C1546" s="180" t="s">
        <v>363</v>
      </c>
      <c r="D1546" s="181">
        <v>44126</v>
      </c>
      <c r="E1546" s="182">
        <v>242</v>
      </c>
    </row>
    <row r="1547" spans="1:5" x14ac:dyDescent="0.3">
      <c r="A1547" s="179" t="s">
        <v>2537</v>
      </c>
      <c r="B1547" s="179" t="s">
        <v>2538</v>
      </c>
      <c r="C1547" s="180" t="s">
        <v>359</v>
      </c>
      <c r="D1547" s="181">
        <v>44158</v>
      </c>
      <c r="E1547" s="182">
        <v>1517.24</v>
      </c>
    </row>
    <row r="1548" spans="1:5" ht="26.4" x14ac:dyDescent="0.3">
      <c r="A1548" s="179" t="s">
        <v>905</v>
      </c>
      <c r="B1548" s="179" t="s">
        <v>2539</v>
      </c>
      <c r="C1548" s="180" t="s">
        <v>381</v>
      </c>
      <c r="D1548" s="181">
        <v>44119</v>
      </c>
      <c r="E1548" s="182">
        <v>4530.24</v>
      </c>
    </row>
    <row r="1549" spans="1:5" ht="26.4" x14ac:dyDescent="0.3">
      <c r="A1549" s="179" t="s">
        <v>905</v>
      </c>
      <c r="B1549" s="179" t="s">
        <v>2540</v>
      </c>
      <c r="C1549" s="180" t="s">
        <v>381</v>
      </c>
      <c r="D1549" s="181">
        <v>44141</v>
      </c>
      <c r="E1549" s="182">
        <v>2964.5</v>
      </c>
    </row>
    <row r="1550" spans="1:5" x14ac:dyDescent="0.3">
      <c r="A1550" s="179" t="s">
        <v>2541</v>
      </c>
      <c r="B1550" s="179" t="s">
        <v>2542</v>
      </c>
      <c r="C1550" s="180" t="s">
        <v>363</v>
      </c>
      <c r="D1550" s="181">
        <v>44131</v>
      </c>
      <c r="E1550" s="182">
        <v>3137.35</v>
      </c>
    </row>
    <row r="1551" spans="1:5" ht="39.6" x14ac:dyDescent="0.3">
      <c r="A1551" s="179" t="s">
        <v>907</v>
      </c>
      <c r="B1551" s="179" t="s">
        <v>2543</v>
      </c>
      <c r="C1551" s="180" t="s">
        <v>359</v>
      </c>
      <c r="D1551" s="181">
        <v>44144</v>
      </c>
      <c r="E1551" s="182">
        <v>711.39</v>
      </c>
    </row>
    <row r="1552" spans="1:5" ht="39.6" x14ac:dyDescent="0.3">
      <c r="A1552" s="179" t="s">
        <v>907</v>
      </c>
      <c r="B1552" s="179" t="s">
        <v>2544</v>
      </c>
      <c r="C1552" s="180" t="s">
        <v>359</v>
      </c>
      <c r="D1552" s="181">
        <v>44166</v>
      </c>
      <c r="E1552" s="182">
        <v>1050.22</v>
      </c>
    </row>
    <row r="1553" spans="1:5" ht="26.4" x14ac:dyDescent="0.3">
      <c r="A1553" s="179" t="s">
        <v>907</v>
      </c>
      <c r="B1553" s="179" t="s">
        <v>2545</v>
      </c>
      <c r="C1553" s="180" t="s">
        <v>359</v>
      </c>
      <c r="D1553" s="181">
        <v>44155</v>
      </c>
      <c r="E1553" s="182">
        <v>944.17</v>
      </c>
    </row>
    <row r="1554" spans="1:5" ht="26.4" x14ac:dyDescent="0.3">
      <c r="A1554" s="179" t="s">
        <v>2546</v>
      </c>
      <c r="B1554" s="179" t="s">
        <v>2547</v>
      </c>
      <c r="C1554" s="180" t="s">
        <v>359</v>
      </c>
      <c r="D1554" s="181">
        <v>44174</v>
      </c>
      <c r="E1554" s="182">
        <v>6279.9</v>
      </c>
    </row>
    <row r="1555" spans="1:5" ht="26.4" x14ac:dyDescent="0.3">
      <c r="A1555" s="179" t="s">
        <v>2548</v>
      </c>
      <c r="B1555" s="179" t="s">
        <v>2549</v>
      </c>
      <c r="C1555" s="180" t="s">
        <v>363</v>
      </c>
      <c r="D1555" s="181">
        <v>44141</v>
      </c>
      <c r="E1555" s="182">
        <v>4658.5</v>
      </c>
    </row>
    <row r="1556" spans="1:5" ht="26.4" x14ac:dyDescent="0.3">
      <c r="A1556" s="179" t="s">
        <v>913</v>
      </c>
      <c r="B1556" s="179" t="s">
        <v>2550</v>
      </c>
      <c r="C1556" s="180" t="s">
        <v>363</v>
      </c>
      <c r="D1556" s="181">
        <v>44137</v>
      </c>
      <c r="E1556" s="182">
        <v>2383.6999999999998</v>
      </c>
    </row>
    <row r="1557" spans="1:5" ht="26.4" x14ac:dyDescent="0.3">
      <c r="A1557" s="179" t="s">
        <v>913</v>
      </c>
      <c r="B1557" s="179" t="s">
        <v>2551</v>
      </c>
      <c r="C1557" s="180" t="s">
        <v>363</v>
      </c>
      <c r="D1557" s="181">
        <v>44141</v>
      </c>
      <c r="E1557" s="182">
        <v>822.8</v>
      </c>
    </row>
    <row r="1558" spans="1:5" x14ac:dyDescent="0.3">
      <c r="A1558" s="179" t="s">
        <v>913</v>
      </c>
      <c r="B1558" s="179" t="s">
        <v>2552</v>
      </c>
      <c r="C1558" s="180" t="s">
        <v>363</v>
      </c>
      <c r="D1558" s="181">
        <v>44153</v>
      </c>
      <c r="E1558" s="182">
        <v>3188.35</v>
      </c>
    </row>
    <row r="1559" spans="1:5" ht="26.4" x14ac:dyDescent="0.3">
      <c r="A1559" s="179" t="s">
        <v>913</v>
      </c>
      <c r="B1559" s="179" t="s">
        <v>2553</v>
      </c>
      <c r="C1559" s="180" t="s">
        <v>363</v>
      </c>
      <c r="D1559" s="181">
        <v>44179</v>
      </c>
      <c r="E1559" s="182">
        <v>955.9</v>
      </c>
    </row>
    <row r="1560" spans="1:5" ht="26.4" x14ac:dyDescent="0.3">
      <c r="A1560" s="179" t="s">
        <v>2554</v>
      </c>
      <c r="B1560" s="179" t="s">
        <v>2555</v>
      </c>
      <c r="C1560" s="180" t="s">
        <v>359</v>
      </c>
      <c r="D1560" s="181">
        <v>44125</v>
      </c>
      <c r="E1560" s="182">
        <v>3413.41</v>
      </c>
    </row>
    <row r="1561" spans="1:5" x14ac:dyDescent="0.3">
      <c r="A1561" s="179" t="s">
        <v>916</v>
      </c>
      <c r="B1561" s="179" t="s">
        <v>2556</v>
      </c>
      <c r="C1561" s="180" t="s">
        <v>359</v>
      </c>
      <c r="D1561" s="181">
        <v>44148</v>
      </c>
      <c r="E1561" s="182">
        <v>70.290000000000006</v>
      </c>
    </row>
    <row r="1562" spans="1:5" x14ac:dyDescent="0.3">
      <c r="A1562" s="179" t="s">
        <v>916</v>
      </c>
      <c r="B1562" s="179" t="s">
        <v>2557</v>
      </c>
      <c r="C1562" s="180" t="s">
        <v>359</v>
      </c>
      <c r="D1562" s="181">
        <v>44179</v>
      </c>
      <c r="E1562" s="182">
        <v>70.180000000000007</v>
      </c>
    </row>
    <row r="1563" spans="1:5" x14ac:dyDescent="0.3">
      <c r="A1563" s="179" t="s">
        <v>925</v>
      </c>
      <c r="B1563" s="179" t="s">
        <v>2558</v>
      </c>
      <c r="C1563" s="180" t="s">
        <v>363</v>
      </c>
      <c r="D1563" s="181">
        <v>44119</v>
      </c>
      <c r="E1563" s="182">
        <v>399.95</v>
      </c>
    </row>
    <row r="1564" spans="1:5" ht="52.8" x14ac:dyDescent="0.3">
      <c r="A1564" s="179" t="s">
        <v>925</v>
      </c>
      <c r="B1564" s="179" t="s">
        <v>2559</v>
      </c>
      <c r="C1564" s="180" t="s">
        <v>363</v>
      </c>
      <c r="D1564" s="181">
        <v>44144</v>
      </c>
      <c r="E1564" s="182">
        <v>261.36</v>
      </c>
    </row>
    <row r="1565" spans="1:5" ht="26.4" x14ac:dyDescent="0.3">
      <c r="A1565" s="179" t="s">
        <v>925</v>
      </c>
      <c r="B1565" s="179" t="s">
        <v>2560</v>
      </c>
      <c r="C1565" s="180" t="s">
        <v>363</v>
      </c>
      <c r="D1565" s="181">
        <v>44144</v>
      </c>
      <c r="E1565" s="182">
        <v>315.81</v>
      </c>
    </row>
    <row r="1566" spans="1:5" ht="26.4" x14ac:dyDescent="0.3">
      <c r="A1566" s="179" t="s">
        <v>2561</v>
      </c>
      <c r="B1566" s="179" t="s">
        <v>2562</v>
      </c>
      <c r="C1566" s="180" t="s">
        <v>363</v>
      </c>
      <c r="D1566" s="181">
        <v>44158</v>
      </c>
      <c r="E1566" s="182">
        <v>17545</v>
      </c>
    </row>
    <row r="1567" spans="1:5" ht="39.6" x14ac:dyDescent="0.3">
      <c r="A1567" s="179" t="s">
        <v>2563</v>
      </c>
      <c r="B1567" s="179" t="s">
        <v>2564</v>
      </c>
      <c r="C1567" s="180" t="s">
        <v>363</v>
      </c>
      <c r="D1567" s="181">
        <v>44148</v>
      </c>
      <c r="E1567" s="182">
        <v>6050</v>
      </c>
    </row>
    <row r="1568" spans="1:5" ht="39.6" x14ac:dyDescent="0.3">
      <c r="A1568" s="179" t="s">
        <v>932</v>
      </c>
      <c r="B1568" s="179" t="s">
        <v>933</v>
      </c>
      <c r="C1568" s="180" t="s">
        <v>363</v>
      </c>
      <c r="D1568" s="181">
        <v>44110</v>
      </c>
      <c r="E1568" s="182">
        <v>641.29999999999995</v>
      </c>
    </row>
    <row r="1569" spans="1:5" ht="39.6" x14ac:dyDescent="0.3">
      <c r="A1569" s="179" t="s">
        <v>1556</v>
      </c>
      <c r="B1569" s="179" t="s">
        <v>2565</v>
      </c>
      <c r="C1569" s="180" t="s">
        <v>363</v>
      </c>
      <c r="D1569" s="181">
        <v>44119</v>
      </c>
      <c r="E1569" s="182">
        <v>332.75</v>
      </c>
    </row>
    <row r="1570" spans="1:5" x14ac:dyDescent="0.3">
      <c r="A1570" s="179" t="s">
        <v>1556</v>
      </c>
      <c r="B1570" s="179" t="s">
        <v>2566</v>
      </c>
      <c r="C1570" s="180" t="s">
        <v>363</v>
      </c>
      <c r="D1570" s="181">
        <v>44174</v>
      </c>
      <c r="E1570" s="182">
        <v>332.75</v>
      </c>
    </row>
    <row r="1571" spans="1:5" x14ac:dyDescent="0.3">
      <c r="A1571" s="179" t="s">
        <v>1961</v>
      </c>
      <c r="B1571" s="179" t="s">
        <v>2567</v>
      </c>
      <c r="C1571" s="180" t="s">
        <v>359</v>
      </c>
      <c r="D1571" s="181">
        <v>44162</v>
      </c>
      <c r="E1571" s="182">
        <v>347.43</v>
      </c>
    </row>
    <row r="1572" spans="1:5" x14ac:dyDescent="0.3">
      <c r="A1572" s="179" t="s">
        <v>1961</v>
      </c>
      <c r="B1572" s="179" t="s">
        <v>2568</v>
      </c>
      <c r="C1572" s="180" t="s">
        <v>359</v>
      </c>
      <c r="D1572" s="181">
        <v>44174</v>
      </c>
      <c r="E1572" s="182">
        <v>6612.36</v>
      </c>
    </row>
    <row r="1573" spans="1:5" x14ac:dyDescent="0.3">
      <c r="A1573" s="179" t="s">
        <v>2569</v>
      </c>
      <c r="B1573" s="179" t="s">
        <v>2570</v>
      </c>
      <c r="C1573" s="180" t="s">
        <v>359</v>
      </c>
      <c r="D1573" s="181">
        <v>44153</v>
      </c>
      <c r="E1573" s="182">
        <v>2715.36</v>
      </c>
    </row>
    <row r="1574" spans="1:5" ht="26.4" x14ac:dyDescent="0.3">
      <c r="A1574" s="179" t="s">
        <v>1964</v>
      </c>
      <c r="B1574" s="179" t="s">
        <v>2571</v>
      </c>
      <c r="C1574" s="180" t="s">
        <v>363</v>
      </c>
      <c r="D1574" s="181">
        <v>44144</v>
      </c>
      <c r="E1574" s="182">
        <v>63.65</v>
      </c>
    </row>
    <row r="1575" spans="1:5" ht="26.4" x14ac:dyDescent="0.3">
      <c r="A1575" s="179" t="s">
        <v>2572</v>
      </c>
      <c r="B1575" s="179" t="s">
        <v>2573</v>
      </c>
      <c r="C1575" s="180" t="s">
        <v>363</v>
      </c>
      <c r="D1575" s="181">
        <v>44148</v>
      </c>
      <c r="E1575" s="182">
        <v>300</v>
      </c>
    </row>
    <row r="1576" spans="1:5" ht="26.4" x14ac:dyDescent="0.3">
      <c r="A1576" s="179" t="s">
        <v>1558</v>
      </c>
      <c r="B1576" s="179" t="s">
        <v>2574</v>
      </c>
      <c r="C1576" s="180" t="s">
        <v>363</v>
      </c>
      <c r="D1576" s="181">
        <v>44138</v>
      </c>
      <c r="E1576" s="182">
        <v>1452</v>
      </c>
    </row>
    <row r="1577" spans="1:5" ht="26.4" x14ac:dyDescent="0.3">
      <c r="A1577" s="179" t="s">
        <v>1972</v>
      </c>
      <c r="B1577" s="179" t="s">
        <v>2575</v>
      </c>
      <c r="C1577" s="180" t="s">
        <v>363</v>
      </c>
      <c r="D1577" s="181">
        <v>44155</v>
      </c>
      <c r="E1577" s="182">
        <v>254.1</v>
      </c>
    </row>
    <row r="1578" spans="1:5" x14ac:dyDescent="0.3">
      <c r="A1578" s="179" t="s">
        <v>2576</v>
      </c>
      <c r="B1578" s="179" t="s">
        <v>2577</v>
      </c>
      <c r="C1578" s="180" t="s">
        <v>359</v>
      </c>
      <c r="D1578" s="181">
        <v>44182</v>
      </c>
      <c r="E1578" s="182">
        <v>7999.6</v>
      </c>
    </row>
    <row r="1579" spans="1:5" x14ac:dyDescent="0.3">
      <c r="A1579" s="179" t="s">
        <v>2578</v>
      </c>
      <c r="B1579" s="179" t="s">
        <v>2579</v>
      </c>
      <c r="C1579" s="180" t="s">
        <v>359</v>
      </c>
      <c r="D1579" s="181">
        <v>44158</v>
      </c>
      <c r="E1579" s="182">
        <v>2544.9699999999998</v>
      </c>
    </row>
    <row r="1580" spans="1:5" ht="26.4" x14ac:dyDescent="0.3">
      <c r="A1580" s="179" t="s">
        <v>2580</v>
      </c>
      <c r="B1580" s="179" t="s">
        <v>2581</v>
      </c>
      <c r="C1580" s="180" t="s">
        <v>359</v>
      </c>
      <c r="D1580" s="181">
        <v>44165</v>
      </c>
      <c r="E1580" s="182">
        <v>2605.3200000000002</v>
      </c>
    </row>
    <row r="1581" spans="1:5" ht="52.8" x14ac:dyDescent="0.3">
      <c r="A1581" s="179" t="s">
        <v>951</v>
      </c>
      <c r="B1581" s="179" t="s">
        <v>2582</v>
      </c>
      <c r="C1581" s="180" t="s">
        <v>363</v>
      </c>
      <c r="D1581" s="181">
        <v>44126</v>
      </c>
      <c r="E1581" s="182">
        <v>416.24</v>
      </c>
    </row>
    <row r="1582" spans="1:5" x14ac:dyDescent="0.3">
      <c r="A1582" s="179" t="s">
        <v>951</v>
      </c>
      <c r="B1582" s="179" t="s">
        <v>2583</v>
      </c>
      <c r="C1582" s="180" t="s">
        <v>363</v>
      </c>
      <c r="D1582" s="181">
        <v>44138</v>
      </c>
      <c r="E1582" s="182">
        <v>681.23</v>
      </c>
    </row>
    <row r="1583" spans="1:5" ht="26.4" x14ac:dyDescent="0.3">
      <c r="A1583" s="179" t="s">
        <v>951</v>
      </c>
      <c r="B1583" s="179" t="s">
        <v>2584</v>
      </c>
      <c r="C1583" s="180" t="s">
        <v>363</v>
      </c>
      <c r="D1583" s="181">
        <v>44152</v>
      </c>
      <c r="E1583" s="182">
        <v>459.8</v>
      </c>
    </row>
    <row r="1584" spans="1:5" x14ac:dyDescent="0.3">
      <c r="A1584" s="179" t="s">
        <v>951</v>
      </c>
      <c r="B1584" s="179" t="s">
        <v>2585</v>
      </c>
      <c r="C1584" s="180" t="s">
        <v>359</v>
      </c>
      <c r="D1584" s="181">
        <v>44158</v>
      </c>
      <c r="E1584" s="182">
        <v>117.37</v>
      </c>
    </row>
    <row r="1585" spans="1:5" x14ac:dyDescent="0.3">
      <c r="A1585" s="179" t="s">
        <v>951</v>
      </c>
      <c r="B1585" s="179" t="s">
        <v>2586</v>
      </c>
      <c r="C1585" s="180" t="s">
        <v>363</v>
      </c>
      <c r="D1585" s="181">
        <v>44179</v>
      </c>
      <c r="E1585" s="182">
        <v>64.13</v>
      </c>
    </row>
    <row r="1586" spans="1:5" ht="26.4" x14ac:dyDescent="0.3">
      <c r="A1586" s="179" t="s">
        <v>951</v>
      </c>
      <c r="B1586" s="179" t="s">
        <v>2587</v>
      </c>
      <c r="C1586" s="180" t="s">
        <v>363</v>
      </c>
      <c r="D1586" s="181">
        <v>44174</v>
      </c>
      <c r="E1586" s="182">
        <v>96.8</v>
      </c>
    </row>
    <row r="1587" spans="1:5" ht="26.4" x14ac:dyDescent="0.3">
      <c r="A1587" s="179" t="s">
        <v>2588</v>
      </c>
      <c r="B1587" s="179" t="s">
        <v>2589</v>
      </c>
      <c r="C1587" s="180" t="s">
        <v>359</v>
      </c>
      <c r="D1587" s="181">
        <v>44186</v>
      </c>
      <c r="E1587" s="182">
        <v>3473.33</v>
      </c>
    </row>
    <row r="1588" spans="1:5" x14ac:dyDescent="0.3">
      <c r="A1588" s="179" t="s">
        <v>954</v>
      </c>
      <c r="B1588" s="179" t="s">
        <v>2590</v>
      </c>
      <c r="C1588" s="180" t="s">
        <v>363</v>
      </c>
      <c r="D1588" s="181">
        <v>44109</v>
      </c>
      <c r="E1588" s="182">
        <v>1320</v>
      </c>
    </row>
    <row r="1589" spans="1:5" x14ac:dyDescent="0.3">
      <c r="A1589" s="179" t="s">
        <v>1565</v>
      </c>
      <c r="B1589" s="179" t="s">
        <v>2591</v>
      </c>
      <c r="C1589" s="180" t="s">
        <v>363</v>
      </c>
      <c r="D1589" s="181">
        <v>44148</v>
      </c>
      <c r="E1589" s="182">
        <v>423.5</v>
      </c>
    </row>
    <row r="1590" spans="1:5" x14ac:dyDescent="0.3">
      <c r="A1590" s="179" t="s">
        <v>2592</v>
      </c>
      <c r="B1590" s="179" t="s">
        <v>2593</v>
      </c>
      <c r="C1590" s="180" t="s">
        <v>381</v>
      </c>
      <c r="D1590" s="181">
        <v>44167</v>
      </c>
      <c r="E1590" s="182">
        <v>12440.83</v>
      </c>
    </row>
    <row r="1591" spans="1:5" ht="26.4" x14ac:dyDescent="0.3">
      <c r="A1591" s="179" t="s">
        <v>2594</v>
      </c>
      <c r="B1591" s="179" t="s">
        <v>2595</v>
      </c>
      <c r="C1591" s="180" t="s">
        <v>359</v>
      </c>
      <c r="D1591" s="181">
        <v>44119</v>
      </c>
      <c r="E1591" s="182">
        <v>3419.34</v>
      </c>
    </row>
    <row r="1592" spans="1:5" ht="26.4" x14ac:dyDescent="0.3">
      <c r="A1592" s="179" t="s">
        <v>1984</v>
      </c>
      <c r="B1592" s="179" t="s">
        <v>2596</v>
      </c>
      <c r="C1592" s="180" t="s">
        <v>381</v>
      </c>
      <c r="D1592" s="181">
        <v>44175</v>
      </c>
      <c r="E1592" s="182">
        <v>675.76</v>
      </c>
    </row>
    <row r="1593" spans="1:5" ht="26.4" x14ac:dyDescent="0.3">
      <c r="A1593" s="179" t="s">
        <v>960</v>
      </c>
      <c r="B1593" s="179" t="s">
        <v>2597</v>
      </c>
      <c r="C1593" s="180" t="s">
        <v>381</v>
      </c>
      <c r="D1593" s="181">
        <v>44119</v>
      </c>
      <c r="E1593" s="182">
        <v>1191.8499999999999</v>
      </c>
    </row>
    <row r="1594" spans="1:5" x14ac:dyDescent="0.3">
      <c r="A1594" s="179" t="s">
        <v>960</v>
      </c>
      <c r="B1594" s="179" t="s">
        <v>2598</v>
      </c>
      <c r="C1594" s="180" t="s">
        <v>381</v>
      </c>
      <c r="D1594" s="181">
        <v>44141</v>
      </c>
      <c r="E1594" s="182">
        <v>229.9</v>
      </c>
    </row>
    <row r="1595" spans="1:5" x14ac:dyDescent="0.3">
      <c r="A1595" s="179" t="s">
        <v>960</v>
      </c>
      <c r="B1595" s="179" t="s">
        <v>2599</v>
      </c>
      <c r="C1595" s="180" t="s">
        <v>381</v>
      </c>
      <c r="D1595" s="181">
        <v>44148</v>
      </c>
      <c r="E1595" s="182">
        <v>1167.6500000000001</v>
      </c>
    </row>
    <row r="1596" spans="1:5" x14ac:dyDescent="0.3">
      <c r="A1596" s="179" t="s">
        <v>960</v>
      </c>
      <c r="B1596" s="179" t="s">
        <v>2600</v>
      </c>
      <c r="C1596" s="180" t="s">
        <v>381</v>
      </c>
      <c r="D1596" s="181">
        <v>44179</v>
      </c>
      <c r="E1596" s="182">
        <v>865.15</v>
      </c>
    </row>
    <row r="1597" spans="1:5" ht="26.4" x14ac:dyDescent="0.3">
      <c r="A1597" s="179" t="s">
        <v>960</v>
      </c>
      <c r="B1597" s="179" t="s">
        <v>2601</v>
      </c>
      <c r="C1597" s="180" t="s">
        <v>381</v>
      </c>
      <c r="D1597" s="181">
        <v>44179</v>
      </c>
      <c r="E1597" s="182">
        <v>689.7</v>
      </c>
    </row>
    <row r="1598" spans="1:5" ht="26.4" x14ac:dyDescent="0.3">
      <c r="A1598" s="179" t="s">
        <v>2602</v>
      </c>
      <c r="B1598" s="179" t="s">
        <v>2603</v>
      </c>
      <c r="C1598" s="180" t="s">
        <v>359</v>
      </c>
      <c r="D1598" s="181">
        <v>44141</v>
      </c>
      <c r="E1598" s="182">
        <v>9612.69</v>
      </c>
    </row>
    <row r="1599" spans="1:5" ht="39.6" x14ac:dyDescent="0.3">
      <c r="A1599" s="179" t="s">
        <v>980</v>
      </c>
      <c r="B1599" s="179" t="s">
        <v>2604</v>
      </c>
      <c r="C1599" s="180" t="s">
        <v>359</v>
      </c>
      <c r="D1599" s="181">
        <v>44141</v>
      </c>
      <c r="E1599" s="182">
        <v>900.51</v>
      </c>
    </row>
    <row r="1600" spans="1:5" x14ac:dyDescent="0.3">
      <c r="A1600" s="179" t="s">
        <v>982</v>
      </c>
      <c r="B1600" s="179" t="s">
        <v>987</v>
      </c>
      <c r="C1600" s="180" t="s">
        <v>363</v>
      </c>
      <c r="D1600" s="181">
        <v>44166</v>
      </c>
      <c r="E1600" s="182">
        <v>605</v>
      </c>
    </row>
    <row r="1601" spans="1:5" ht="39.6" x14ac:dyDescent="0.3">
      <c r="A1601" s="179" t="s">
        <v>982</v>
      </c>
      <c r="B1601" s="179" t="s">
        <v>2605</v>
      </c>
      <c r="C1601" s="180" t="s">
        <v>363</v>
      </c>
      <c r="D1601" s="181">
        <v>44160</v>
      </c>
      <c r="E1601" s="182">
        <v>508.2</v>
      </c>
    </row>
    <row r="1602" spans="1:5" ht="26.4" x14ac:dyDescent="0.3">
      <c r="A1602" s="179" t="s">
        <v>982</v>
      </c>
      <c r="B1602" s="179" t="s">
        <v>2606</v>
      </c>
      <c r="C1602" s="180" t="s">
        <v>363</v>
      </c>
      <c r="D1602" s="181">
        <v>44162</v>
      </c>
      <c r="E1602" s="182">
        <v>496.1</v>
      </c>
    </row>
    <row r="1603" spans="1:5" ht="39.6" x14ac:dyDescent="0.3">
      <c r="A1603" s="179" t="s">
        <v>982</v>
      </c>
      <c r="B1603" s="179" t="s">
        <v>2607</v>
      </c>
      <c r="C1603" s="180" t="s">
        <v>363</v>
      </c>
      <c r="D1603" s="181">
        <v>44170</v>
      </c>
      <c r="E1603" s="182">
        <v>235.95</v>
      </c>
    </row>
    <row r="1604" spans="1:5" x14ac:dyDescent="0.3">
      <c r="A1604" s="179" t="s">
        <v>2608</v>
      </c>
      <c r="B1604" s="179" t="s">
        <v>2609</v>
      </c>
      <c r="C1604" s="180" t="s">
        <v>363</v>
      </c>
      <c r="D1604" s="181">
        <v>44125</v>
      </c>
      <c r="E1604" s="182">
        <v>580</v>
      </c>
    </row>
    <row r="1605" spans="1:5" x14ac:dyDescent="0.3">
      <c r="A1605" s="179" t="s">
        <v>2610</v>
      </c>
      <c r="B1605" s="179" t="s">
        <v>2611</v>
      </c>
      <c r="C1605" s="180" t="s">
        <v>359</v>
      </c>
      <c r="D1605" s="181">
        <v>44132</v>
      </c>
      <c r="E1605" s="182">
        <v>1564.23</v>
      </c>
    </row>
    <row r="1606" spans="1:5" x14ac:dyDescent="0.3">
      <c r="A1606" s="179" t="s">
        <v>2610</v>
      </c>
      <c r="B1606" s="179" t="s">
        <v>2611</v>
      </c>
      <c r="C1606" s="180" t="s">
        <v>359</v>
      </c>
      <c r="D1606" s="181">
        <v>44132</v>
      </c>
      <c r="E1606" s="182">
        <v>1564.23</v>
      </c>
    </row>
    <row r="1607" spans="1:5" x14ac:dyDescent="0.3">
      <c r="A1607" s="179" t="s">
        <v>2610</v>
      </c>
      <c r="B1607" s="179" t="s">
        <v>2611</v>
      </c>
      <c r="C1607" s="180" t="s">
        <v>359</v>
      </c>
      <c r="D1607" s="181">
        <v>44132</v>
      </c>
      <c r="E1607" s="182">
        <v>1564.23</v>
      </c>
    </row>
    <row r="1608" spans="1:5" ht="26.4" x14ac:dyDescent="0.3">
      <c r="A1608" s="179" t="s">
        <v>2610</v>
      </c>
      <c r="B1608" s="179" t="s">
        <v>2612</v>
      </c>
      <c r="C1608" s="180" t="s">
        <v>359</v>
      </c>
      <c r="D1608" s="181">
        <v>44182</v>
      </c>
      <c r="E1608" s="182">
        <v>2771.75</v>
      </c>
    </row>
    <row r="1609" spans="1:5" ht="26.4" x14ac:dyDescent="0.3">
      <c r="A1609" s="179" t="s">
        <v>988</v>
      </c>
      <c r="B1609" s="179" t="s">
        <v>2613</v>
      </c>
      <c r="C1609" s="180" t="s">
        <v>359</v>
      </c>
      <c r="D1609" s="181">
        <v>44117</v>
      </c>
      <c r="E1609" s="182">
        <v>508.15</v>
      </c>
    </row>
    <row r="1610" spans="1:5" ht="26.4" x14ac:dyDescent="0.3">
      <c r="A1610" s="179" t="s">
        <v>988</v>
      </c>
      <c r="B1610" s="179" t="s">
        <v>2614</v>
      </c>
      <c r="C1610" s="180" t="s">
        <v>359</v>
      </c>
      <c r="D1610" s="181">
        <v>44166</v>
      </c>
      <c r="E1610" s="182">
        <v>1969.88</v>
      </c>
    </row>
    <row r="1611" spans="1:5" x14ac:dyDescent="0.3">
      <c r="A1611" s="179" t="s">
        <v>993</v>
      </c>
      <c r="B1611" s="179" t="s">
        <v>2615</v>
      </c>
      <c r="C1611" s="180" t="s">
        <v>359</v>
      </c>
      <c r="D1611" s="181">
        <v>44126</v>
      </c>
      <c r="E1611" s="182">
        <v>1591.9</v>
      </c>
    </row>
    <row r="1612" spans="1:5" x14ac:dyDescent="0.3">
      <c r="A1612" s="179" t="s">
        <v>993</v>
      </c>
      <c r="B1612" s="179" t="s">
        <v>2616</v>
      </c>
      <c r="C1612" s="180" t="s">
        <v>359</v>
      </c>
      <c r="D1612" s="181">
        <v>44144</v>
      </c>
      <c r="E1612" s="182">
        <v>309.7</v>
      </c>
    </row>
    <row r="1613" spans="1:5" x14ac:dyDescent="0.3">
      <c r="A1613" s="179" t="s">
        <v>993</v>
      </c>
      <c r="B1613" s="179" t="s">
        <v>2617</v>
      </c>
      <c r="C1613" s="180" t="s">
        <v>359</v>
      </c>
      <c r="D1613" s="181">
        <v>44166</v>
      </c>
      <c r="E1613" s="182">
        <v>315.88</v>
      </c>
    </row>
    <row r="1614" spans="1:5" x14ac:dyDescent="0.3">
      <c r="A1614" s="179" t="s">
        <v>993</v>
      </c>
      <c r="B1614" s="179" t="s">
        <v>2618</v>
      </c>
      <c r="C1614" s="180" t="s">
        <v>359</v>
      </c>
      <c r="D1614" s="181">
        <v>44160</v>
      </c>
      <c r="E1614" s="182">
        <v>2145.6999999999998</v>
      </c>
    </row>
    <row r="1615" spans="1:5" ht="26.4" x14ac:dyDescent="0.3">
      <c r="A1615" s="179" t="s">
        <v>995</v>
      </c>
      <c r="B1615" s="179" t="s">
        <v>2619</v>
      </c>
      <c r="C1615" s="180" t="s">
        <v>359</v>
      </c>
      <c r="D1615" s="181">
        <v>44176</v>
      </c>
      <c r="E1615" s="182">
        <v>945.25</v>
      </c>
    </row>
    <row r="1616" spans="1:5" ht="39.6" x14ac:dyDescent="0.3">
      <c r="A1616" s="179" t="s">
        <v>998</v>
      </c>
      <c r="B1616" s="179" t="s">
        <v>2620</v>
      </c>
      <c r="C1616" s="180" t="s">
        <v>359</v>
      </c>
      <c r="D1616" s="181">
        <v>44117</v>
      </c>
      <c r="E1616" s="182">
        <v>1000</v>
      </c>
    </row>
    <row r="1617" spans="1:5" x14ac:dyDescent="0.3">
      <c r="A1617" s="179" t="s">
        <v>998</v>
      </c>
      <c r="B1617" s="179" t="s">
        <v>2621</v>
      </c>
      <c r="C1617" s="180" t="s">
        <v>359</v>
      </c>
      <c r="D1617" s="181">
        <v>44131</v>
      </c>
      <c r="E1617" s="182">
        <v>3559.76</v>
      </c>
    </row>
    <row r="1618" spans="1:5" ht="26.4" x14ac:dyDescent="0.3">
      <c r="A1618" s="179" t="s">
        <v>998</v>
      </c>
      <c r="B1618" s="179" t="s">
        <v>2622</v>
      </c>
      <c r="C1618" s="180" t="s">
        <v>359</v>
      </c>
      <c r="D1618" s="181">
        <v>44137</v>
      </c>
      <c r="E1618" s="182">
        <v>84.95</v>
      </c>
    </row>
    <row r="1619" spans="1:5" x14ac:dyDescent="0.3">
      <c r="A1619" s="179" t="s">
        <v>998</v>
      </c>
      <c r="B1619" s="179" t="s">
        <v>2623</v>
      </c>
      <c r="C1619" s="180" t="s">
        <v>359</v>
      </c>
      <c r="D1619" s="181">
        <v>44148</v>
      </c>
      <c r="E1619" s="182">
        <v>1210</v>
      </c>
    </row>
    <row r="1620" spans="1:5" ht="26.4" x14ac:dyDescent="0.3">
      <c r="A1620" s="179" t="s">
        <v>998</v>
      </c>
      <c r="B1620" s="179" t="s">
        <v>2624</v>
      </c>
      <c r="C1620" s="180" t="s">
        <v>359</v>
      </c>
      <c r="D1620" s="181">
        <v>44148</v>
      </c>
      <c r="E1620" s="182">
        <v>374.23</v>
      </c>
    </row>
    <row r="1621" spans="1:5" ht="39.6" x14ac:dyDescent="0.3">
      <c r="A1621" s="179" t="s">
        <v>998</v>
      </c>
      <c r="B1621" s="179" t="s">
        <v>2625</v>
      </c>
      <c r="C1621" s="180" t="s">
        <v>359</v>
      </c>
      <c r="D1621" s="181">
        <v>44186</v>
      </c>
      <c r="E1621" s="182">
        <v>400.24</v>
      </c>
    </row>
    <row r="1622" spans="1:5" ht="26.4" x14ac:dyDescent="0.3">
      <c r="A1622" s="179" t="s">
        <v>2010</v>
      </c>
      <c r="B1622" s="179" t="s">
        <v>2626</v>
      </c>
      <c r="C1622" s="180" t="s">
        <v>359</v>
      </c>
      <c r="D1622" s="181">
        <v>44170</v>
      </c>
      <c r="E1622" s="182">
        <v>1165.44</v>
      </c>
    </row>
    <row r="1623" spans="1:5" x14ac:dyDescent="0.3">
      <c r="A1623" s="179" t="s">
        <v>1005</v>
      </c>
      <c r="B1623" s="179" t="s">
        <v>2627</v>
      </c>
      <c r="C1623" s="180" t="s">
        <v>359</v>
      </c>
      <c r="D1623" s="181">
        <v>44131</v>
      </c>
      <c r="E1623" s="182">
        <v>478.99</v>
      </c>
    </row>
    <row r="1624" spans="1:5" ht="39.6" x14ac:dyDescent="0.3">
      <c r="A1624" s="179" t="s">
        <v>1005</v>
      </c>
      <c r="B1624" s="179" t="s">
        <v>2628</v>
      </c>
      <c r="C1624" s="180" t="s">
        <v>359</v>
      </c>
      <c r="D1624" s="181">
        <v>44176</v>
      </c>
      <c r="E1624" s="182">
        <v>222</v>
      </c>
    </row>
    <row r="1625" spans="1:5" x14ac:dyDescent="0.3">
      <c r="A1625" s="179" t="s">
        <v>2629</v>
      </c>
      <c r="B1625" s="179" t="s">
        <v>2630</v>
      </c>
      <c r="C1625" s="180" t="s">
        <v>363</v>
      </c>
      <c r="D1625" s="181">
        <v>44160</v>
      </c>
      <c r="E1625" s="182">
        <v>181.5</v>
      </c>
    </row>
    <row r="1626" spans="1:5" ht="39.6" x14ac:dyDescent="0.3">
      <c r="A1626" s="179" t="s">
        <v>2631</v>
      </c>
      <c r="B1626" s="179" t="s">
        <v>2632</v>
      </c>
      <c r="C1626" s="180" t="s">
        <v>363</v>
      </c>
      <c r="D1626" s="181">
        <v>44186</v>
      </c>
      <c r="E1626" s="182">
        <v>6050</v>
      </c>
    </row>
    <row r="1627" spans="1:5" ht="26.4" x14ac:dyDescent="0.3">
      <c r="A1627" s="179" t="s">
        <v>2633</v>
      </c>
      <c r="B1627" s="179" t="s">
        <v>2634</v>
      </c>
      <c r="C1627" s="180" t="s">
        <v>363</v>
      </c>
      <c r="D1627" s="181">
        <v>44148</v>
      </c>
      <c r="E1627" s="182">
        <v>300</v>
      </c>
    </row>
    <row r="1628" spans="1:5" ht="52.8" x14ac:dyDescent="0.3">
      <c r="A1628" s="179" t="s">
        <v>1590</v>
      </c>
      <c r="B1628" s="179" t="s">
        <v>2635</v>
      </c>
      <c r="C1628" s="180" t="s">
        <v>359</v>
      </c>
      <c r="D1628" s="181">
        <v>44174</v>
      </c>
      <c r="E1628" s="182">
        <v>6873.22</v>
      </c>
    </row>
    <row r="1629" spans="1:5" ht="26.4" x14ac:dyDescent="0.3">
      <c r="A1629" s="179" t="s">
        <v>2636</v>
      </c>
      <c r="B1629" s="179" t="s">
        <v>2637</v>
      </c>
      <c r="C1629" s="180" t="s">
        <v>359</v>
      </c>
      <c r="D1629" s="181">
        <v>44158</v>
      </c>
      <c r="E1629" s="182">
        <v>507.11</v>
      </c>
    </row>
    <row r="1630" spans="1:5" ht="26.4" x14ac:dyDescent="0.3">
      <c r="A1630" s="179" t="s">
        <v>2636</v>
      </c>
      <c r="B1630" s="179" t="s">
        <v>2638</v>
      </c>
      <c r="C1630" s="180" t="s">
        <v>359</v>
      </c>
      <c r="D1630" s="181">
        <v>44166</v>
      </c>
      <c r="E1630" s="182">
        <v>426.42</v>
      </c>
    </row>
    <row r="1631" spans="1:5" ht="26.4" x14ac:dyDescent="0.3">
      <c r="A1631" s="179" t="s">
        <v>1593</v>
      </c>
      <c r="B1631" s="179" t="s">
        <v>1594</v>
      </c>
      <c r="C1631" s="180" t="s">
        <v>359</v>
      </c>
      <c r="D1631" s="181">
        <v>44125</v>
      </c>
      <c r="E1631" s="182">
        <v>2299</v>
      </c>
    </row>
    <row r="1632" spans="1:5" x14ac:dyDescent="0.3">
      <c r="A1632" s="179" t="s">
        <v>1595</v>
      </c>
      <c r="B1632" s="179" t="s">
        <v>2639</v>
      </c>
      <c r="C1632" s="180" t="s">
        <v>363</v>
      </c>
      <c r="D1632" s="181">
        <v>44119</v>
      </c>
      <c r="E1632" s="182">
        <v>1533.68</v>
      </c>
    </row>
    <row r="1633" spans="1:5" ht="26.4" x14ac:dyDescent="0.3">
      <c r="A1633" s="179" t="s">
        <v>2640</v>
      </c>
      <c r="B1633" s="179" t="s">
        <v>2641</v>
      </c>
      <c r="C1633" s="180" t="s">
        <v>363</v>
      </c>
      <c r="D1633" s="181">
        <v>44119</v>
      </c>
      <c r="E1633" s="182">
        <v>696</v>
      </c>
    </row>
    <row r="1634" spans="1:5" ht="26.4" x14ac:dyDescent="0.3">
      <c r="A1634" s="179" t="s">
        <v>2642</v>
      </c>
      <c r="B1634" s="179" t="s">
        <v>2643</v>
      </c>
      <c r="C1634" s="180" t="s">
        <v>363</v>
      </c>
      <c r="D1634" s="181">
        <v>44141</v>
      </c>
      <c r="E1634" s="182">
        <v>1763.96</v>
      </c>
    </row>
    <row r="1635" spans="1:5" ht="26.4" x14ac:dyDescent="0.3">
      <c r="A1635" s="179" t="s">
        <v>2642</v>
      </c>
      <c r="B1635" s="179" t="s">
        <v>2644</v>
      </c>
      <c r="C1635" s="180" t="s">
        <v>363</v>
      </c>
      <c r="D1635" s="181">
        <v>44187</v>
      </c>
      <c r="E1635" s="182">
        <v>3135.93</v>
      </c>
    </row>
    <row r="1636" spans="1:5" x14ac:dyDescent="0.3">
      <c r="A1636" s="179" t="s">
        <v>1040</v>
      </c>
      <c r="B1636" s="179" t="s">
        <v>2645</v>
      </c>
      <c r="C1636" s="180" t="s">
        <v>359</v>
      </c>
      <c r="D1636" s="181">
        <v>44153</v>
      </c>
      <c r="E1636" s="182">
        <v>1023.76</v>
      </c>
    </row>
    <row r="1637" spans="1:5" ht="39.6" x14ac:dyDescent="0.3">
      <c r="A1637" s="179" t="s">
        <v>1600</v>
      </c>
      <c r="B1637" s="179" t="s">
        <v>2646</v>
      </c>
      <c r="C1637" s="180" t="s">
        <v>363</v>
      </c>
      <c r="D1637" s="181">
        <v>44113</v>
      </c>
      <c r="E1637" s="182">
        <v>308.55</v>
      </c>
    </row>
    <row r="1638" spans="1:5" ht="26.4" x14ac:dyDescent="0.3">
      <c r="A1638" s="179" t="s">
        <v>1600</v>
      </c>
      <c r="B1638" s="179" t="s">
        <v>2647</v>
      </c>
      <c r="C1638" s="180" t="s">
        <v>363</v>
      </c>
      <c r="D1638" s="181">
        <v>44117</v>
      </c>
      <c r="E1638" s="182">
        <v>762.3</v>
      </c>
    </row>
    <row r="1639" spans="1:5" ht="39.6" x14ac:dyDescent="0.3">
      <c r="A1639" s="179" t="s">
        <v>2648</v>
      </c>
      <c r="B1639" s="179" t="s">
        <v>2649</v>
      </c>
      <c r="C1639" s="180" t="s">
        <v>363</v>
      </c>
      <c r="D1639" s="181">
        <v>44110</v>
      </c>
      <c r="E1639" s="182">
        <v>7034</v>
      </c>
    </row>
    <row r="1640" spans="1:5" ht="26.4" x14ac:dyDescent="0.3">
      <c r="A1640" s="179" t="s">
        <v>1042</v>
      </c>
      <c r="B1640" s="179" t="s">
        <v>2650</v>
      </c>
      <c r="C1640" s="180" t="s">
        <v>359</v>
      </c>
      <c r="D1640" s="181">
        <v>44110</v>
      </c>
      <c r="E1640" s="182">
        <v>484</v>
      </c>
    </row>
    <row r="1641" spans="1:5" x14ac:dyDescent="0.3">
      <c r="A1641" s="179" t="s">
        <v>1042</v>
      </c>
      <c r="B1641" s="179" t="s">
        <v>2651</v>
      </c>
      <c r="C1641" s="180" t="s">
        <v>359</v>
      </c>
      <c r="D1641" s="181">
        <v>44132</v>
      </c>
      <c r="E1641" s="182">
        <v>1054.27</v>
      </c>
    </row>
    <row r="1642" spans="1:5" x14ac:dyDescent="0.3">
      <c r="A1642" s="179" t="s">
        <v>1042</v>
      </c>
      <c r="B1642" s="179" t="s">
        <v>2652</v>
      </c>
      <c r="C1642" s="180" t="s">
        <v>363</v>
      </c>
      <c r="D1642" s="181">
        <v>44119</v>
      </c>
      <c r="E1642" s="182">
        <v>187.85</v>
      </c>
    </row>
    <row r="1643" spans="1:5" ht="26.4" x14ac:dyDescent="0.3">
      <c r="A1643" s="179" t="s">
        <v>1042</v>
      </c>
      <c r="B1643" s="179" t="s">
        <v>2653</v>
      </c>
      <c r="C1643" s="180" t="s">
        <v>359</v>
      </c>
      <c r="D1643" s="181">
        <v>44144</v>
      </c>
      <c r="E1643" s="182">
        <v>934.12</v>
      </c>
    </row>
    <row r="1644" spans="1:5" ht="52.8" x14ac:dyDescent="0.3">
      <c r="A1644" s="179" t="s">
        <v>1042</v>
      </c>
      <c r="B1644" s="179" t="s">
        <v>2654</v>
      </c>
      <c r="C1644" s="180" t="s">
        <v>359</v>
      </c>
      <c r="D1644" s="181">
        <v>44160</v>
      </c>
      <c r="E1644" s="182">
        <v>3436.4</v>
      </c>
    </row>
    <row r="1645" spans="1:5" ht="66" x14ac:dyDescent="0.3">
      <c r="A1645" s="179" t="s">
        <v>1042</v>
      </c>
      <c r="B1645" s="179" t="s">
        <v>2655</v>
      </c>
      <c r="C1645" s="180" t="s">
        <v>359</v>
      </c>
      <c r="D1645" s="181">
        <v>44174</v>
      </c>
      <c r="E1645" s="182">
        <v>600.4</v>
      </c>
    </row>
    <row r="1646" spans="1:5" ht="26.4" x14ac:dyDescent="0.3">
      <c r="A1646" s="179" t="s">
        <v>1042</v>
      </c>
      <c r="B1646" s="179" t="s">
        <v>2656</v>
      </c>
      <c r="C1646" s="180" t="s">
        <v>359</v>
      </c>
      <c r="D1646" s="181">
        <v>44179</v>
      </c>
      <c r="E1646" s="182">
        <v>411.4</v>
      </c>
    </row>
    <row r="1647" spans="1:5" ht="26.4" x14ac:dyDescent="0.3">
      <c r="A1647" s="179" t="s">
        <v>2657</v>
      </c>
      <c r="B1647" s="179" t="s">
        <v>2658</v>
      </c>
      <c r="C1647" s="180" t="s">
        <v>359</v>
      </c>
      <c r="D1647" s="181">
        <v>44182</v>
      </c>
      <c r="E1647" s="182">
        <v>5996.28</v>
      </c>
    </row>
    <row r="1648" spans="1:5" ht="26.4" x14ac:dyDescent="0.3">
      <c r="A1648" s="179" t="s">
        <v>1607</v>
      </c>
      <c r="B1648" s="179" t="s">
        <v>2659</v>
      </c>
      <c r="C1648" s="180" t="s">
        <v>359</v>
      </c>
      <c r="D1648" s="181">
        <v>44153</v>
      </c>
      <c r="E1648" s="182">
        <v>5959.25</v>
      </c>
    </row>
    <row r="1649" spans="1:5" ht="26.4" x14ac:dyDescent="0.3">
      <c r="A1649" s="179" t="s">
        <v>2660</v>
      </c>
      <c r="B1649" s="179" t="s">
        <v>2661</v>
      </c>
      <c r="C1649" s="180" t="s">
        <v>381</v>
      </c>
      <c r="D1649" s="181">
        <v>44187</v>
      </c>
      <c r="E1649" s="182">
        <v>23111</v>
      </c>
    </row>
    <row r="1650" spans="1:5" ht="26.4" x14ac:dyDescent="0.3">
      <c r="A1650" s="179" t="s">
        <v>1065</v>
      </c>
      <c r="B1650" s="179" t="s">
        <v>1066</v>
      </c>
      <c r="C1650" s="180" t="s">
        <v>363</v>
      </c>
      <c r="D1650" s="181">
        <v>44194</v>
      </c>
      <c r="E1650" s="182">
        <v>1200</v>
      </c>
    </row>
    <row r="1651" spans="1:5" ht="26.4" x14ac:dyDescent="0.3">
      <c r="A1651" s="179" t="s">
        <v>1612</v>
      </c>
      <c r="B1651" s="179" t="s">
        <v>2662</v>
      </c>
      <c r="C1651" s="180" t="s">
        <v>363</v>
      </c>
      <c r="D1651" s="181">
        <v>44141</v>
      </c>
      <c r="E1651" s="182">
        <v>1694</v>
      </c>
    </row>
    <row r="1652" spans="1:5" ht="39.6" x14ac:dyDescent="0.3">
      <c r="A1652" s="179" t="s">
        <v>2663</v>
      </c>
      <c r="B1652" s="179" t="s">
        <v>2664</v>
      </c>
      <c r="C1652" s="180" t="s">
        <v>363</v>
      </c>
      <c r="D1652" s="181">
        <v>44165</v>
      </c>
      <c r="E1652" s="182">
        <v>1905.75</v>
      </c>
    </row>
    <row r="1653" spans="1:5" x14ac:dyDescent="0.3">
      <c r="A1653" s="179" t="s">
        <v>1069</v>
      </c>
      <c r="B1653" s="179" t="s">
        <v>2665</v>
      </c>
      <c r="C1653" s="180" t="s">
        <v>381</v>
      </c>
      <c r="D1653" s="181">
        <v>44194</v>
      </c>
      <c r="E1653" s="182">
        <v>61.2</v>
      </c>
    </row>
    <row r="1654" spans="1:5" ht="26.4" x14ac:dyDescent="0.3">
      <c r="A1654" s="179" t="s">
        <v>2666</v>
      </c>
      <c r="B1654" s="179" t="s">
        <v>2667</v>
      </c>
      <c r="C1654" s="180" t="s">
        <v>359</v>
      </c>
      <c r="D1654" s="181">
        <v>44155</v>
      </c>
      <c r="E1654" s="182">
        <v>112.88</v>
      </c>
    </row>
    <row r="1655" spans="1:5" ht="39.6" x14ac:dyDescent="0.3">
      <c r="A1655" s="179" t="s">
        <v>1079</v>
      </c>
      <c r="B1655" s="179" t="s">
        <v>2668</v>
      </c>
      <c r="C1655" s="180" t="s">
        <v>359</v>
      </c>
      <c r="D1655" s="181">
        <v>44119</v>
      </c>
      <c r="E1655" s="182">
        <v>533.16</v>
      </c>
    </row>
    <row r="1656" spans="1:5" ht="39.6" x14ac:dyDescent="0.3">
      <c r="A1656" s="179" t="s">
        <v>1079</v>
      </c>
      <c r="B1656" s="179" t="s">
        <v>2669</v>
      </c>
      <c r="C1656" s="180" t="s">
        <v>359</v>
      </c>
      <c r="D1656" s="181">
        <v>44155</v>
      </c>
      <c r="E1656" s="182">
        <v>223.85</v>
      </c>
    </row>
    <row r="1657" spans="1:5" ht="26.4" x14ac:dyDescent="0.3">
      <c r="A1657" s="179" t="s">
        <v>2670</v>
      </c>
      <c r="B1657" s="179" t="s">
        <v>2671</v>
      </c>
      <c r="C1657" s="180" t="s">
        <v>363</v>
      </c>
      <c r="D1657" s="181">
        <v>44155</v>
      </c>
      <c r="E1657" s="182">
        <v>242</v>
      </c>
    </row>
    <row r="1658" spans="1:5" ht="26.4" x14ac:dyDescent="0.3">
      <c r="A1658" s="179" t="s">
        <v>1083</v>
      </c>
      <c r="B1658" s="179" t="s">
        <v>2672</v>
      </c>
      <c r="C1658" s="180" t="s">
        <v>363</v>
      </c>
      <c r="D1658" s="181">
        <v>44125</v>
      </c>
      <c r="E1658" s="182">
        <v>242</v>
      </c>
    </row>
    <row r="1659" spans="1:5" ht="26.4" x14ac:dyDescent="0.3">
      <c r="A1659" s="179" t="s">
        <v>1621</v>
      </c>
      <c r="B1659" s="179" t="s">
        <v>2673</v>
      </c>
      <c r="C1659" s="180" t="s">
        <v>359</v>
      </c>
      <c r="D1659" s="181">
        <v>44186</v>
      </c>
      <c r="E1659" s="182">
        <v>905.08</v>
      </c>
    </row>
    <row r="1660" spans="1:5" x14ac:dyDescent="0.3">
      <c r="A1660" s="179" t="s">
        <v>1089</v>
      </c>
      <c r="B1660" s="179" t="s">
        <v>2674</v>
      </c>
      <c r="C1660" s="180" t="s">
        <v>359</v>
      </c>
      <c r="D1660" s="181">
        <v>44111</v>
      </c>
      <c r="E1660" s="182">
        <v>204.74</v>
      </c>
    </row>
    <row r="1661" spans="1:5" x14ac:dyDescent="0.3">
      <c r="A1661" s="179" t="s">
        <v>1089</v>
      </c>
      <c r="B1661" s="179" t="s">
        <v>2675</v>
      </c>
      <c r="C1661" s="180" t="s">
        <v>359</v>
      </c>
      <c r="D1661" s="181">
        <v>44132</v>
      </c>
      <c r="E1661" s="182">
        <v>26.79</v>
      </c>
    </row>
    <row r="1662" spans="1:5" x14ac:dyDescent="0.3">
      <c r="A1662" s="179" t="s">
        <v>1089</v>
      </c>
      <c r="B1662" s="179" t="s">
        <v>2676</v>
      </c>
      <c r="C1662" s="180" t="s">
        <v>359</v>
      </c>
      <c r="D1662" s="181">
        <v>44153</v>
      </c>
      <c r="E1662" s="182">
        <v>157.91</v>
      </c>
    </row>
    <row r="1663" spans="1:5" ht="79.2" x14ac:dyDescent="0.3">
      <c r="A1663" s="179" t="s">
        <v>1095</v>
      </c>
      <c r="B1663" s="179" t="s">
        <v>2677</v>
      </c>
      <c r="C1663" s="180" t="s">
        <v>363</v>
      </c>
      <c r="D1663" s="181">
        <v>44179</v>
      </c>
      <c r="E1663" s="182">
        <v>242</v>
      </c>
    </row>
    <row r="1664" spans="1:5" x14ac:dyDescent="0.3">
      <c r="A1664" s="179" t="s">
        <v>2678</v>
      </c>
      <c r="B1664" s="179" t="s">
        <v>2679</v>
      </c>
      <c r="C1664" s="180" t="s">
        <v>359</v>
      </c>
      <c r="D1664" s="181">
        <v>44148</v>
      </c>
      <c r="E1664" s="182">
        <v>287.38</v>
      </c>
    </row>
    <row r="1665" spans="1:5" ht="26.4" x14ac:dyDescent="0.3">
      <c r="A1665" s="179" t="s">
        <v>2678</v>
      </c>
      <c r="B1665" s="179" t="s">
        <v>2680</v>
      </c>
      <c r="C1665" s="180" t="s">
        <v>359</v>
      </c>
      <c r="D1665" s="181">
        <v>44160</v>
      </c>
      <c r="E1665" s="182">
        <v>227.48</v>
      </c>
    </row>
    <row r="1666" spans="1:5" ht="52.8" x14ac:dyDescent="0.3">
      <c r="A1666" s="179" t="s">
        <v>1623</v>
      </c>
      <c r="B1666" s="179" t="s">
        <v>2681</v>
      </c>
      <c r="C1666" s="180" t="s">
        <v>363</v>
      </c>
      <c r="D1666" s="181">
        <v>44141</v>
      </c>
      <c r="E1666" s="182">
        <v>5000</v>
      </c>
    </row>
    <row r="1667" spans="1:5" ht="26.4" x14ac:dyDescent="0.3">
      <c r="A1667" s="179" t="s">
        <v>1623</v>
      </c>
      <c r="B1667" s="179" t="s">
        <v>2682</v>
      </c>
      <c r="C1667" s="180" t="s">
        <v>363</v>
      </c>
      <c r="D1667" s="181">
        <v>44170</v>
      </c>
      <c r="E1667" s="182">
        <v>500</v>
      </c>
    </row>
    <row r="1668" spans="1:5" x14ac:dyDescent="0.3">
      <c r="A1668" s="179" t="s">
        <v>1101</v>
      </c>
      <c r="B1668" s="179" t="s">
        <v>2683</v>
      </c>
      <c r="C1668" s="180" t="s">
        <v>363</v>
      </c>
      <c r="D1668" s="181">
        <v>44160</v>
      </c>
      <c r="E1668" s="182">
        <v>217.8</v>
      </c>
    </row>
    <row r="1669" spans="1:5" ht="26.4" x14ac:dyDescent="0.3">
      <c r="A1669" s="179" t="s">
        <v>1101</v>
      </c>
      <c r="B1669" s="179" t="s">
        <v>2684</v>
      </c>
      <c r="C1669" s="180" t="s">
        <v>363</v>
      </c>
      <c r="D1669" s="181">
        <v>44174</v>
      </c>
      <c r="E1669" s="182">
        <v>302.5</v>
      </c>
    </row>
    <row r="1670" spans="1:5" ht="26.4" x14ac:dyDescent="0.3">
      <c r="A1670" s="179" t="s">
        <v>2040</v>
      </c>
      <c r="B1670" s="179" t="s">
        <v>2685</v>
      </c>
      <c r="C1670" s="180" t="s">
        <v>359</v>
      </c>
      <c r="D1670" s="181">
        <v>44119</v>
      </c>
      <c r="E1670" s="182">
        <v>1252.3499999999999</v>
      </c>
    </row>
    <row r="1671" spans="1:5" ht="26.4" x14ac:dyDescent="0.3">
      <c r="A1671" s="179" t="s">
        <v>2040</v>
      </c>
      <c r="B1671" s="179" t="s">
        <v>2686</v>
      </c>
      <c r="C1671" s="180" t="s">
        <v>381</v>
      </c>
      <c r="D1671" s="181">
        <v>44119</v>
      </c>
      <c r="E1671" s="182">
        <v>314.60000000000002</v>
      </c>
    </row>
    <row r="1672" spans="1:5" ht="52.8" x14ac:dyDescent="0.3">
      <c r="A1672" s="179" t="s">
        <v>1105</v>
      </c>
      <c r="B1672" s="179" t="s">
        <v>2687</v>
      </c>
      <c r="C1672" s="180" t="s">
        <v>363</v>
      </c>
      <c r="D1672" s="181">
        <v>44153</v>
      </c>
      <c r="E1672" s="182">
        <v>3025</v>
      </c>
    </row>
    <row r="1673" spans="1:5" ht="66" x14ac:dyDescent="0.3">
      <c r="A1673" s="179" t="s">
        <v>1105</v>
      </c>
      <c r="B1673" s="179" t="s">
        <v>2688</v>
      </c>
      <c r="C1673" s="180" t="s">
        <v>363</v>
      </c>
      <c r="D1673" s="181">
        <v>44160</v>
      </c>
      <c r="E1673" s="182">
        <v>1815</v>
      </c>
    </row>
    <row r="1674" spans="1:5" ht="39.6" x14ac:dyDescent="0.3">
      <c r="A1674" s="179" t="s">
        <v>1105</v>
      </c>
      <c r="B1674" s="179" t="s">
        <v>2689</v>
      </c>
      <c r="C1674" s="180" t="s">
        <v>359</v>
      </c>
      <c r="D1674" s="181">
        <v>44175</v>
      </c>
      <c r="E1674" s="182">
        <v>1210</v>
      </c>
    </row>
    <row r="1675" spans="1:5" ht="39.6" x14ac:dyDescent="0.3">
      <c r="A1675" s="179" t="s">
        <v>1110</v>
      </c>
      <c r="B1675" s="179" t="s">
        <v>2690</v>
      </c>
      <c r="C1675" s="180" t="s">
        <v>363</v>
      </c>
      <c r="D1675" s="181">
        <v>44125</v>
      </c>
      <c r="E1675" s="182">
        <v>4719</v>
      </c>
    </row>
    <row r="1676" spans="1:5" ht="26.4" x14ac:dyDescent="0.3">
      <c r="A1676" s="179" t="s">
        <v>2691</v>
      </c>
      <c r="B1676" s="179" t="s">
        <v>2692</v>
      </c>
      <c r="C1676" s="180" t="s">
        <v>359</v>
      </c>
      <c r="D1676" s="181">
        <v>44165</v>
      </c>
      <c r="E1676" s="182">
        <v>17908</v>
      </c>
    </row>
    <row r="1677" spans="1:5" ht="26.4" x14ac:dyDescent="0.3">
      <c r="A1677" s="179" t="s">
        <v>1114</v>
      </c>
      <c r="B1677" s="179" t="s">
        <v>2693</v>
      </c>
      <c r="C1677" s="180" t="s">
        <v>381</v>
      </c>
      <c r="D1677" s="181">
        <v>44110</v>
      </c>
      <c r="E1677" s="182">
        <v>1362.46</v>
      </c>
    </row>
    <row r="1678" spans="1:5" x14ac:dyDescent="0.3">
      <c r="A1678" s="179" t="s">
        <v>1114</v>
      </c>
      <c r="B1678" s="179" t="s">
        <v>2694</v>
      </c>
      <c r="C1678" s="180" t="s">
        <v>381</v>
      </c>
      <c r="D1678" s="181">
        <v>44125</v>
      </c>
      <c r="E1678" s="182">
        <v>217.8</v>
      </c>
    </row>
    <row r="1679" spans="1:5" ht="26.4" x14ac:dyDescent="0.3">
      <c r="A1679" s="179" t="s">
        <v>1114</v>
      </c>
      <c r="B1679" s="179" t="s">
        <v>2695</v>
      </c>
      <c r="C1679" s="180" t="s">
        <v>381</v>
      </c>
      <c r="D1679" s="181">
        <v>44138</v>
      </c>
      <c r="E1679" s="182">
        <v>2724.92</v>
      </c>
    </row>
    <row r="1680" spans="1:5" x14ac:dyDescent="0.3">
      <c r="A1680" s="179" t="s">
        <v>1114</v>
      </c>
      <c r="B1680" s="179" t="s">
        <v>2696</v>
      </c>
      <c r="C1680" s="180" t="s">
        <v>381</v>
      </c>
      <c r="D1680" s="181">
        <v>44141</v>
      </c>
      <c r="E1680" s="182">
        <v>217.8</v>
      </c>
    </row>
    <row r="1681" spans="1:5" ht="26.4" x14ac:dyDescent="0.3">
      <c r="A1681" s="179" t="s">
        <v>1114</v>
      </c>
      <c r="B1681" s="179" t="s">
        <v>2697</v>
      </c>
      <c r="C1681" s="180" t="s">
        <v>381</v>
      </c>
      <c r="D1681" s="181">
        <v>44152</v>
      </c>
      <c r="E1681" s="182">
        <v>786.5</v>
      </c>
    </row>
    <row r="1682" spans="1:5" x14ac:dyDescent="0.3">
      <c r="A1682" s="179" t="s">
        <v>1114</v>
      </c>
      <c r="B1682" s="179" t="s">
        <v>2698</v>
      </c>
      <c r="C1682" s="180" t="s">
        <v>381</v>
      </c>
      <c r="D1682" s="181">
        <v>44155</v>
      </c>
      <c r="E1682" s="182">
        <v>5927.19</v>
      </c>
    </row>
    <row r="1683" spans="1:5" x14ac:dyDescent="0.3">
      <c r="A1683" s="179" t="s">
        <v>1114</v>
      </c>
      <c r="B1683" s="179" t="s">
        <v>2699</v>
      </c>
      <c r="C1683" s="180" t="s">
        <v>381</v>
      </c>
      <c r="D1683" s="181">
        <v>44166</v>
      </c>
      <c r="E1683" s="182">
        <v>653.4</v>
      </c>
    </row>
    <row r="1684" spans="1:5" x14ac:dyDescent="0.3">
      <c r="A1684" s="179" t="s">
        <v>1114</v>
      </c>
      <c r="B1684" s="179" t="s">
        <v>2700</v>
      </c>
      <c r="C1684" s="180" t="s">
        <v>381</v>
      </c>
      <c r="D1684" s="181">
        <v>44153</v>
      </c>
      <c r="E1684" s="182">
        <v>3326.28</v>
      </c>
    </row>
    <row r="1685" spans="1:5" x14ac:dyDescent="0.3">
      <c r="A1685" s="179" t="s">
        <v>1114</v>
      </c>
      <c r="B1685" s="179" t="s">
        <v>2701</v>
      </c>
      <c r="C1685" s="180" t="s">
        <v>381</v>
      </c>
      <c r="D1685" s="181">
        <v>44175</v>
      </c>
      <c r="E1685" s="182">
        <v>2774.24</v>
      </c>
    </row>
    <row r="1686" spans="1:5" x14ac:dyDescent="0.3">
      <c r="A1686" s="179" t="s">
        <v>1114</v>
      </c>
      <c r="B1686" s="179" t="s">
        <v>2702</v>
      </c>
      <c r="C1686" s="180" t="s">
        <v>381</v>
      </c>
      <c r="D1686" s="181">
        <v>44182</v>
      </c>
      <c r="E1686" s="182">
        <v>853.05</v>
      </c>
    </row>
    <row r="1687" spans="1:5" x14ac:dyDescent="0.3">
      <c r="A1687" s="179" t="s">
        <v>1114</v>
      </c>
      <c r="B1687" s="179" t="s">
        <v>2703</v>
      </c>
      <c r="C1687" s="180" t="s">
        <v>381</v>
      </c>
      <c r="D1687" s="181">
        <v>44195</v>
      </c>
      <c r="E1687" s="182">
        <v>11689.59</v>
      </c>
    </row>
    <row r="1688" spans="1:5" ht="26.4" x14ac:dyDescent="0.3">
      <c r="A1688" s="179" t="s">
        <v>1122</v>
      </c>
      <c r="B1688" s="179" t="s">
        <v>2704</v>
      </c>
      <c r="C1688" s="180" t="s">
        <v>359</v>
      </c>
      <c r="D1688" s="181">
        <v>44179</v>
      </c>
      <c r="E1688" s="182">
        <v>14613.78</v>
      </c>
    </row>
    <row r="1689" spans="1:5" ht="39.6" x14ac:dyDescent="0.3">
      <c r="A1689" s="179" t="s">
        <v>2705</v>
      </c>
      <c r="B1689" s="179" t="s">
        <v>2706</v>
      </c>
      <c r="C1689" s="180" t="s">
        <v>359</v>
      </c>
      <c r="D1689" s="181">
        <v>44131</v>
      </c>
      <c r="E1689" s="182">
        <v>363</v>
      </c>
    </row>
    <row r="1690" spans="1:5" ht="26.4" x14ac:dyDescent="0.3">
      <c r="A1690" s="179" t="s">
        <v>2057</v>
      </c>
      <c r="B1690" s="179" t="s">
        <v>2707</v>
      </c>
      <c r="C1690" s="180" t="s">
        <v>359</v>
      </c>
      <c r="D1690" s="181">
        <v>44111</v>
      </c>
      <c r="E1690" s="182">
        <v>5209.05</v>
      </c>
    </row>
    <row r="1691" spans="1:5" ht="26.4" x14ac:dyDescent="0.3">
      <c r="A1691" s="179" t="s">
        <v>2708</v>
      </c>
      <c r="B1691" s="179" t="s">
        <v>2709</v>
      </c>
      <c r="C1691" s="180" t="s">
        <v>363</v>
      </c>
      <c r="D1691" s="181">
        <v>44141</v>
      </c>
      <c r="E1691" s="182">
        <v>363</v>
      </c>
    </row>
    <row r="1692" spans="1:5" ht="39.6" x14ac:dyDescent="0.3">
      <c r="A1692" s="179" t="s">
        <v>1128</v>
      </c>
      <c r="B1692" s="179" t="s">
        <v>2710</v>
      </c>
      <c r="C1692" s="180" t="s">
        <v>359</v>
      </c>
      <c r="D1692" s="181">
        <v>44160</v>
      </c>
      <c r="E1692" s="182">
        <v>190.58</v>
      </c>
    </row>
    <row r="1693" spans="1:5" x14ac:dyDescent="0.3">
      <c r="A1693" s="179" t="s">
        <v>1128</v>
      </c>
      <c r="B1693" s="179" t="s">
        <v>2711</v>
      </c>
      <c r="C1693" s="180" t="s">
        <v>359</v>
      </c>
      <c r="D1693" s="181">
        <v>44165</v>
      </c>
      <c r="E1693" s="182">
        <v>225.97</v>
      </c>
    </row>
    <row r="1694" spans="1:5" ht="66" x14ac:dyDescent="0.3">
      <c r="A1694" s="179" t="s">
        <v>1128</v>
      </c>
      <c r="B1694" s="179" t="s">
        <v>2712</v>
      </c>
      <c r="C1694" s="180" t="s">
        <v>359</v>
      </c>
      <c r="D1694" s="181">
        <v>44174</v>
      </c>
      <c r="E1694" s="182">
        <v>1216.6600000000001</v>
      </c>
    </row>
    <row r="1695" spans="1:5" ht="26.4" x14ac:dyDescent="0.3">
      <c r="A1695" s="179" t="s">
        <v>1128</v>
      </c>
      <c r="B1695" s="179" t="s">
        <v>2713</v>
      </c>
      <c r="C1695" s="180" t="s">
        <v>363</v>
      </c>
      <c r="D1695" s="181">
        <v>44179</v>
      </c>
      <c r="E1695" s="182">
        <v>190.58</v>
      </c>
    </row>
    <row r="1696" spans="1:5" ht="26.4" x14ac:dyDescent="0.3">
      <c r="A1696" s="179" t="s">
        <v>1128</v>
      </c>
      <c r="B1696" s="179" t="s">
        <v>2714</v>
      </c>
      <c r="C1696" s="180" t="s">
        <v>363</v>
      </c>
      <c r="D1696" s="181">
        <v>44182</v>
      </c>
      <c r="E1696" s="182">
        <v>225.97</v>
      </c>
    </row>
    <row r="1697" spans="1:5" ht="39.6" x14ac:dyDescent="0.3">
      <c r="A1697" s="179" t="s">
        <v>1128</v>
      </c>
      <c r="B1697" s="179" t="s">
        <v>2715</v>
      </c>
      <c r="C1697" s="180" t="s">
        <v>359</v>
      </c>
      <c r="D1697" s="181">
        <v>44186</v>
      </c>
      <c r="E1697" s="182">
        <v>423.5</v>
      </c>
    </row>
    <row r="1698" spans="1:5" ht="39.6" x14ac:dyDescent="0.3">
      <c r="A1698" s="179" t="s">
        <v>1134</v>
      </c>
      <c r="B1698" s="179" t="s">
        <v>2716</v>
      </c>
      <c r="C1698" s="180" t="s">
        <v>363</v>
      </c>
      <c r="D1698" s="181">
        <v>44186</v>
      </c>
      <c r="E1698" s="182">
        <v>6050</v>
      </c>
    </row>
    <row r="1699" spans="1:5" ht="26.4" x14ac:dyDescent="0.3">
      <c r="A1699" s="179" t="s">
        <v>1138</v>
      </c>
      <c r="B1699" s="179" t="s">
        <v>2717</v>
      </c>
      <c r="C1699" s="180" t="s">
        <v>363</v>
      </c>
      <c r="D1699" s="181">
        <v>44132</v>
      </c>
      <c r="E1699" s="182">
        <v>594</v>
      </c>
    </row>
    <row r="1700" spans="1:5" ht="39.6" x14ac:dyDescent="0.3">
      <c r="A1700" s="179" t="s">
        <v>1138</v>
      </c>
      <c r="B1700" s="179" t="s">
        <v>2718</v>
      </c>
      <c r="C1700" s="180" t="s">
        <v>363</v>
      </c>
      <c r="D1700" s="181">
        <v>44186</v>
      </c>
      <c r="E1700" s="182">
        <v>2288</v>
      </c>
    </row>
    <row r="1701" spans="1:5" x14ac:dyDescent="0.3">
      <c r="A1701" s="179" t="s">
        <v>1142</v>
      </c>
      <c r="B1701" s="179" t="s">
        <v>2719</v>
      </c>
      <c r="C1701" s="180" t="s">
        <v>363</v>
      </c>
      <c r="D1701" s="181">
        <v>44155</v>
      </c>
      <c r="E1701" s="182">
        <v>1103.31</v>
      </c>
    </row>
    <row r="1702" spans="1:5" x14ac:dyDescent="0.3">
      <c r="A1702" s="179" t="s">
        <v>2720</v>
      </c>
      <c r="B1702" s="179" t="s">
        <v>2721</v>
      </c>
      <c r="C1702" s="180" t="s">
        <v>359</v>
      </c>
      <c r="D1702" s="181">
        <v>44174</v>
      </c>
      <c r="E1702" s="182">
        <v>765.33</v>
      </c>
    </row>
    <row r="1703" spans="1:5" ht="39.6" x14ac:dyDescent="0.3">
      <c r="A1703" s="179" t="s">
        <v>2722</v>
      </c>
      <c r="B1703" s="179" t="s">
        <v>2723</v>
      </c>
      <c r="C1703" s="180" t="s">
        <v>381</v>
      </c>
      <c r="D1703" s="181">
        <v>44133</v>
      </c>
      <c r="E1703" s="182">
        <v>36338.31</v>
      </c>
    </row>
    <row r="1704" spans="1:5" ht="26.4" x14ac:dyDescent="0.3">
      <c r="A1704" s="179" t="s">
        <v>2724</v>
      </c>
      <c r="B1704" s="179" t="s">
        <v>2725</v>
      </c>
      <c r="C1704" s="180" t="s">
        <v>359</v>
      </c>
      <c r="D1704" s="181">
        <v>44155</v>
      </c>
      <c r="E1704" s="182">
        <v>665.1</v>
      </c>
    </row>
    <row r="1705" spans="1:5" ht="26.4" x14ac:dyDescent="0.3">
      <c r="A1705" s="179" t="s">
        <v>2724</v>
      </c>
      <c r="B1705" s="179" t="s">
        <v>2726</v>
      </c>
      <c r="C1705" s="180" t="s">
        <v>359</v>
      </c>
      <c r="D1705" s="181">
        <v>44170</v>
      </c>
      <c r="E1705" s="182">
        <v>379.83</v>
      </c>
    </row>
    <row r="1706" spans="1:5" x14ac:dyDescent="0.3">
      <c r="A1706" s="179" t="s">
        <v>2727</v>
      </c>
      <c r="B1706" s="179" t="s">
        <v>2728</v>
      </c>
      <c r="C1706" s="180" t="s">
        <v>363</v>
      </c>
      <c r="D1706" s="181">
        <v>44137</v>
      </c>
      <c r="E1706" s="182">
        <v>242</v>
      </c>
    </row>
    <row r="1707" spans="1:5" ht="26.4" x14ac:dyDescent="0.3">
      <c r="A1707" s="179" t="s">
        <v>2729</v>
      </c>
      <c r="B1707" s="179" t="s">
        <v>2730</v>
      </c>
      <c r="C1707" s="180" t="s">
        <v>363</v>
      </c>
      <c r="D1707" s="181">
        <v>44186</v>
      </c>
      <c r="E1707" s="182">
        <v>726</v>
      </c>
    </row>
    <row r="1708" spans="1:5" x14ac:dyDescent="0.3">
      <c r="A1708" s="179" t="s">
        <v>2073</v>
      </c>
      <c r="B1708" s="179" t="s">
        <v>2731</v>
      </c>
      <c r="C1708" s="180" t="s">
        <v>363</v>
      </c>
      <c r="D1708" s="181">
        <v>44109</v>
      </c>
      <c r="E1708" s="182">
        <v>181.5</v>
      </c>
    </row>
    <row r="1709" spans="1:5" ht="26.4" x14ac:dyDescent="0.3">
      <c r="A1709" s="179" t="s">
        <v>1158</v>
      </c>
      <c r="B1709" s="179" t="s">
        <v>2732</v>
      </c>
      <c r="C1709" s="180" t="s">
        <v>359</v>
      </c>
      <c r="D1709" s="181">
        <v>44117</v>
      </c>
      <c r="E1709" s="182">
        <v>375.1</v>
      </c>
    </row>
    <row r="1710" spans="1:5" ht="26.4" x14ac:dyDescent="0.3">
      <c r="A1710" s="179" t="s">
        <v>1158</v>
      </c>
      <c r="B1710" s="179" t="s">
        <v>2733</v>
      </c>
      <c r="C1710" s="180" t="s">
        <v>359</v>
      </c>
      <c r="D1710" s="181">
        <v>44166</v>
      </c>
      <c r="E1710" s="182">
        <v>123.42</v>
      </c>
    </row>
    <row r="1711" spans="1:5" ht="26.4" x14ac:dyDescent="0.3">
      <c r="A1711" s="179" t="s">
        <v>1160</v>
      </c>
      <c r="B1711" s="179" t="s">
        <v>2734</v>
      </c>
      <c r="C1711" s="180" t="s">
        <v>363</v>
      </c>
      <c r="D1711" s="181">
        <v>44141</v>
      </c>
      <c r="E1711" s="182">
        <v>1318.9</v>
      </c>
    </row>
    <row r="1712" spans="1:5" ht="26.4" x14ac:dyDescent="0.3">
      <c r="A1712" s="179" t="s">
        <v>1160</v>
      </c>
      <c r="B1712" s="179" t="s">
        <v>2735</v>
      </c>
      <c r="C1712" s="180" t="s">
        <v>363</v>
      </c>
      <c r="D1712" s="181">
        <v>44174</v>
      </c>
      <c r="E1712" s="182">
        <v>1286.23</v>
      </c>
    </row>
    <row r="1713" spans="1:5" ht="39.6" x14ac:dyDescent="0.3">
      <c r="A1713" s="179" t="s">
        <v>1160</v>
      </c>
      <c r="B1713" s="179" t="s">
        <v>2736</v>
      </c>
      <c r="C1713" s="180" t="s">
        <v>363</v>
      </c>
      <c r="D1713" s="181">
        <v>44182</v>
      </c>
      <c r="E1713" s="182">
        <v>15125</v>
      </c>
    </row>
    <row r="1714" spans="1:5" x14ac:dyDescent="0.3">
      <c r="A1714" s="179" t="s">
        <v>1168</v>
      </c>
      <c r="B1714" s="179" t="s">
        <v>2737</v>
      </c>
      <c r="C1714" s="180" t="s">
        <v>363</v>
      </c>
      <c r="D1714" s="181">
        <v>44119</v>
      </c>
      <c r="E1714" s="182">
        <v>89.99</v>
      </c>
    </row>
    <row r="1715" spans="1:5" ht="26.4" x14ac:dyDescent="0.3">
      <c r="A1715" s="179" t="s">
        <v>1175</v>
      </c>
      <c r="B1715" s="179" t="s">
        <v>2738</v>
      </c>
      <c r="C1715" s="180" t="s">
        <v>363</v>
      </c>
      <c r="D1715" s="181">
        <v>44126</v>
      </c>
      <c r="E1715" s="182">
        <v>3049.2</v>
      </c>
    </row>
    <row r="1716" spans="1:5" ht="26.4" x14ac:dyDescent="0.3">
      <c r="A1716" s="179" t="s">
        <v>1175</v>
      </c>
      <c r="B1716" s="179" t="s">
        <v>2739</v>
      </c>
      <c r="C1716" s="180" t="s">
        <v>363</v>
      </c>
      <c r="D1716" s="181">
        <v>44186</v>
      </c>
      <c r="E1716" s="182">
        <v>3194.4</v>
      </c>
    </row>
    <row r="1717" spans="1:5" ht="26.4" x14ac:dyDescent="0.3">
      <c r="A1717" s="179" t="s">
        <v>2089</v>
      </c>
      <c r="B1717" s="179" t="s">
        <v>2091</v>
      </c>
      <c r="C1717" s="180" t="s">
        <v>363</v>
      </c>
      <c r="D1717" s="181">
        <v>44166</v>
      </c>
      <c r="E1717" s="182">
        <v>10890</v>
      </c>
    </row>
    <row r="1718" spans="1:5" ht="66" x14ac:dyDescent="0.3">
      <c r="A1718" s="179" t="s">
        <v>1181</v>
      </c>
      <c r="B1718" s="179" t="s">
        <v>2740</v>
      </c>
      <c r="C1718" s="180" t="s">
        <v>359</v>
      </c>
      <c r="D1718" s="181">
        <v>44182</v>
      </c>
      <c r="E1718" s="182">
        <v>3724.11</v>
      </c>
    </row>
    <row r="1719" spans="1:5" ht="26.4" x14ac:dyDescent="0.3">
      <c r="A1719" s="179" t="s">
        <v>2741</v>
      </c>
      <c r="B1719" s="179" t="s">
        <v>2742</v>
      </c>
      <c r="C1719" s="180" t="s">
        <v>381</v>
      </c>
      <c r="D1719" s="181">
        <v>44179</v>
      </c>
      <c r="E1719" s="182">
        <v>34590.28</v>
      </c>
    </row>
    <row r="1720" spans="1:5" ht="39.6" x14ac:dyDescent="0.3">
      <c r="A1720" s="179" t="s">
        <v>1184</v>
      </c>
      <c r="B1720" s="179" t="s">
        <v>2743</v>
      </c>
      <c r="C1720" s="180" t="s">
        <v>359</v>
      </c>
      <c r="D1720" s="181">
        <v>44110</v>
      </c>
      <c r="E1720" s="182">
        <v>1444.64</v>
      </c>
    </row>
    <row r="1721" spans="1:5" ht="26.4" x14ac:dyDescent="0.3">
      <c r="A1721" s="179" t="s">
        <v>1184</v>
      </c>
      <c r="B1721" s="179" t="s">
        <v>2744</v>
      </c>
      <c r="C1721" s="180" t="s">
        <v>359</v>
      </c>
      <c r="D1721" s="181">
        <v>44109</v>
      </c>
      <c r="E1721" s="182">
        <v>2037.76</v>
      </c>
    </row>
    <row r="1722" spans="1:5" ht="39.6" x14ac:dyDescent="0.3">
      <c r="A1722" s="179" t="s">
        <v>1184</v>
      </c>
      <c r="B1722" s="179" t="s">
        <v>2745</v>
      </c>
      <c r="C1722" s="180" t="s">
        <v>359</v>
      </c>
      <c r="D1722" s="181">
        <v>44144</v>
      </c>
      <c r="E1722" s="182">
        <v>402.02</v>
      </c>
    </row>
    <row r="1723" spans="1:5" ht="52.8" x14ac:dyDescent="0.3">
      <c r="A1723" s="179" t="s">
        <v>1184</v>
      </c>
      <c r="B1723" s="179" t="s">
        <v>2746</v>
      </c>
      <c r="C1723" s="180" t="s">
        <v>359</v>
      </c>
      <c r="D1723" s="181">
        <v>44158</v>
      </c>
      <c r="E1723" s="182">
        <v>1346.15</v>
      </c>
    </row>
    <row r="1724" spans="1:5" ht="26.4" x14ac:dyDescent="0.3">
      <c r="A1724" s="179" t="s">
        <v>1184</v>
      </c>
      <c r="B1724" s="179" t="s">
        <v>2747</v>
      </c>
      <c r="C1724" s="180" t="s">
        <v>359</v>
      </c>
      <c r="D1724" s="181">
        <v>44160</v>
      </c>
      <c r="E1724" s="182">
        <v>526.25</v>
      </c>
    </row>
    <row r="1725" spans="1:5" ht="26.4" x14ac:dyDescent="0.3">
      <c r="A1725" s="179" t="s">
        <v>1184</v>
      </c>
      <c r="B1725" s="179" t="s">
        <v>2748</v>
      </c>
      <c r="C1725" s="180" t="s">
        <v>359</v>
      </c>
      <c r="D1725" s="181">
        <v>44160</v>
      </c>
      <c r="E1725" s="182">
        <v>1608.31</v>
      </c>
    </row>
    <row r="1726" spans="1:5" x14ac:dyDescent="0.3">
      <c r="A1726" s="179" t="s">
        <v>1184</v>
      </c>
      <c r="B1726" s="179" t="s">
        <v>2749</v>
      </c>
      <c r="C1726" s="180" t="s">
        <v>359</v>
      </c>
      <c r="D1726" s="181">
        <v>44166</v>
      </c>
      <c r="E1726" s="182">
        <v>846.4</v>
      </c>
    </row>
    <row r="1727" spans="1:5" ht="26.4" x14ac:dyDescent="0.3">
      <c r="A1727" s="179" t="s">
        <v>2750</v>
      </c>
      <c r="B1727" s="179" t="s">
        <v>2751</v>
      </c>
      <c r="C1727" s="180" t="s">
        <v>363</v>
      </c>
      <c r="D1727" s="181">
        <v>44109</v>
      </c>
      <c r="E1727" s="182">
        <v>720</v>
      </c>
    </row>
    <row r="1728" spans="1:5" ht="26.4" x14ac:dyDescent="0.3">
      <c r="A1728" s="179" t="s">
        <v>2750</v>
      </c>
      <c r="B1728" s="179" t="s">
        <v>2752</v>
      </c>
      <c r="C1728" s="180" t="s">
        <v>363</v>
      </c>
      <c r="D1728" s="181">
        <v>44110</v>
      </c>
      <c r="E1728" s="182">
        <v>1125</v>
      </c>
    </row>
    <row r="1729" spans="1:5" ht="26.4" x14ac:dyDescent="0.3">
      <c r="A1729" s="179" t="s">
        <v>2750</v>
      </c>
      <c r="B1729" s="179" t="s">
        <v>2753</v>
      </c>
      <c r="C1729" s="180" t="s">
        <v>363</v>
      </c>
      <c r="D1729" s="181">
        <v>44158</v>
      </c>
      <c r="E1729" s="182">
        <v>1350</v>
      </c>
    </row>
    <row r="1730" spans="1:5" ht="26.4" x14ac:dyDescent="0.3">
      <c r="A1730" s="179" t="s">
        <v>2750</v>
      </c>
      <c r="B1730" s="179" t="s">
        <v>2753</v>
      </c>
      <c r="C1730" s="180" t="s">
        <v>363</v>
      </c>
      <c r="D1730" s="181">
        <v>44166</v>
      </c>
      <c r="E1730" s="182">
        <v>1350</v>
      </c>
    </row>
    <row r="1731" spans="1:5" ht="26.4" x14ac:dyDescent="0.3">
      <c r="A1731" s="179" t="s">
        <v>1189</v>
      </c>
      <c r="B1731" s="179" t="s">
        <v>2754</v>
      </c>
      <c r="C1731" s="180" t="s">
        <v>381</v>
      </c>
      <c r="D1731" s="181">
        <v>44186</v>
      </c>
      <c r="E1731" s="182">
        <v>6049.94</v>
      </c>
    </row>
    <row r="1732" spans="1:5" ht="26.4" x14ac:dyDescent="0.3">
      <c r="A1732" s="179" t="s">
        <v>1199</v>
      </c>
      <c r="B1732" s="179" t="s">
        <v>2755</v>
      </c>
      <c r="C1732" s="180" t="s">
        <v>359</v>
      </c>
      <c r="D1732" s="181">
        <v>44109</v>
      </c>
      <c r="E1732" s="182">
        <v>370.26</v>
      </c>
    </row>
    <row r="1733" spans="1:5" ht="26.4" x14ac:dyDescent="0.3">
      <c r="A1733" s="179" t="s">
        <v>1199</v>
      </c>
      <c r="B1733" s="179" t="s">
        <v>2756</v>
      </c>
      <c r="C1733" s="180" t="s">
        <v>359</v>
      </c>
      <c r="D1733" s="181">
        <v>44137</v>
      </c>
      <c r="E1733" s="182">
        <v>121.48</v>
      </c>
    </row>
    <row r="1734" spans="1:5" ht="26.4" x14ac:dyDescent="0.3">
      <c r="A1734" s="179" t="s">
        <v>1199</v>
      </c>
      <c r="B1734" s="179" t="s">
        <v>2757</v>
      </c>
      <c r="C1734" s="180" t="s">
        <v>359</v>
      </c>
      <c r="D1734" s="181">
        <v>44166</v>
      </c>
      <c r="E1734" s="182">
        <v>105.44</v>
      </c>
    </row>
    <row r="1735" spans="1:5" ht="26.4" x14ac:dyDescent="0.3">
      <c r="A1735" s="179" t="s">
        <v>1199</v>
      </c>
      <c r="B1735" s="179" t="s">
        <v>2758</v>
      </c>
      <c r="C1735" s="180" t="s">
        <v>359</v>
      </c>
      <c r="D1735" s="181">
        <v>44187</v>
      </c>
      <c r="E1735" s="182">
        <v>731.35</v>
      </c>
    </row>
    <row r="1736" spans="1:5" ht="39.6" x14ac:dyDescent="0.3">
      <c r="A1736" s="179" t="s">
        <v>2759</v>
      </c>
      <c r="B1736" s="179" t="s">
        <v>2760</v>
      </c>
      <c r="C1736" s="180" t="s">
        <v>359</v>
      </c>
      <c r="D1736" s="181">
        <v>44110</v>
      </c>
      <c r="E1736" s="182">
        <v>544.5</v>
      </c>
    </row>
    <row r="1737" spans="1:5" ht="26.4" x14ac:dyDescent="0.3">
      <c r="A1737" s="179" t="s">
        <v>1201</v>
      </c>
      <c r="B1737" s="179" t="s">
        <v>2761</v>
      </c>
      <c r="C1737" s="180" t="s">
        <v>359</v>
      </c>
      <c r="D1737" s="181">
        <v>44182</v>
      </c>
      <c r="E1737" s="182">
        <v>7139</v>
      </c>
    </row>
    <row r="1738" spans="1:5" ht="26.4" x14ac:dyDescent="0.3">
      <c r="A1738" s="179" t="s">
        <v>1203</v>
      </c>
      <c r="B1738" s="179" t="s">
        <v>2762</v>
      </c>
      <c r="C1738" s="180" t="s">
        <v>359</v>
      </c>
      <c r="D1738" s="181">
        <v>44148</v>
      </c>
      <c r="E1738" s="182">
        <v>2211.88</v>
      </c>
    </row>
    <row r="1739" spans="1:5" x14ac:dyDescent="0.3">
      <c r="A1739" s="179" t="s">
        <v>1205</v>
      </c>
      <c r="B1739" s="179" t="s">
        <v>2763</v>
      </c>
      <c r="C1739" s="180" t="s">
        <v>363</v>
      </c>
      <c r="D1739" s="181">
        <v>44138</v>
      </c>
      <c r="E1739" s="182">
        <v>80</v>
      </c>
    </row>
    <row r="1740" spans="1:5" ht="26.4" x14ac:dyDescent="0.3">
      <c r="A1740" s="179" t="s">
        <v>1207</v>
      </c>
      <c r="B1740" s="179" t="s">
        <v>1209</v>
      </c>
      <c r="C1740" s="180" t="s">
        <v>363</v>
      </c>
      <c r="D1740" s="181">
        <v>44119</v>
      </c>
      <c r="E1740" s="182">
        <v>308</v>
      </c>
    </row>
    <row r="1741" spans="1:5" ht="26.4" x14ac:dyDescent="0.3">
      <c r="A1741" s="179" t="s">
        <v>1214</v>
      </c>
      <c r="B1741" s="179" t="s">
        <v>2764</v>
      </c>
      <c r="C1741" s="180" t="s">
        <v>363</v>
      </c>
      <c r="D1741" s="181">
        <v>44179</v>
      </c>
      <c r="E1741" s="182">
        <v>187.55</v>
      </c>
    </row>
    <row r="1742" spans="1:5" ht="26.4" x14ac:dyDescent="0.3">
      <c r="A1742" s="179" t="s">
        <v>1214</v>
      </c>
      <c r="B1742" s="179" t="s">
        <v>2765</v>
      </c>
      <c r="C1742" s="180" t="s">
        <v>363</v>
      </c>
      <c r="D1742" s="181">
        <v>44179</v>
      </c>
      <c r="E1742" s="182">
        <v>48.4</v>
      </c>
    </row>
    <row r="1743" spans="1:5" ht="26.4" x14ac:dyDescent="0.3">
      <c r="A1743" s="179" t="s">
        <v>1218</v>
      </c>
      <c r="B1743" s="179" t="s">
        <v>2766</v>
      </c>
      <c r="C1743" s="180" t="s">
        <v>363</v>
      </c>
      <c r="D1743" s="181">
        <v>44138</v>
      </c>
      <c r="E1743" s="182">
        <v>387.2</v>
      </c>
    </row>
    <row r="1744" spans="1:5" ht="26.4" x14ac:dyDescent="0.3">
      <c r="A1744" s="179" t="s">
        <v>1220</v>
      </c>
      <c r="B1744" s="179" t="s">
        <v>2767</v>
      </c>
      <c r="C1744" s="180" t="s">
        <v>363</v>
      </c>
      <c r="D1744" s="181">
        <v>44125</v>
      </c>
      <c r="E1744" s="182">
        <v>387.2</v>
      </c>
    </row>
    <row r="1745" spans="1:5" ht="39.6" x14ac:dyDescent="0.3">
      <c r="A1745" s="179" t="s">
        <v>1223</v>
      </c>
      <c r="B1745" s="179" t="s">
        <v>2768</v>
      </c>
      <c r="C1745" s="180" t="s">
        <v>363</v>
      </c>
      <c r="D1745" s="181">
        <v>44166</v>
      </c>
      <c r="E1745" s="182">
        <v>82.66</v>
      </c>
    </row>
    <row r="1746" spans="1:5" x14ac:dyDescent="0.3">
      <c r="A1746" s="179" t="s">
        <v>2769</v>
      </c>
      <c r="B1746" s="179" t="s">
        <v>2770</v>
      </c>
      <c r="C1746" s="180" t="s">
        <v>363</v>
      </c>
      <c r="D1746" s="181">
        <v>44119</v>
      </c>
      <c r="E1746" s="182">
        <v>1270.5</v>
      </c>
    </row>
    <row r="1747" spans="1:5" ht="39.6" x14ac:dyDescent="0.3">
      <c r="A1747" s="179" t="s">
        <v>2769</v>
      </c>
      <c r="B1747" s="179" t="s">
        <v>2771</v>
      </c>
      <c r="C1747" s="180" t="s">
        <v>359</v>
      </c>
      <c r="D1747" s="181">
        <v>44186</v>
      </c>
      <c r="E1747" s="182">
        <v>1936</v>
      </c>
    </row>
    <row r="1748" spans="1:5" ht="26.4" x14ac:dyDescent="0.3">
      <c r="A1748" s="179" t="s">
        <v>2772</v>
      </c>
      <c r="B1748" s="179" t="s">
        <v>2773</v>
      </c>
      <c r="C1748" s="180" t="s">
        <v>363</v>
      </c>
      <c r="D1748" s="181">
        <v>44137</v>
      </c>
      <c r="E1748" s="182">
        <v>235.29</v>
      </c>
    </row>
    <row r="1749" spans="1:5" ht="26.4" x14ac:dyDescent="0.3">
      <c r="A1749" s="179" t="s">
        <v>1679</v>
      </c>
      <c r="B1749" s="179" t="s">
        <v>2774</v>
      </c>
      <c r="C1749" s="180" t="s">
        <v>359</v>
      </c>
      <c r="D1749" s="181">
        <v>44186</v>
      </c>
      <c r="E1749" s="182">
        <v>5996.76</v>
      </c>
    </row>
    <row r="1750" spans="1:5" ht="39.6" x14ac:dyDescent="0.3">
      <c r="A1750" s="179" t="s">
        <v>1681</v>
      </c>
      <c r="B1750" s="179" t="s">
        <v>2775</v>
      </c>
      <c r="C1750" s="180" t="s">
        <v>363</v>
      </c>
      <c r="D1750" s="181">
        <v>44182</v>
      </c>
      <c r="E1750" s="182">
        <v>73.81</v>
      </c>
    </row>
    <row r="1751" spans="1:5" ht="52.8" x14ac:dyDescent="0.3">
      <c r="A1751" s="179" t="s">
        <v>1247</v>
      </c>
      <c r="B1751" s="179" t="s">
        <v>2776</v>
      </c>
      <c r="C1751" s="180" t="s">
        <v>363</v>
      </c>
      <c r="D1751" s="181">
        <v>44148</v>
      </c>
      <c r="E1751" s="182">
        <v>544.5</v>
      </c>
    </row>
    <row r="1752" spans="1:5" ht="26.4" x14ac:dyDescent="0.3">
      <c r="A1752" s="179" t="s">
        <v>1252</v>
      </c>
      <c r="B1752" s="179" t="s">
        <v>2777</v>
      </c>
      <c r="C1752" s="180" t="s">
        <v>381</v>
      </c>
      <c r="D1752" s="181">
        <v>44125</v>
      </c>
      <c r="E1752" s="182">
        <v>1730.3</v>
      </c>
    </row>
    <row r="1753" spans="1:5" x14ac:dyDescent="0.3">
      <c r="A1753" s="179" t="s">
        <v>1252</v>
      </c>
      <c r="B1753" s="179" t="s">
        <v>2778</v>
      </c>
      <c r="C1753" s="180" t="s">
        <v>363</v>
      </c>
      <c r="D1753" s="181">
        <v>44166</v>
      </c>
      <c r="E1753" s="182">
        <v>654.37</v>
      </c>
    </row>
    <row r="1754" spans="1:5" ht="26.4" x14ac:dyDescent="0.3">
      <c r="A1754" s="179" t="s">
        <v>1252</v>
      </c>
      <c r="B1754" s="179" t="s">
        <v>2779</v>
      </c>
      <c r="C1754" s="180" t="s">
        <v>381</v>
      </c>
      <c r="D1754" s="181">
        <v>44174</v>
      </c>
      <c r="E1754" s="182">
        <v>3606.77</v>
      </c>
    </row>
    <row r="1755" spans="1:5" x14ac:dyDescent="0.3">
      <c r="A1755" s="179" t="s">
        <v>1252</v>
      </c>
      <c r="B1755" s="179" t="s">
        <v>2780</v>
      </c>
      <c r="C1755" s="180" t="s">
        <v>381</v>
      </c>
      <c r="D1755" s="181">
        <v>44182</v>
      </c>
      <c r="E1755" s="182">
        <v>5905.04</v>
      </c>
    </row>
    <row r="1756" spans="1:5" ht="26.4" x14ac:dyDescent="0.3">
      <c r="A1756" s="179" t="s">
        <v>1254</v>
      </c>
      <c r="B1756" s="179" t="s">
        <v>2781</v>
      </c>
      <c r="C1756" s="180" t="s">
        <v>381</v>
      </c>
      <c r="D1756" s="181">
        <v>44166</v>
      </c>
      <c r="E1756" s="182">
        <v>12126.44</v>
      </c>
    </row>
    <row r="1757" spans="1:5" ht="26.4" x14ac:dyDescent="0.3">
      <c r="A1757" s="179" t="s">
        <v>1254</v>
      </c>
      <c r="B1757" s="179" t="s">
        <v>2782</v>
      </c>
      <c r="C1757" s="180" t="s">
        <v>363</v>
      </c>
      <c r="D1757" s="181">
        <v>44162</v>
      </c>
      <c r="E1757" s="182">
        <v>8257.7999999999993</v>
      </c>
    </row>
    <row r="1758" spans="1:5" ht="26.4" x14ac:dyDescent="0.3">
      <c r="A1758" s="179" t="s">
        <v>1254</v>
      </c>
      <c r="B1758" s="179" t="s">
        <v>2783</v>
      </c>
      <c r="C1758" s="180" t="s">
        <v>363</v>
      </c>
      <c r="D1758" s="181">
        <v>44182</v>
      </c>
      <c r="E1758" s="182">
        <v>966.08</v>
      </c>
    </row>
    <row r="1759" spans="1:5" ht="26.4" x14ac:dyDescent="0.3">
      <c r="A1759" s="179" t="s">
        <v>2784</v>
      </c>
      <c r="B1759" s="179" t="s">
        <v>2785</v>
      </c>
      <c r="C1759" s="180" t="s">
        <v>359</v>
      </c>
      <c r="D1759" s="181">
        <v>44131</v>
      </c>
      <c r="E1759" s="182">
        <v>1660</v>
      </c>
    </row>
    <row r="1760" spans="1:5" x14ac:dyDescent="0.3">
      <c r="A1760" s="179" t="s">
        <v>2786</v>
      </c>
      <c r="B1760" s="179" t="s">
        <v>2787</v>
      </c>
      <c r="C1760" s="180" t="s">
        <v>363</v>
      </c>
      <c r="D1760" s="181">
        <v>44195</v>
      </c>
      <c r="E1760" s="182">
        <v>1395.67</v>
      </c>
    </row>
    <row r="1761" spans="1:5" ht="26.4" x14ac:dyDescent="0.3">
      <c r="A1761" s="179" t="s">
        <v>2788</v>
      </c>
      <c r="B1761" s="179" t="s">
        <v>2789</v>
      </c>
      <c r="C1761" s="180" t="s">
        <v>359</v>
      </c>
      <c r="D1761" s="181">
        <v>44119</v>
      </c>
      <c r="E1761" s="182">
        <v>7099.37</v>
      </c>
    </row>
    <row r="1762" spans="1:5" ht="26.4" x14ac:dyDescent="0.3">
      <c r="A1762" s="179" t="s">
        <v>2788</v>
      </c>
      <c r="B1762" s="179" t="s">
        <v>2790</v>
      </c>
      <c r="C1762" s="180" t="s">
        <v>359</v>
      </c>
      <c r="D1762" s="181">
        <v>44123</v>
      </c>
      <c r="E1762" s="182">
        <v>4594.37</v>
      </c>
    </row>
    <row r="1763" spans="1:5" ht="26.4" x14ac:dyDescent="0.3">
      <c r="A1763" s="179" t="s">
        <v>1262</v>
      </c>
      <c r="B1763" s="179" t="s">
        <v>2791</v>
      </c>
      <c r="C1763" s="180" t="s">
        <v>359</v>
      </c>
      <c r="D1763" s="181">
        <v>44117</v>
      </c>
      <c r="E1763" s="182">
        <v>2589.4</v>
      </c>
    </row>
    <row r="1764" spans="1:5" ht="39.6" x14ac:dyDescent="0.3">
      <c r="A1764" s="179" t="s">
        <v>2792</v>
      </c>
      <c r="B1764" s="179" t="s">
        <v>2793</v>
      </c>
      <c r="C1764" s="180" t="s">
        <v>363</v>
      </c>
      <c r="D1764" s="181">
        <v>44131</v>
      </c>
      <c r="E1764" s="182">
        <v>349.93</v>
      </c>
    </row>
    <row r="1765" spans="1:5" ht="52.8" x14ac:dyDescent="0.3">
      <c r="A1765" s="179" t="s">
        <v>2792</v>
      </c>
      <c r="B1765" s="179" t="s">
        <v>2794</v>
      </c>
      <c r="C1765" s="180" t="s">
        <v>363</v>
      </c>
      <c r="D1765" s="181">
        <v>44144</v>
      </c>
      <c r="E1765" s="182">
        <v>116.16</v>
      </c>
    </row>
    <row r="1766" spans="1:5" ht="39.6" x14ac:dyDescent="0.3">
      <c r="A1766" s="179" t="s">
        <v>1264</v>
      </c>
      <c r="B1766" s="179" t="s">
        <v>2795</v>
      </c>
      <c r="C1766" s="180" t="s">
        <v>381</v>
      </c>
      <c r="D1766" s="181">
        <v>44167</v>
      </c>
      <c r="E1766" s="182">
        <v>4980.3599999999997</v>
      </c>
    </row>
    <row r="1767" spans="1:5" ht="39.6" x14ac:dyDescent="0.3">
      <c r="A1767" s="179" t="s">
        <v>1264</v>
      </c>
      <c r="B1767" s="179" t="s">
        <v>2795</v>
      </c>
      <c r="C1767" s="180" t="s">
        <v>381</v>
      </c>
      <c r="D1767" s="181">
        <v>44167</v>
      </c>
      <c r="E1767" s="182">
        <v>4980.3599999999997</v>
      </c>
    </row>
    <row r="1768" spans="1:5" x14ac:dyDescent="0.3">
      <c r="A1768" s="179" t="s">
        <v>1690</v>
      </c>
      <c r="B1768" s="179" t="s">
        <v>2796</v>
      </c>
      <c r="C1768" s="180" t="s">
        <v>359</v>
      </c>
      <c r="D1768" s="181">
        <v>44105</v>
      </c>
      <c r="E1768" s="182">
        <v>936.86</v>
      </c>
    </row>
    <row r="1769" spans="1:5" ht="26.4" x14ac:dyDescent="0.3">
      <c r="A1769" s="179" t="s">
        <v>1266</v>
      </c>
      <c r="B1769" s="179" t="s">
        <v>2797</v>
      </c>
      <c r="C1769" s="180" t="s">
        <v>359</v>
      </c>
      <c r="D1769" s="181">
        <v>44176</v>
      </c>
      <c r="E1769" s="182">
        <v>846.94</v>
      </c>
    </row>
    <row r="1770" spans="1:5" ht="26.4" x14ac:dyDescent="0.3">
      <c r="A1770" s="179" t="s">
        <v>1697</v>
      </c>
      <c r="B1770" s="179" t="s">
        <v>2798</v>
      </c>
      <c r="C1770" s="180" t="s">
        <v>381</v>
      </c>
      <c r="D1770" s="181">
        <v>44148</v>
      </c>
      <c r="E1770" s="182">
        <v>2430.89</v>
      </c>
    </row>
    <row r="1771" spans="1:5" x14ac:dyDescent="0.3">
      <c r="A1771" s="179" t="s">
        <v>1284</v>
      </c>
      <c r="B1771" s="179" t="s">
        <v>2799</v>
      </c>
      <c r="C1771" s="180" t="s">
        <v>381</v>
      </c>
      <c r="D1771" s="181">
        <v>44110</v>
      </c>
      <c r="E1771" s="182">
        <v>100.43</v>
      </c>
    </row>
    <row r="1772" spans="1:5" x14ac:dyDescent="0.3">
      <c r="A1772" s="179" t="s">
        <v>1284</v>
      </c>
      <c r="B1772" s="179" t="s">
        <v>2800</v>
      </c>
      <c r="C1772" s="180" t="s">
        <v>381</v>
      </c>
      <c r="D1772" s="181">
        <v>44126</v>
      </c>
      <c r="E1772" s="182">
        <v>249.14</v>
      </c>
    </row>
    <row r="1773" spans="1:5" ht="26.4" x14ac:dyDescent="0.3">
      <c r="A1773" s="179" t="s">
        <v>1284</v>
      </c>
      <c r="B1773" s="179" t="s">
        <v>2801</v>
      </c>
      <c r="C1773" s="180" t="s">
        <v>381</v>
      </c>
      <c r="D1773" s="181">
        <v>44148</v>
      </c>
      <c r="E1773" s="182">
        <v>1176.73</v>
      </c>
    </row>
    <row r="1774" spans="1:5" x14ac:dyDescent="0.3">
      <c r="A1774" s="179" t="s">
        <v>1284</v>
      </c>
      <c r="B1774" s="179" t="s">
        <v>2802</v>
      </c>
      <c r="C1774" s="180" t="s">
        <v>381</v>
      </c>
      <c r="D1774" s="181">
        <v>44148</v>
      </c>
      <c r="E1774" s="182">
        <v>1298.8900000000001</v>
      </c>
    </row>
    <row r="1775" spans="1:5" x14ac:dyDescent="0.3">
      <c r="A1775" s="179" t="s">
        <v>1284</v>
      </c>
      <c r="B1775" s="179" t="s">
        <v>2803</v>
      </c>
      <c r="C1775" s="180" t="s">
        <v>381</v>
      </c>
      <c r="D1775" s="181">
        <v>44170</v>
      </c>
      <c r="E1775" s="182">
        <v>1701.16</v>
      </c>
    </row>
    <row r="1776" spans="1:5" ht="26.4" x14ac:dyDescent="0.3">
      <c r="A1776" s="179" t="s">
        <v>1289</v>
      </c>
      <c r="B1776" s="179" t="s">
        <v>2804</v>
      </c>
      <c r="C1776" s="180" t="s">
        <v>359</v>
      </c>
      <c r="D1776" s="181">
        <v>44182</v>
      </c>
      <c r="E1776" s="182">
        <v>3020.16</v>
      </c>
    </row>
    <row r="1777" spans="1:5" ht="26.4" x14ac:dyDescent="0.3">
      <c r="A1777" s="179" t="s">
        <v>2805</v>
      </c>
      <c r="B1777" s="179" t="s">
        <v>2806</v>
      </c>
      <c r="C1777" s="180" t="s">
        <v>359</v>
      </c>
      <c r="D1777" s="181">
        <v>44174</v>
      </c>
      <c r="E1777" s="182">
        <v>1008.57</v>
      </c>
    </row>
    <row r="1778" spans="1:5" x14ac:dyDescent="0.3">
      <c r="A1778" s="179" t="s">
        <v>2807</v>
      </c>
      <c r="B1778" s="179" t="s">
        <v>2808</v>
      </c>
      <c r="C1778" s="180" t="s">
        <v>363</v>
      </c>
      <c r="D1778" s="181">
        <v>44137</v>
      </c>
      <c r="E1778" s="182">
        <v>1621.4</v>
      </c>
    </row>
    <row r="1779" spans="1:5" ht="26.4" x14ac:dyDescent="0.3">
      <c r="A1779" s="179" t="s">
        <v>1295</v>
      </c>
      <c r="B1779" s="179" t="s">
        <v>2809</v>
      </c>
      <c r="C1779" s="180" t="s">
        <v>363</v>
      </c>
      <c r="D1779" s="181">
        <v>44152</v>
      </c>
      <c r="E1779" s="182">
        <v>1400</v>
      </c>
    </row>
    <row r="1780" spans="1:5" ht="26.4" x14ac:dyDescent="0.3">
      <c r="A1780" s="179" t="s">
        <v>2810</v>
      </c>
      <c r="B1780" s="179" t="s">
        <v>2811</v>
      </c>
      <c r="C1780" s="180" t="s">
        <v>381</v>
      </c>
      <c r="D1780" s="181">
        <v>44113</v>
      </c>
      <c r="E1780" s="182">
        <v>28688.81</v>
      </c>
    </row>
    <row r="1781" spans="1:5" ht="26.4" x14ac:dyDescent="0.3">
      <c r="A1781" s="179" t="s">
        <v>254</v>
      </c>
      <c r="B1781" s="179" t="s">
        <v>2812</v>
      </c>
      <c r="C1781" s="180" t="s">
        <v>359</v>
      </c>
      <c r="D1781" s="181">
        <v>44119</v>
      </c>
      <c r="E1781" s="182">
        <v>18131.849999999999</v>
      </c>
    </row>
    <row r="1782" spans="1:5" x14ac:dyDescent="0.3">
      <c r="A1782" s="179" t="s">
        <v>1701</v>
      </c>
      <c r="B1782" s="179" t="s">
        <v>2813</v>
      </c>
      <c r="C1782" s="180" t="s">
        <v>381</v>
      </c>
      <c r="D1782" s="181">
        <v>44186</v>
      </c>
      <c r="E1782" s="182">
        <v>2006.4</v>
      </c>
    </row>
    <row r="1783" spans="1:5" ht="52.8" x14ac:dyDescent="0.3">
      <c r="A1783" s="179" t="s">
        <v>2814</v>
      </c>
      <c r="B1783" s="179" t="s">
        <v>2815</v>
      </c>
      <c r="C1783" s="180" t="s">
        <v>363</v>
      </c>
      <c r="D1783" s="181">
        <v>44162</v>
      </c>
      <c r="E1783" s="182">
        <v>6048.79</v>
      </c>
    </row>
    <row r="1784" spans="1:5" x14ac:dyDescent="0.3">
      <c r="A1784" s="179" t="s">
        <v>2816</v>
      </c>
      <c r="B1784" s="179" t="s">
        <v>2817</v>
      </c>
      <c r="C1784" s="180" t="s">
        <v>359</v>
      </c>
      <c r="D1784" s="181">
        <v>44123</v>
      </c>
      <c r="E1784" s="182">
        <v>175.45</v>
      </c>
    </row>
    <row r="1785" spans="1:5" x14ac:dyDescent="0.3">
      <c r="A1785" s="179" t="s">
        <v>2816</v>
      </c>
      <c r="B1785" s="179" t="s">
        <v>2818</v>
      </c>
      <c r="C1785" s="180" t="s">
        <v>359</v>
      </c>
      <c r="D1785" s="181">
        <v>44148</v>
      </c>
      <c r="E1785" s="182">
        <v>210.54</v>
      </c>
    </row>
    <row r="1786" spans="1:5" ht="26.4" x14ac:dyDescent="0.3">
      <c r="A1786" s="179" t="s">
        <v>1302</v>
      </c>
      <c r="B1786" s="179" t="s">
        <v>2819</v>
      </c>
      <c r="C1786" s="180" t="s">
        <v>363</v>
      </c>
      <c r="D1786" s="181">
        <v>44162</v>
      </c>
      <c r="E1786" s="182">
        <v>397.01</v>
      </c>
    </row>
    <row r="1787" spans="1:5" ht="26.4" x14ac:dyDescent="0.3">
      <c r="A1787" s="179" t="s">
        <v>2820</v>
      </c>
      <c r="B1787" s="179" t="s">
        <v>2821</v>
      </c>
      <c r="C1787" s="180" t="s">
        <v>359</v>
      </c>
      <c r="D1787" s="181">
        <v>44155</v>
      </c>
      <c r="E1787" s="182">
        <v>6388.8</v>
      </c>
    </row>
    <row r="1788" spans="1:5" ht="26.4" x14ac:dyDescent="0.3">
      <c r="A1788" s="179" t="s">
        <v>1308</v>
      </c>
      <c r="B1788" s="179" t="s">
        <v>2822</v>
      </c>
      <c r="C1788" s="180" t="s">
        <v>359</v>
      </c>
      <c r="D1788" s="181">
        <v>44131</v>
      </c>
      <c r="E1788" s="182">
        <v>590.48</v>
      </c>
    </row>
    <row r="1789" spans="1:5" ht="26.4" x14ac:dyDescent="0.3">
      <c r="A1789" s="179" t="s">
        <v>1308</v>
      </c>
      <c r="B1789" s="179" t="s">
        <v>2823</v>
      </c>
      <c r="C1789" s="180" t="s">
        <v>363</v>
      </c>
      <c r="D1789" s="181">
        <v>44167</v>
      </c>
      <c r="E1789" s="182">
        <v>225.24</v>
      </c>
    </row>
    <row r="1790" spans="1:5" x14ac:dyDescent="0.3">
      <c r="A1790" s="179" t="s">
        <v>1314</v>
      </c>
      <c r="B1790" s="179" t="s">
        <v>2824</v>
      </c>
      <c r="C1790" s="180" t="s">
        <v>363</v>
      </c>
      <c r="D1790" s="181">
        <v>44132</v>
      </c>
      <c r="E1790" s="182">
        <v>772.51</v>
      </c>
    </row>
    <row r="1791" spans="1:5" ht="52.8" x14ac:dyDescent="0.3">
      <c r="A1791" s="179" t="s">
        <v>2825</v>
      </c>
      <c r="B1791" s="179" t="s">
        <v>2826</v>
      </c>
      <c r="C1791" s="180" t="s">
        <v>359</v>
      </c>
      <c r="D1791" s="181">
        <v>44111</v>
      </c>
      <c r="E1791" s="182">
        <v>4168.09</v>
      </c>
    </row>
    <row r="1792" spans="1:5" ht="26.4" x14ac:dyDescent="0.3">
      <c r="A1792" s="179" t="s">
        <v>2825</v>
      </c>
      <c r="B1792" s="179" t="s">
        <v>2827</v>
      </c>
      <c r="C1792" s="180" t="s">
        <v>359</v>
      </c>
      <c r="D1792" s="181">
        <v>44174</v>
      </c>
      <c r="E1792" s="182">
        <v>2904.73</v>
      </c>
    </row>
    <row r="1793" spans="1:5" ht="26.4" x14ac:dyDescent="0.3">
      <c r="A1793" s="179" t="s">
        <v>2828</v>
      </c>
      <c r="B1793" s="179" t="s">
        <v>2829</v>
      </c>
      <c r="C1793" s="180" t="s">
        <v>363</v>
      </c>
      <c r="D1793" s="181">
        <v>44158</v>
      </c>
      <c r="E1793" s="182">
        <v>308</v>
      </c>
    </row>
    <row r="1794" spans="1:5" ht="39.6" x14ac:dyDescent="0.3">
      <c r="A1794" s="179" t="s">
        <v>1317</v>
      </c>
      <c r="B1794" s="179" t="s">
        <v>2830</v>
      </c>
      <c r="C1794" s="180" t="s">
        <v>363</v>
      </c>
      <c r="D1794" s="181">
        <v>44131</v>
      </c>
      <c r="E1794" s="182">
        <v>588.85</v>
      </c>
    </row>
    <row r="1795" spans="1:5" ht="39.6" x14ac:dyDescent="0.3">
      <c r="A1795" s="179" t="s">
        <v>1317</v>
      </c>
      <c r="B1795" s="179" t="s">
        <v>2831</v>
      </c>
      <c r="C1795" s="180" t="s">
        <v>359</v>
      </c>
      <c r="D1795" s="181">
        <v>44132</v>
      </c>
      <c r="E1795" s="182">
        <v>2127.1</v>
      </c>
    </row>
    <row r="1796" spans="1:5" ht="39.6" x14ac:dyDescent="0.3">
      <c r="A1796" s="179" t="s">
        <v>1317</v>
      </c>
      <c r="B1796" s="179" t="s">
        <v>2832</v>
      </c>
      <c r="C1796" s="180" t="s">
        <v>363</v>
      </c>
      <c r="D1796" s="181">
        <v>44174</v>
      </c>
      <c r="E1796" s="182">
        <v>481.82</v>
      </c>
    </row>
    <row r="1797" spans="1:5" ht="39.6" x14ac:dyDescent="0.3">
      <c r="A1797" s="179" t="s">
        <v>1317</v>
      </c>
      <c r="B1797" s="179" t="s">
        <v>2833</v>
      </c>
      <c r="C1797" s="180" t="s">
        <v>363</v>
      </c>
      <c r="D1797" s="181">
        <v>44186</v>
      </c>
      <c r="E1797" s="182">
        <v>8127.96</v>
      </c>
    </row>
    <row r="1798" spans="1:5" x14ac:dyDescent="0.3">
      <c r="A1798" s="179" t="s">
        <v>2834</v>
      </c>
      <c r="B1798" s="179" t="s">
        <v>2835</v>
      </c>
      <c r="C1798" s="180" t="s">
        <v>359</v>
      </c>
      <c r="D1798" s="181">
        <v>44166</v>
      </c>
      <c r="E1798" s="182">
        <v>1442.44</v>
      </c>
    </row>
    <row r="1799" spans="1:5" ht="26.4" x14ac:dyDescent="0.3">
      <c r="A1799" s="179" t="s">
        <v>2836</v>
      </c>
      <c r="B1799" s="179" t="s">
        <v>2837</v>
      </c>
      <c r="C1799" s="180" t="s">
        <v>363</v>
      </c>
      <c r="D1799" s="181">
        <v>44158</v>
      </c>
      <c r="E1799" s="182">
        <v>5989.5</v>
      </c>
    </row>
    <row r="1800" spans="1:5" ht="52.8" x14ac:dyDescent="0.3">
      <c r="A1800" s="179" t="s">
        <v>1330</v>
      </c>
      <c r="B1800" s="179" t="s">
        <v>2838</v>
      </c>
      <c r="C1800" s="180" t="s">
        <v>363</v>
      </c>
      <c r="D1800" s="181">
        <v>44162</v>
      </c>
      <c r="E1800" s="182">
        <v>2005.94</v>
      </c>
    </row>
    <row r="1801" spans="1:5" x14ac:dyDescent="0.3">
      <c r="A1801" s="179" t="s">
        <v>2839</v>
      </c>
      <c r="B1801" s="179" t="s">
        <v>2840</v>
      </c>
      <c r="C1801" s="180" t="s">
        <v>381</v>
      </c>
      <c r="D1801" s="181">
        <v>44141</v>
      </c>
      <c r="E1801" s="182">
        <v>8593.32</v>
      </c>
    </row>
    <row r="1802" spans="1:5" ht="26.4" x14ac:dyDescent="0.3">
      <c r="A1802" s="179" t="s">
        <v>1336</v>
      </c>
      <c r="B1802" s="179" t="s">
        <v>2841</v>
      </c>
      <c r="C1802" s="180" t="s">
        <v>363</v>
      </c>
      <c r="D1802" s="181">
        <v>44132</v>
      </c>
      <c r="E1802" s="182">
        <v>1300</v>
      </c>
    </row>
    <row r="1803" spans="1:5" ht="26.4" x14ac:dyDescent="0.3">
      <c r="A1803" s="179" t="s">
        <v>2842</v>
      </c>
      <c r="B1803" s="179" t="s">
        <v>2843</v>
      </c>
      <c r="C1803" s="180" t="s">
        <v>363</v>
      </c>
      <c r="D1803" s="181">
        <v>44153</v>
      </c>
      <c r="E1803" s="182">
        <v>5445</v>
      </c>
    </row>
    <row r="1804" spans="1:5" ht="26.4" x14ac:dyDescent="0.3">
      <c r="A1804" s="179" t="s">
        <v>2842</v>
      </c>
      <c r="B1804" s="179" t="s">
        <v>2844</v>
      </c>
      <c r="C1804" s="180" t="s">
        <v>363</v>
      </c>
      <c r="D1804" s="181">
        <v>44187</v>
      </c>
      <c r="E1804" s="182">
        <v>7018</v>
      </c>
    </row>
    <row r="1805" spans="1:5" ht="39.6" x14ac:dyDescent="0.3">
      <c r="A1805" s="179" t="s">
        <v>2845</v>
      </c>
      <c r="B1805" s="179" t="s">
        <v>2846</v>
      </c>
      <c r="C1805" s="180" t="s">
        <v>359</v>
      </c>
      <c r="D1805" s="181">
        <v>44165</v>
      </c>
      <c r="E1805" s="182">
        <v>1657.7</v>
      </c>
    </row>
    <row r="1806" spans="1:5" ht="39.6" x14ac:dyDescent="0.3">
      <c r="A1806" s="179" t="s">
        <v>2847</v>
      </c>
      <c r="B1806" s="179" t="s">
        <v>2848</v>
      </c>
      <c r="C1806" s="180" t="s">
        <v>363</v>
      </c>
      <c r="D1806" s="181">
        <v>44186</v>
      </c>
      <c r="E1806" s="182">
        <v>12886.5</v>
      </c>
    </row>
    <row r="1807" spans="1:5" ht="26.4" x14ac:dyDescent="0.3">
      <c r="A1807" s="179" t="s">
        <v>1348</v>
      </c>
      <c r="B1807" s="179" t="s">
        <v>1349</v>
      </c>
      <c r="C1807" s="180" t="s">
        <v>363</v>
      </c>
      <c r="D1807" s="181">
        <v>44119</v>
      </c>
      <c r="E1807" s="182">
        <v>250</v>
      </c>
    </row>
    <row r="1808" spans="1:5" x14ac:dyDescent="0.3">
      <c r="A1808" s="179" t="s">
        <v>2849</v>
      </c>
      <c r="B1808" s="179" t="s">
        <v>2850</v>
      </c>
      <c r="C1808" s="180" t="s">
        <v>363</v>
      </c>
      <c r="D1808" s="181">
        <v>44153</v>
      </c>
      <c r="E1808" s="182">
        <v>12342</v>
      </c>
    </row>
    <row r="1809" spans="1:5" ht="26.4" x14ac:dyDescent="0.3">
      <c r="A1809" s="179" t="s">
        <v>2851</v>
      </c>
      <c r="B1809" s="179" t="s">
        <v>2852</v>
      </c>
      <c r="C1809" s="180" t="s">
        <v>363</v>
      </c>
      <c r="D1809" s="181">
        <v>44193</v>
      </c>
      <c r="E1809" s="182">
        <v>85.31</v>
      </c>
    </row>
    <row r="1810" spans="1:5" ht="26.4" x14ac:dyDescent="0.3">
      <c r="A1810" s="179" t="s">
        <v>1357</v>
      </c>
      <c r="B1810" s="179" t="s">
        <v>2166</v>
      </c>
      <c r="C1810" s="180" t="s">
        <v>359</v>
      </c>
      <c r="D1810" s="181">
        <v>44167</v>
      </c>
      <c r="E1810" s="182">
        <v>5348.2</v>
      </c>
    </row>
    <row r="1811" spans="1:5" x14ac:dyDescent="0.3">
      <c r="A1811" s="179" t="s">
        <v>2853</v>
      </c>
      <c r="B1811" s="179" t="s">
        <v>2854</v>
      </c>
      <c r="C1811" s="180" t="s">
        <v>359</v>
      </c>
      <c r="D1811" s="181">
        <v>44141</v>
      </c>
      <c r="E1811" s="182">
        <v>7252.01</v>
      </c>
    </row>
    <row r="1812" spans="1:5" ht="26.4" x14ac:dyDescent="0.3">
      <c r="A1812" s="179" t="s">
        <v>2855</v>
      </c>
      <c r="B1812" s="179" t="s">
        <v>2856</v>
      </c>
      <c r="C1812" s="180" t="s">
        <v>359</v>
      </c>
      <c r="D1812" s="181">
        <v>44186</v>
      </c>
      <c r="E1812" s="182">
        <v>17725.53</v>
      </c>
    </row>
    <row r="1813" spans="1:5" x14ac:dyDescent="0.3">
      <c r="A1813" s="183"/>
      <c r="B1813" s="183"/>
      <c r="C1813" s="132"/>
      <c r="D1813" s="132"/>
      <c r="E1813" s="184">
        <f>SUM(E8:E1812)</f>
        <v>4602761.9500000095</v>
      </c>
    </row>
  </sheetData>
  <mergeCells count="1">
    <mergeCell ref="B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Pressupost inicial</vt:lpstr>
      <vt:lpstr>Resum 2020</vt:lpstr>
      <vt:lpstr>Resum 2020 (2)</vt:lpstr>
      <vt:lpstr>Per tipus 2020 i menors</vt:lpstr>
      <vt:lpstr>Detall contractes 2020</vt:lpstr>
      <vt:lpstr>Detall menors 2020</vt:lpstr>
    </vt:vector>
  </TitlesOfParts>
  <Company>Ayuntamiento de Castelldefels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Loma-Ossorio Friend, Marta Valeria</dc:creator>
  <cp:lastModifiedBy>Pérez Urendez, Gemma</cp:lastModifiedBy>
  <cp:lastPrinted>2019-01-23T10:51:46Z</cp:lastPrinted>
  <dcterms:created xsi:type="dcterms:W3CDTF">2018-12-20T10:07:08Z</dcterms:created>
  <dcterms:modified xsi:type="dcterms:W3CDTF">2021-01-22T11:10:28Z</dcterms:modified>
</cp:coreProperties>
</file>