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08" yWindow="-252" windowWidth="8628" windowHeight="4272"/>
  </bookViews>
  <sheets>
    <sheet name="GLOBAL" sheetId="3" r:id="rId1"/>
  </sheets>
  <calcPr calcId="145621"/>
</workbook>
</file>

<file path=xl/calcChain.xml><?xml version="1.0" encoding="utf-8"?>
<calcChain xmlns="http://schemas.openxmlformats.org/spreadsheetml/2006/main">
  <c r="E237" i="3" l="1"/>
  <c r="E218" i="3" l="1"/>
  <c r="E14" i="3"/>
  <c r="E52" i="3"/>
  <c r="E88" i="3"/>
</calcChain>
</file>

<file path=xl/sharedStrings.xml><?xml version="1.0" encoding="utf-8"?>
<sst xmlns="http://schemas.openxmlformats.org/spreadsheetml/2006/main" count="935" uniqueCount="397">
  <si>
    <t>DESCRIPCIÓ</t>
  </si>
  <si>
    <t>CAMPANYA</t>
  </si>
  <si>
    <t>TERCER</t>
  </si>
  <si>
    <t xml:space="preserve">Dept. </t>
  </si>
  <si>
    <t>IMPORT AMB IVA</t>
  </si>
  <si>
    <t>Una única pancarta de 4x1m para el Día Commemoración Holocausto (27 enero 2021)</t>
  </si>
  <si>
    <t>IGUALTAT</t>
  </si>
  <si>
    <t>100 displays A4 distribució - Dia Internacional de la Nena i la Dona a la Ciència</t>
  </si>
  <si>
    <t>100 displays A4 impressió i subministrament - Dia Internacional de la Nena i la Dona a la Ciència</t>
  </si>
  <si>
    <t>PRODUCCIONES MIC</t>
  </si>
  <si>
    <t>REVISTA EL CASTELL</t>
  </si>
  <si>
    <t>COMUNICACIÓ</t>
  </si>
  <si>
    <t>600 banderoles campanya  de Concienciación Ciutadana COVID-19 "Això no és un Joc"</t>
  </si>
  <si>
    <t>COVID19</t>
  </si>
  <si>
    <t>COMUNICACIO</t>
  </si>
  <si>
    <t>NIVELL PUBLICITARI</t>
  </si>
  <si>
    <t>Disseny creación de una nova imatge per la revista El Castell</t>
  </si>
  <si>
    <t>ESKENAZI</t>
  </si>
  <si>
    <t>DIA DEL HOLOCAUST</t>
  </si>
  <si>
    <t>MANUEL EXPOSITO JORDÁN</t>
  </si>
  <si>
    <t>MONTSERRAT LÓPEZ ANDRÉS</t>
  </si>
  <si>
    <t>BARRI NET</t>
  </si>
  <si>
    <t>DROPEL XXI SL</t>
  </si>
  <si>
    <t>3 pancartes per indicar la nova ubicació dels taxis degut a les obres de la C245</t>
  </si>
  <si>
    <t>OBRES C 245</t>
  </si>
  <si>
    <t>COMERÇ</t>
  </si>
  <si>
    <t>SUBVENCIONS</t>
  </si>
  <si>
    <t>SAC</t>
  </si>
  <si>
    <t>LGTBI</t>
  </si>
  <si>
    <t>15 domassos de tela de 1,5 x 1 m _ Dia Internacional contra la LGTBI-fòbia a l’esport</t>
  </si>
  <si>
    <t>PUBLISERVEIS</t>
  </si>
  <si>
    <t>Publicitat turística a la revista EsportBaix</t>
  </si>
  <si>
    <t>BACONFA</t>
  </si>
  <si>
    <t>ESPORTS</t>
  </si>
  <si>
    <t>Impressió i subministrament de 300 banderoles - Comunicació Barri Net</t>
  </si>
  <si>
    <t>Impressió i subministrament de 45 Opis - Comunicació Barri Net</t>
  </si>
  <si>
    <t>AL BUZÓN DIRECTO</t>
  </si>
  <si>
    <t xml:space="preserve">Impressió i ensobrat de 3000 fullets, 5800 cartells,24650 sobres_cartes_imants </t>
  </si>
  <si>
    <t xml:space="preserve">Bustiada sobres, colocació carteles </t>
  </si>
  <si>
    <t>Impressió i subministramente de 1000 flyers subvencions comerços</t>
  </si>
  <si>
    <t>Repartiment de 1000 flyers subvencions comerços</t>
  </si>
  <si>
    <t>SCASI</t>
  </si>
  <si>
    <t>800 desplegables i 1500 revistes _ Prescripció Escoles 2021-2022</t>
  </si>
  <si>
    <t>PRESCRIPCIÓ ESCOLAR</t>
  </si>
  <si>
    <t>EDUCACIÓ</t>
  </si>
  <si>
    <t>DIA DE LES DONES</t>
  </si>
  <si>
    <t>Cartells_8 de març, Dia Internacional de les Dones</t>
  </si>
  <si>
    <t>SIAD I PUNT SAI</t>
  </si>
  <si>
    <t>Modificació contracte Impressió revista “El Castell” des de l'01/04/2021 fins al 31/12/2021.</t>
  </si>
  <si>
    <t>Impressió de la revista “El Castell” 1ª pròrroga des del 04/03/2021 fins al 31/12/2021</t>
  </si>
  <si>
    <t>CIUTAT EDUCADORA</t>
  </si>
  <si>
    <t>500 carpetes _Welcome Pack comerços</t>
  </si>
  <si>
    <t>KONEKTO</t>
  </si>
  <si>
    <t>200 targetes de visita _ nou Gerent Municipal</t>
  </si>
  <si>
    <t>ALCALDIA</t>
  </si>
  <si>
    <t>EXAPRINT</t>
  </si>
  <si>
    <t>BIBLIOTECA</t>
  </si>
  <si>
    <t>10.000 Díptics SIAD i Punt SAI</t>
  </si>
  <si>
    <t>VISUALSIGN</t>
  </si>
  <si>
    <t>LA GUAITA</t>
  </si>
  <si>
    <t>Distribució de la Revista "El Castell" de l'1/01/2021 al 31/12/2021</t>
  </si>
  <si>
    <t>Retolació amb vinil a la porta principal de La Guaita.</t>
  </si>
  <si>
    <t>32 Vinils Campanya COVID19 'Això no és un joc'</t>
  </si>
  <si>
    <t>Disseny _Welcome Pack comerços</t>
  </si>
  <si>
    <t>RENATA PRADOS</t>
  </si>
  <si>
    <t>MAGAZINE PUBLICACIONES MEDIA, SL</t>
  </si>
  <si>
    <t>Campanya publicitaría a la revista turística “Turisme de Catalunya”, 2 pàgines publireportatge.</t>
  </si>
  <si>
    <t>TURISME</t>
  </si>
  <si>
    <t>ALCALDESSA ALS BARRIS</t>
  </si>
  <si>
    <t>PRESCRIPCIÓ PFI-PTT</t>
  </si>
  <si>
    <t>SOLIDARITAT AL CARRER</t>
  </si>
  <si>
    <t>PAU I SOLIDARITAT</t>
  </si>
  <si>
    <t>ARTICO SL</t>
  </si>
  <si>
    <t>Díptics, Flyers i Cartells per a la Campanya de Prescripció PFI-PTT</t>
  </si>
  <si>
    <t>Bustiada dels Flyers per Barris_Campanya Alcaldessa als Barris</t>
  </si>
  <si>
    <t>Targetes de Visita per Turisme i Comerç</t>
  </si>
  <si>
    <t>PRINTMAKERS</t>
  </si>
  <si>
    <t>PARTICIPACIÓ</t>
  </si>
  <si>
    <t>DIA HOMENATGE VICTIMES CAMPS CONCENTRACIÓ</t>
  </si>
  <si>
    <t>500 Tríptics _Campanya Solidaritat al carrer</t>
  </si>
  <si>
    <t>5 lones Roll-up i 1 pancarta_Campanya de Prescripció PFI-PTT</t>
  </si>
  <si>
    <t>PUBLISERVEI</t>
  </si>
  <si>
    <t>VIA PUBLICA</t>
  </si>
  <si>
    <t>5 Lones per a les obres de la C245</t>
  </si>
  <si>
    <t>Disseny_ Campanya Solidaritat al carrer _25 Banderoles</t>
  </si>
  <si>
    <t>Disseny_ Campanya Solidaritat al carrer _10 Lones</t>
  </si>
  <si>
    <t xml:space="preserve">9es JORNADES DE VIDA SANA </t>
  </si>
  <si>
    <t xml:space="preserve">PROGRAMA A TAULA </t>
  </si>
  <si>
    <t>1500 Tríptics_Amb el teu animal, convivència responsable</t>
  </si>
  <si>
    <t>SALUT I CONSUM</t>
  </si>
  <si>
    <t>Impressió de la revista “El Castell” des de l'1/01/2021 fins al 03/03/2021</t>
  </si>
  <si>
    <t>1 pancarta i 2 roll ups (+ estructures)_Dia d'homenatge als espanyols deportats i morts en camps de concentració i a totes les víctimes espanyoles del nazisme (05/05/21).</t>
  </si>
  <si>
    <t>Disseny Diptics _ Subvencions Comerç Castelldefels</t>
  </si>
  <si>
    <t>SERGIO VENTURA</t>
  </si>
  <si>
    <t xml:space="preserve"> 200 Diptics _ Subvencions Comerç Castelldefels</t>
  </si>
  <si>
    <t>10 Lones_Expo Memòria Democràtica "Castelldefels en temps de República"</t>
  </si>
  <si>
    <t>CULTURA</t>
  </si>
  <si>
    <t>AMB EL TEU ANIMAL, CONVIVÈNCIA RESPONSABLE</t>
  </si>
  <si>
    <t>MEMÒRIA DEMOCRÀTICA</t>
  </si>
  <si>
    <t>1 pancarta de 4 x 1 m _ Dia Internacional del Poble Gitano</t>
  </si>
  <si>
    <t>DIA INTERNACIONAL DEL POBLE GITANO</t>
  </si>
  <si>
    <t>Disseny i maquetació del document per a la presentació dels Projectes Next Generation</t>
  </si>
  <si>
    <t>Disseny_Expo Memòria Democràtica "Castelldefels en temps de República"</t>
  </si>
  <si>
    <t>IOLANDA JUNYENT</t>
  </si>
  <si>
    <t>EL METROPOST</t>
  </si>
  <si>
    <t>DIA INTERNACIONAL SALUT DE LES DONES</t>
  </si>
  <si>
    <t>Col·locació i retirada Cartells_8 de març, Dia Internacional de les Dones</t>
  </si>
  <si>
    <t>200 cartells_Dia internacional d’acció per a la salut de les dones (28/5)</t>
  </si>
  <si>
    <t>200 cartells_Dia internacional contra la LGTBI-fòbia (17/5)</t>
  </si>
  <si>
    <t>Col·locació i retirada Cartells_ Dia Internacional d'acció per a la salut de les dones</t>
  </si>
  <si>
    <t>Col·locació i retirada Cartells__Dia internacional contra la LGTBI-fòbia (17/5)</t>
  </si>
  <si>
    <r>
      <t>10 venecianes</t>
    </r>
    <r>
      <rPr>
        <sz val="11"/>
        <rFont val="Calibri"/>
        <family val="2"/>
        <scheme val="minor"/>
      </rPr>
      <t>_</t>
    </r>
    <r>
      <rPr>
        <sz val="11"/>
        <color theme="1"/>
        <rFont val="Calibri"/>
        <family val="2"/>
        <scheme val="minor"/>
      </rPr>
      <t xml:space="preserve"> Programa Vida Sana Biblioteca</t>
    </r>
  </si>
  <si>
    <t>10 venecianes_Programa A Taula Biblioteca</t>
  </si>
  <si>
    <t>Impressió de Flyers per Barris_Campanya Alcaldessa als Barris</t>
  </si>
  <si>
    <t>THE PHONE MARKETING</t>
  </si>
  <si>
    <t>CAMPANYA COMERÇ</t>
  </si>
  <si>
    <t>ALPHA PUBLICIDAD EXTERIOR</t>
  </si>
  <si>
    <t>Publicitat Bus CF1. Duració de 5 mesos. Inclou producció, col·locació i retirada del vinil.</t>
  </si>
  <si>
    <t>JOEL JUAN ANDRES CESARI</t>
  </si>
  <si>
    <t xml:space="preserve">Promocions carrers comercials de Castelldefels. Inclou disseny, gravació, edició, realització i muntatge de 6 videos i reduccions per a xarxes social.  </t>
  </si>
  <si>
    <t>Disseny i maquetació d'elements informatius sobre la ciutat de Castelldefels per els nous residents</t>
  </si>
  <si>
    <t>LA PRENSA</t>
  </si>
  <si>
    <t>150 Banderoles Venecianes_Campanya Alcaldessa als Barris</t>
  </si>
  <si>
    <t>GRÀFIQUES VARÓS</t>
  </si>
  <si>
    <t>PERSONES REFUGIADES</t>
  </si>
  <si>
    <t>SANT JORDI 2021</t>
  </si>
  <si>
    <t>2 Banderoles venecianes _Sant Jordi 2021</t>
  </si>
  <si>
    <t>1 Lona Roll up_Sant Jordi 2021</t>
  </si>
  <si>
    <t>Pancarta de 4 x 1 m _ Activitats sobre Nova Ciutadania</t>
  </si>
  <si>
    <t>200 tarjetes_Bibliorepte infantil</t>
  </si>
  <si>
    <t>500 Díptics_Programa A Taula Biblioteca</t>
  </si>
  <si>
    <t>1 Lona Roll up_Programa A Taula</t>
  </si>
  <si>
    <t xml:space="preserve">1 Lona Roll up_Programa Vida Sana </t>
  </si>
  <si>
    <t>Subministrament de 8 discs durs 4 TB per al material audiovisual</t>
  </si>
  <si>
    <t>ID GRUP</t>
  </si>
  <si>
    <t>Pla de reordenació de les xarxes socials municipals.</t>
  </si>
  <si>
    <t>1 Vinil _Sant Jordi 2021</t>
  </si>
  <si>
    <t>3000 plànols turístics</t>
  </si>
  <si>
    <t>4000 llibrets_ Reedició del llibret del eix històric</t>
  </si>
  <si>
    <t>ROCASALVATELLA</t>
  </si>
  <si>
    <t>Creació d'espai web dels Casals d'Estiu de Castelldefels</t>
  </si>
  <si>
    <r>
      <t>500</t>
    </r>
    <r>
      <rPr>
        <sz val="11"/>
        <rFont val="Calibri"/>
        <family val="2"/>
        <scheme val="minor"/>
      </rPr>
      <t xml:space="preserve"> Díptics</t>
    </r>
    <r>
      <rPr>
        <sz val="11"/>
        <color theme="1"/>
        <rFont val="Calibri"/>
        <family val="2"/>
        <scheme val="minor"/>
      </rPr>
      <t>_ Programa Vida Sana Biblioteca</t>
    </r>
  </si>
  <si>
    <t>260 cartells_Campanya per a la Promoció del Comerç Local</t>
  </si>
  <si>
    <t>Vinils per senyalització a la platja Temporada 2021</t>
  </si>
  <si>
    <t>PLATJA</t>
  </si>
  <si>
    <t>ORGANITZACIÓ</t>
  </si>
  <si>
    <t>Disseny_senyalització a la platja Temporada 2021</t>
  </si>
  <si>
    <t>CEMENTERI</t>
  </si>
  <si>
    <t>Diptics Cementeri 'Títol propietat'</t>
  </si>
  <si>
    <t>1500 Tríptics més_Amb el teu animal, convivència responsable</t>
  </si>
  <si>
    <t>Targetes Consell d'infancia</t>
  </si>
  <si>
    <t>Bolsa Gigant _Campanya per a la Promoció del Comerç Local</t>
  </si>
  <si>
    <t>Targetós Solidaritat al Carrer - segona ronda d'entitats a la tardor</t>
  </si>
  <si>
    <t>Banderoles, pancartes i domassos_8 de març, Dia Internacional de les Dones</t>
  </si>
  <si>
    <t>1 Lona Roll up_Auca Ara, jo ja puc</t>
  </si>
  <si>
    <t>CONSELL DE L'INFANCIA</t>
  </si>
  <si>
    <t>CasTECHdefels</t>
  </si>
  <si>
    <t>OPIS _ Campanya per a la Promoció del Comerç Local</t>
  </si>
  <si>
    <t>pancartes _ Campanya per a la Promoció del Comerç Local</t>
  </si>
  <si>
    <t>1 Vinil_Platja Oficina de Turisme</t>
  </si>
  <si>
    <t>Renovación anual webs</t>
  </si>
  <si>
    <t>Assistència al desenvolupament gràfic de la identitat corporativa digital</t>
  </si>
  <si>
    <t>Tríptics_Difusió d'activitats de la bibliotplatja Carme Romaní</t>
  </si>
  <si>
    <t>FESTA MAJOR D'ESTIU</t>
  </si>
  <si>
    <t>Torretes i OPIS_Festa Major d'Estiu</t>
  </si>
  <si>
    <t>ROTULPUBLIGRAF S.L.</t>
  </si>
  <si>
    <t>MUSICA AL CARRER</t>
  </si>
  <si>
    <t>Xecs_ Premis Concurs Balcons i Terrasses</t>
  </si>
  <si>
    <t>DISSABTE SOLIDARI</t>
  </si>
  <si>
    <t xml:space="preserve">2 Banderoles venecianes i 1 pancarta_ Festa de la Música al carrer 2021 </t>
  </si>
  <si>
    <t>27000 repartiment de les cartes i sobres _ Habitatge</t>
  </si>
  <si>
    <t>KATANA</t>
  </si>
  <si>
    <t>Col·locació i retirada venecianes_LGTBI</t>
  </si>
  <si>
    <t>Disseny per material de les Festes de Mar 2021</t>
  </si>
  <si>
    <t>COMIGRAF</t>
  </si>
  <si>
    <t xml:space="preserve">2 Lones Roll Up _ Festa de la Música al carrer 2021 </t>
  </si>
  <si>
    <t>1 Lona _Cinema entre Palmeres</t>
  </si>
  <si>
    <t>CINEMA ENTRE PALMERES</t>
  </si>
  <si>
    <t>Banderoles venecianes_Dissabte Solidari a Castelldefels</t>
  </si>
  <si>
    <t>Pancartes_Dissabte Solidari a Castelldefels</t>
  </si>
  <si>
    <t>Disseny i aplicacions campanya de comunicació “Dissabte Solidari”</t>
  </si>
  <si>
    <t>ÁRTICO</t>
  </si>
  <si>
    <t>200 targetes més_ Bibliorepte infantil</t>
  </si>
  <si>
    <t>Banderoles_Universitat Popular CasTECHdefels</t>
  </si>
  <si>
    <t>Pancartes i Lones Roll Up_Universitat Popular CasTECHdefels</t>
  </si>
  <si>
    <t>Targetes de Visita Técnica Turisme</t>
  </si>
  <si>
    <t>Cartes i sobres impressió i ensobrat _ Edificis Catelldefels aban 1980</t>
  </si>
  <si>
    <t>Cartells i programes cartro pluma_Difusió Biblioplatja</t>
  </si>
  <si>
    <t>Col·locació cartells _Difusió Biblioplatja</t>
  </si>
  <si>
    <t>1 lona 4m x 1,5m Fira Fora Stocks 19 de juny</t>
  </si>
  <si>
    <t>FIRA FORA STOCKS</t>
  </si>
  <si>
    <t>FESTES DEL MAR</t>
  </si>
  <si>
    <t>2 torretes de 140x300 cm. amb 3 lones impreses</t>
  </si>
  <si>
    <t>Anunci publicitari a la publicació El Baix amb motiu de la campanya de promoció turística 2021</t>
  </si>
  <si>
    <t>EL BAIX</t>
  </si>
  <si>
    <t>Anunci publicitari a la publicació L'opinio amb motiu de la campanya de promoció turística 2021</t>
  </si>
  <si>
    <t>L'OPINIO</t>
  </si>
  <si>
    <t>subministrament i col·locació de 5 vinils pel Trenet Turístic</t>
  </si>
  <si>
    <t>BIBLIOPLATJA</t>
  </si>
  <si>
    <t>Disseny material Festa Major Estiu 2021</t>
  </si>
  <si>
    <t>Vinils PIT Anec Blau</t>
  </si>
  <si>
    <t>400 banderoles i 45 opis campanya deixalles marines</t>
  </si>
  <si>
    <t>DEIXALLES MARINES</t>
  </si>
  <si>
    <t>PLATGES</t>
  </si>
  <si>
    <t>260 posters 42 x20 cm campanya deixalles marines</t>
  </si>
  <si>
    <t>Enganxada i retirada de 260 posters als comerços</t>
  </si>
  <si>
    <t>Subministrament 50 cartells Parc Xiprers</t>
  </si>
  <si>
    <t>PARC XIPRERS</t>
  </si>
  <si>
    <t>Anunci publicitari a la publicació La prensa amb motiu de la campanya de promoció comerç 2021</t>
  </si>
  <si>
    <t>CASTELL OBERT</t>
  </si>
  <si>
    <t>Repartiment de 27000 llibrets de 24 pàgines tancats en 21x21 cm. Campaña El Castell Obert</t>
  </si>
  <si>
    <t>1000 Flyers_Dissabte Solidari a Castelldefels</t>
  </si>
  <si>
    <t>Enganxada i retirada cartell sanitat</t>
  </si>
  <si>
    <t>PANEROLES</t>
  </si>
  <si>
    <t>SANITAT</t>
  </si>
  <si>
    <t>Anunci publicitari a la publicació La Premsa del Baix amb motiu de la campanya de promoció turística 2021 llençada sota el claim “Castelldefels. Sí, és aquí”, que busca la reactivació d’un sector cabdal per l’economia de la ciutat com és el turístic.</t>
  </si>
  <si>
    <t>LA PREMSA DEL BAIX</t>
  </si>
  <si>
    <t>1 lona Pl. Palmeres i 1 pancarta de 4x1m</t>
  </si>
  <si>
    <t>Subministrament 160 llibrets de l'infant</t>
  </si>
  <si>
    <t>CASA DELS INFANTS</t>
  </si>
  <si>
    <t>EDUCACIO</t>
  </si>
  <si>
    <t>Servei de disseny i realització de 6 portades de la revista municipal “El Castell”.</t>
  </si>
  <si>
    <t>MARIO ESKENAZI</t>
  </si>
  <si>
    <t>Seguiment d’arts finals de 6 números de la revista “El Castell”.</t>
  </si>
  <si>
    <t>1 torreta de 140x400 cm. amb 3 lones impreses digitalment per una sola cara</t>
  </si>
  <si>
    <t>PUNTS LILES FM</t>
  </si>
  <si>
    <t>OIT PLATJA</t>
  </si>
  <si>
    <t>1/2 pàgina de publicitat a la revista El Far per la campanya de promoció turística</t>
  </si>
  <si>
    <t xml:space="preserve">EL FAR </t>
  </si>
  <si>
    <t>Subministrament, instal·lació i retirada de 4 banderoles venecianes</t>
  </si>
  <si>
    <t>1 banderola de 300 cms de alto x 1 cm de ancho, 2 Vinil tourist 2.84 x 61 per la OIT, 2 vinils totem</t>
  </si>
  <si>
    <t>L'APOSTROF</t>
  </si>
  <si>
    <t>Disseny campanya prevenció violències sexuals espais d'oci nocturn</t>
  </si>
  <si>
    <t>Vinilo Pl. Barona Turisme Castelldefels sí, és aquí!</t>
  </si>
  <si>
    <t>10 adhesivos tamaño Dina 4 I 1 95X50CM pistas exteriores Can Vinader</t>
  </si>
  <si>
    <t>KITE SURF</t>
  </si>
  <si>
    <t>Subministrament i col·locació de 4 Vinils a la Zona de Kite Surf</t>
  </si>
  <si>
    <t>5 xecs foam 40x20 concurs digue-hi la teva</t>
  </si>
  <si>
    <t>CONCURS DIGUE-HI</t>
  </si>
  <si>
    <t>500 targetons_Solidaritat al Carrer Tardor</t>
  </si>
  <si>
    <t>PLATGES/COMUNICACIO</t>
  </si>
  <si>
    <t>Vinils i directori per a la nova cartelleria de la instal·lació esportiva Esplai.</t>
  </si>
  <si>
    <t>ESPLAI</t>
  </si>
  <si>
    <t>45 opis programació Teatre Plaza</t>
  </si>
  <si>
    <t>TEATRE</t>
  </si>
  <si>
    <t xml:space="preserve">Disseny elements campanya programació Teatre Plaza set-des </t>
  </si>
  <si>
    <t>TEATRE PLAZA</t>
  </si>
  <si>
    <t>MARIA JESUS AZOR</t>
  </si>
  <si>
    <t>4 Vinils Biblioteca i Teatre Programació teatre Plaza</t>
  </si>
  <si>
    <t>Subministrament d'un modul central SX, una pantalla TFT multi-tactil i altres elements necessaris per l'actualització de l'equip tecnològic de la ràdio.</t>
  </si>
  <si>
    <t>RADIO</t>
  </si>
  <si>
    <t>ASPA</t>
  </si>
  <si>
    <t>Subministrament 50 venecianes, 3 lones i 8 adhesius correctors Solidaritat al Carrer . edició Tardor</t>
  </si>
  <si>
    <t>Adaptació disseny materials Solidaritat al Carrer tardor</t>
  </si>
  <si>
    <t>Subiministrament 1 lona roll up Tastant ODS</t>
  </si>
  <si>
    <t>Subministrament 500 triptics i 260 cartells 42x20cm Tastant ODS</t>
  </si>
  <si>
    <t>Enganxada i retirada de 260 posters als comerços Tastnt ODS</t>
  </si>
  <si>
    <t>ALBUZON</t>
  </si>
  <si>
    <t>NOUS COMERÇOS</t>
  </si>
  <si>
    <t xml:space="preserve">500 diptics i 200 llibrets poesia </t>
  </si>
  <si>
    <t>JORNADES PAU I SOLIDARITAT</t>
  </si>
  <si>
    <t>2 Lones Roll Up</t>
  </si>
  <si>
    <t>750 futlletons A3 tancat en creu A5 Difusió tertúlies biblioteca</t>
  </si>
  <si>
    <t>OPEN NIGHT</t>
  </si>
  <si>
    <t>500 carteles 42x20cm Open Night</t>
  </si>
  <si>
    <t>1000 cartolines pel kit de benvinguda als nous comerços</t>
  </si>
  <si>
    <t>VAROS</t>
  </si>
  <si>
    <t>Adaptació disseny Tertulies biblioteca 2022</t>
  </si>
  <si>
    <t>Enganxada i retirada 644 cartells A4 llums de nadal</t>
  </si>
  <si>
    <t>LLUMS NADAL</t>
  </si>
  <si>
    <t>COMERC</t>
  </si>
  <si>
    <t>50 venecianes Open Night</t>
  </si>
  <si>
    <t>4 pancartas 400x100 Ooen Night</t>
  </si>
  <si>
    <t>100 banderoles 90x120</t>
  </si>
  <si>
    <t>AJUNTAMENT INFORMA</t>
  </si>
  <si>
    <t>2 planxes programa Murs Lliures</t>
  </si>
  <si>
    <t>MURS LLIURES</t>
  </si>
  <si>
    <t>JOVENTUT</t>
  </si>
  <si>
    <t xml:space="preserve">Repartiment a les bústies de 3.200 A4 plegat Ajuntament Informa </t>
  </si>
  <si>
    <t>100 vinils per col·locar a les venecianes Open Night, canvi de data</t>
  </si>
  <si>
    <t>27000 flyers A5 campanya bonos comerç</t>
  </si>
  <si>
    <t>BONOS COMERÇ</t>
  </si>
  <si>
    <t>Repartiment 1500 flyers A5 bonos comerç</t>
  </si>
  <si>
    <t>Subministrament d'1 Teleprompter i 1 Capturadora</t>
  </si>
  <si>
    <t>CASTELLDEFELS TV</t>
  </si>
  <si>
    <t>MASQUEVIDEO</t>
  </si>
  <si>
    <t>300 cartells 42x20 bonos comerç</t>
  </si>
  <si>
    <t>CARTELLERIA DIGITAL</t>
  </si>
  <si>
    <t>Treball de suport a la posada en marxa del projecte de cartelleria digital de Castelldefels.</t>
  </si>
  <si>
    <t>200 targetes Director SSTT</t>
  </si>
  <si>
    <t>SSTT</t>
  </si>
  <si>
    <t>4 lones de 480 x 360 cm per col·locar al quadrat de fusta Pl. Església</t>
  </si>
  <si>
    <t>45 opis Bons Comerç</t>
  </si>
  <si>
    <t>Reposició rei mag baltasar i reforç dels 3 corporis</t>
  </si>
  <si>
    <t>REIS MAGS</t>
  </si>
  <si>
    <t>ALBERT BERNAL</t>
  </si>
  <si>
    <t>JORNADES VIOLENCIA DONES</t>
  </si>
  <si>
    <t>100 displays A4</t>
  </si>
  <si>
    <t>LOOKTHEBRAND</t>
  </si>
  <si>
    <t>3 lones roll up Pla Formacio Families</t>
  </si>
  <si>
    <t>PLA FORMACIO FAMILIES</t>
  </si>
  <si>
    <t>Anunci mitja pàgina revista El Llobregat sobre la campanya dels bons de comerç</t>
  </si>
  <si>
    <t>BONS COMERÇ</t>
  </si>
  <si>
    <t>MESMAGENTA</t>
  </si>
  <si>
    <t>5 lones roll up</t>
  </si>
  <si>
    <t>20 venecianes, 3 pancartes 4x1m</t>
  </si>
  <si>
    <t>1600 bosses paper kraft bons comerç</t>
  </si>
  <si>
    <t>Subministrament i col·locació de 4 Vinils a la Zona de Kite Surf 120x90</t>
  </si>
  <si>
    <t>200 paraigües plegables</t>
  </si>
  <si>
    <t>LOURDES SAMPEDRO RAMON</t>
  </si>
  <si>
    <t>Inserció d'un banner publicitari a la revista digital El Baix, amb motiu de la campanya de Bons de Comerç.</t>
  </si>
  <si>
    <t>ROTULPUBLIGRAF</t>
  </si>
  <si>
    <t>5 vinils Biblioteca senyaletica</t>
  </si>
  <si>
    <t>IMMIGRACIO</t>
  </si>
  <si>
    <t>SETMANA CIÈNCIA</t>
  </si>
  <si>
    <t>Anunci revista L'Opinió sobre la campanya dels bons de comerç</t>
  </si>
  <si>
    <t>5 xecs en foam, mida 40x20cm, imprés a tot color per una cara (4+0t)</t>
  </si>
  <si>
    <t>DIGUE-HI LA TEVA</t>
  </si>
  <si>
    <t>Anunci una pàgina La Prensa Magazine, Bons Comerç</t>
  </si>
  <si>
    <t>LA PRENSA MAGAZINE</t>
  </si>
  <si>
    <t>2 Vinils Pistes Corredera i Xiprers 500 x 950mm</t>
  </si>
  <si>
    <t>10.000 Punts llibre Biblioteca</t>
  </si>
  <si>
    <t>Disseny gràfic i aplicacions per l’imatge campanya “Reis Mags 2022</t>
  </si>
  <si>
    <t xml:space="preserve">REIS MAGS </t>
  </si>
  <si>
    <t>1 lona roll up i 5 pancartes</t>
  </si>
  <si>
    <t xml:space="preserve">200 banderoles 90x120 </t>
  </si>
  <si>
    <t>1 pancarta Dia Mundial Sida</t>
  </si>
  <si>
    <t>2 Foams 100 x 200</t>
  </si>
  <si>
    <t>DIA SIDA</t>
  </si>
  <si>
    <t>50 banderoles, 2 pancartes, 4 lones roll up amb estructures per la Setmana Ciència</t>
  </si>
  <si>
    <t>5 pancartes 4x1m i 3 lones roll up incloure estructura</t>
  </si>
  <si>
    <t>JORNADES MIGRANT</t>
  </si>
  <si>
    <t>Anunci La Voz Novembre Bons Comerç</t>
  </si>
  <si>
    <t>TAGLIAFICO PEREZ, LIDIA</t>
  </si>
  <si>
    <t>Adaptacions per les jornades de 25N contra les violències masclistes</t>
  </si>
  <si>
    <t>Bustiada 24000 flyers A5 bonos comerç</t>
  </si>
  <si>
    <t xml:space="preserve">2 torretes de 3 cares </t>
  </si>
  <si>
    <t>1 lona façana castell Reis Mags 2021 200x600cm</t>
  </si>
  <si>
    <t>45 opis Festa Major Hivern</t>
  </si>
  <si>
    <t>FMH</t>
  </si>
  <si>
    <t>Anunci La Premsa del Baix Bons de comerç Novembre</t>
  </si>
  <si>
    <t xml:space="preserve">GRUP BAIX MEDIA </t>
  </si>
  <si>
    <t>Disseny gràfic programació teatre Gener a Maig</t>
  </si>
  <si>
    <t>Disseny imatge Festa Major Hivern</t>
  </si>
  <si>
    <t>600 tarjetes Herència i Futur (reposició model 2019)</t>
  </si>
  <si>
    <t>MEDI AMBIENT</t>
  </si>
  <si>
    <t>Subministrament de 2 doble lectors de CD Stage Line model CD196 per la ràdio.</t>
  </si>
  <si>
    <t>RÀDIO</t>
  </si>
  <si>
    <t>METRO ELECTRONICA</t>
  </si>
  <si>
    <t>Samarretes consell de la infància any 2021-2022</t>
  </si>
  <si>
    <t>LOOK THE BRAND S.L.</t>
  </si>
  <si>
    <t>CANCER DE MAMA</t>
  </si>
  <si>
    <t>PUBLICOLOR</t>
  </si>
  <si>
    <t>500 bolígrafs i 100 capses de llapis de colors Consum (OMIC)</t>
  </si>
  <si>
    <t>OMIC</t>
  </si>
  <si>
    <t>CONSUM</t>
  </si>
  <si>
    <t>Repartiment 146 bans A4 Festa Major Hivern</t>
  </si>
  <si>
    <t>Material divers merchandising Igualtat: xapes, bolis, clauers 1000 unitats de cada</t>
  </si>
  <si>
    <t>100 posters A3 i 100 adhesius</t>
  </si>
  <si>
    <t>8 motxilles color impreses amb frase i logo</t>
  </si>
  <si>
    <t>Renovació Servei de la Plataforma Enacast per Ràdio Castelldefels.</t>
  </si>
  <si>
    <t>EN ANTENA PRODUCCIONS</t>
  </si>
  <si>
    <t>TREBALLADORES LLAR</t>
  </si>
  <si>
    <t>Bustiada de 18.769 llibrets mida A5 a les llars del municipi</t>
  </si>
  <si>
    <t>3.000 llibrets, mides tancat 15x10,5cm horitzontal 24 pag (1er trimestre Teatre 2022)</t>
  </si>
  <si>
    <t>1 lona gegant per col·locar a la pèrgola de la Pl. de l'Església</t>
  </si>
  <si>
    <t>MES MAGENTA</t>
  </si>
  <si>
    <t>3000 díptics tancats en A5</t>
  </si>
  <si>
    <t>FIRA NADAL</t>
  </si>
  <si>
    <t>Repartiment 200 Ajuntament Informa recollida cartró</t>
  </si>
  <si>
    <t>RECOLLIDA CARTRÓ</t>
  </si>
  <si>
    <t>1 lona roll up Pessebre Playmobil</t>
  </si>
  <si>
    <t>ST4</t>
  </si>
  <si>
    <t>NADAL</t>
  </si>
  <si>
    <t>1 llaç de forex gran, 9 lones de 4x1m, 1 peana de base de  ferro</t>
  </si>
  <si>
    <t>Impressió de 45 opis i 3 vinils per Teatre, Biblio i CC Vista Alegre (1er trimestre Teatre 2022)</t>
  </si>
  <si>
    <t>Disseny gràfic i aplicacions per la imatge “Nadala Alcaldia 2021/22</t>
  </si>
  <si>
    <t>3 lones roll up i 4 estructures x banners + lona 200 x 25cm</t>
  </si>
  <si>
    <t>Anunci 1 pàgina en La Voz del mes de desembre “Anunci Fira de Nadal”</t>
  </si>
  <si>
    <t>Anunci revista El Far relatiu a la Fira de Nadal pel mes de desembre</t>
  </si>
  <si>
    <t>PREMSA I COMUNICACIÓ DEL BAIX LLOBREGAT</t>
  </si>
  <si>
    <t>Anunci d'una pàgina a la revista la Prensa Magazine amb motiu de la Fira de Nadal</t>
  </si>
  <si>
    <t>LA PRENSA MAGAZINE SL</t>
  </si>
  <si>
    <t>1500 llibrets Festa Major Hivern</t>
  </si>
  <si>
    <t>L'OPINIO DEL BAIX LLOBREGAT</t>
  </si>
  <si>
    <t>Anunci mitja pàgina revista L'Opinió amb motiu de la Fira de Nadal</t>
  </si>
  <si>
    <t>Subministrament de 3 auriculars per la ràdio.</t>
  </si>
  <si>
    <t>Subministrament de 7 paravents pels microfons de la ràdio.</t>
  </si>
  <si>
    <t>CADE ELECTRONICA</t>
  </si>
  <si>
    <t>PALTJA</t>
  </si>
  <si>
    <t>RESUM CAMPANYES I MITJANS DE COMUNICACIÓ 2021</t>
  </si>
  <si>
    <t>Banderoles i Lona _ Campanya per a la Promoció del Comerç Local</t>
  </si>
  <si>
    <t>200 banderoles, 3 pancartes i 20 pancartes_Campanya Ciutat Educadora</t>
  </si>
  <si>
    <t>Banderoles i pancartes_ Jornada Mundial de les persones refugiades</t>
  </si>
  <si>
    <t>10 Lones i 25 banderoles venecianes_Campanya Solidaritat al carrer</t>
  </si>
  <si>
    <r>
      <t>Banderoles, lones, adhes</t>
    </r>
    <r>
      <rPr>
        <sz val="11"/>
        <rFont val="Calibri"/>
        <family val="2"/>
        <scheme val="minor"/>
      </rPr>
      <t xml:space="preserve">ius </t>
    </r>
    <r>
      <rPr>
        <sz val="11"/>
        <color theme="1"/>
        <rFont val="Calibri"/>
        <family val="2"/>
        <scheme val="minor"/>
      </rPr>
      <t>Solidaritat al Carrer - segona ronda d'entitats a la tardor</t>
    </r>
  </si>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</sst>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43" formatCode="_-* #,##0.00\ _€_-;\-* #,##0.00\ _€_-;_-* &quot;-&quot;??\ _€_-;_-@_-"/>
    <numFmt numFmtId="164" formatCode="#,##0.00\ &quot;€&quot;"/>
  </numFmts>
  <fonts count="8" x14ac:knownFonts="1">
    <font>
      <sz val="11"/>
      <color theme="1"/>
      <name val="Calibri"/>
      <family val="2"/>
      <scheme val="minor"/>
    </font>
    <font>
      <b/>
      <sz val="12"/>
      <color rgb="FF000000"/>
      <name val="Calibri"/>
      <family val="2"/>
      <scheme val="minor"/>
    </font>
    <font>
      <sz val="11"/>
      <name val="Calibri"/>
      <family val="2"/>
      <scheme val="minor"/>
    </font>
    <font>
      <b/>
      <sz val="11"/>
      <color theme="1"/>
      <name val="Calibri"/>
      <family val="2"/>
      <scheme val="minor"/>
    </font>
    <font>
      <sz val="11"/>
      <color rgb="FF000000"/>
      <name val="Calibri"/>
      <family val="2"/>
      <scheme val="minor"/>
    </font>
    <font>
      <sz val="11"/>
      <name val="Calibri"/>
      <family val="2"/>
    </font>
    <font>
      <sz val="11"/>
      <color theme="1"/>
      <name val="Calibri"/>
      <family val="2"/>
      <scheme val="minor"/>
    </font>
    <font>
      <b/>
      <sz val="14"/>
      <color theme="8"/>
      <name val="Calibri"/>
      <family val="2"/>
      <scheme val="minor"/>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27">
    <xf numFmtId="0" fontId="0" fillId="0" borderId="0" xfId="0"/>
    <xf numFmtId="164" fontId="0" fillId="0" borderId="0" xfId="0" applyNumberFormat="1" applyFill="1"/>
    <xf numFmtId="0" fontId="0" fillId="0" borderId="0" xfId="0" applyFill="1"/>
    <xf numFmtId="0" fontId="0" fillId="0" borderId="0" xfId="0" applyFont="1" applyFill="1"/>
    <xf numFmtId="49" fontId="0" fillId="0" borderId="0" xfId="0" applyNumberFormat="1" applyFont="1" applyFill="1"/>
    <xf numFmtId="49" fontId="0" fillId="0" borderId="0" xfId="0" applyNumberFormat="1" applyFill="1"/>
    <xf numFmtId="49" fontId="2" fillId="0" borderId="0" xfId="0" applyNumberFormat="1" applyFont="1" applyFill="1"/>
    <xf numFmtId="49" fontId="0" fillId="0" borderId="0" xfId="0" applyNumberFormat="1" applyFont="1" applyFill="1" applyAlignment="1">
      <alignment wrapText="1"/>
    </xf>
    <xf numFmtId="0" fontId="4" fillId="0" borderId="0" xfId="0" applyFont="1" applyFill="1"/>
    <xf numFmtId="0" fontId="0" fillId="0" borderId="0" xfId="0" applyFill="1" applyAlignment="1">
      <alignment wrapText="1"/>
    </xf>
    <xf numFmtId="164" fontId="0" fillId="0" borderId="0" xfId="1" applyNumberFormat="1" applyFont="1" applyFill="1"/>
    <xf numFmtId="164" fontId="2" fillId="0" borderId="0" xfId="1" applyNumberFormat="1" applyFont="1" applyFill="1"/>
    <xf numFmtId="164" fontId="0" fillId="0" borderId="0" xfId="1" applyNumberFormat="1" applyFont="1"/>
    <xf numFmtId="0" fontId="0" fillId="0" borderId="0" xfId="0" applyFill="1" applyAlignment="1">
      <alignment horizontal="left" wrapText="1"/>
    </xf>
    <xf numFmtId="164" fontId="6" fillId="0" borderId="0" xfId="1" applyNumberFormat="1" applyFont="1" applyFill="1"/>
    <xf numFmtId="0" fontId="0" fillId="0" borderId="0" xfId="0" applyFont="1" applyFill="1" applyAlignment="1">
      <alignment wrapText="1"/>
    </xf>
    <xf numFmtId="8" fontId="0" fillId="0" borderId="0" xfId="0" applyNumberFormat="1" applyFill="1"/>
    <xf numFmtId="49"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0" fillId="0" borderId="0" xfId="0" applyAlignment="1">
      <alignment wrapText="1"/>
    </xf>
    <xf numFmtId="49" fontId="2" fillId="0" borderId="0" xfId="0" applyNumberFormat="1" applyFont="1" applyFill="1" applyAlignment="1">
      <alignment wrapText="1"/>
    </xf>
    <xf numFmtId="49" fontId="0" fillId="0" borderId="0" xfId="0" applyNumberFormat="1" applyFill="1" applyAlignment="1">
      <alignment wrapText="1"/>
    </xf>
    <xf numFmtId="0" fontId="5" fillId="0" borderId="0" xfId="0" applyFont="1" applyFill="1" applyAlignment="1">
      <alignment wrapText="1"/>
    </xf>
    <xf numFmtId="0" fontId="3" fillId="2" borderId="0" xfId="0" applyFont="1" applyFill="1" applyAlignment="1">
      <alignment horizontal="center" wrapText="1"/>
    </xf>
    <xf numFmtId="164" fontId="3" fillId="2" borderId="0" xfId="0" applyNumberFormat="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1996440</xdr:colOff>
      <xdr:row>0</xdr:row>
      <xdr:rowOff>594145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6440" cy="5941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7"/>
  <sheetViews>
    <sheetView tabSelected="1" workbookViewId="0">
      <selection activeCell="I10" sqref="I10"/>
    </sheetView>
  </sheetViews>
  <sheetFormatPr baseColWidth="10" defaultRowHeight="14.4" x14ac:dyDescent="0.3"/>
  <cols>
    <col min="1" max="1" width="67.33203125" style="21" customWidth="1"/>
    <col min="2" max="2" width="45.44140625" customWidth="1"/>
    <col min="3" max="3" width="21.6640625" bestFit="1" customWidth="1"/>
    <col min="4" max="4" width="31" bestFit="1" customWidth="1"/>
    <col min="5" max="5" width="23.33203125" customWidth="1"/>
  </cols>
  <sheetData>
    <row r="1" spans="1:5" ht="51.6" customHeight="1" x14ac:dyDescent="0.3">
      <c r="B1" s="19" t="s">
        <v>390</v>
      </c>
      <c r="C1" s="19"/>
      <c r="D1" s="19"/>
      <c r="E1" s="20"/>
    </row>
    <row r="4" spans="1:5" ht="15.6" x14ac:dyDescent="0.3">
      <c r="A4" s="17" t="s">
        <v>0</v>
      </c>
      <c r="B4" s="17" t="s">
        <v>1</v>
      </c>
      <c r="C4" s="17" t="s">
        <v>3</v>
      </c>
      <c r="D4" s="17" t="s">
        <v>2</v>
      </c>
      <c r="E4" s="18" t="s">
        <v>4</v>
      </c>
    </row>
    <row r="5" spans="1:5" x14ac:dyDescent="0.3">
      <c r="A5" s="7" t="s">
        <v>113</v>
      </c>
      <c r="B5" s="4" t="s">
        <v>68</v>
      </c>
      <c r="C5" s="4" t="s">
        <v>54</v>
      </c>
      <c r="D5" s="4" t="s">
        <v>41</v>
      </c>
      <c r="E5" s="14">
        <v>1172.49</v>
      </c>
    </row>
    <row r="6" spans="1:5" x14ac:dyDescent="0.3">
      <c r="A6" s="7" t="s">
        <v>74</v>
      </c>
      <c r="B6" s="4" t="s">
        <v>68</v>
      </c>
      <c r="C6" s="4" t="s">
        <v>54</v>
      </c>
      <c r="D6" s="4" t="s">
        <v>114</v>
      </c>
      <c r="E6" s="10">
        <v>948.64</v>
      </c>
    </row>
    <row r="7" spans="1:5" x14ac:dyDescent="0.3">
      <c r="A7" s="7" t="s">
        <v>53</v>
      </c>
      <c r="B7" s="4" t="s">
        <v>54</v>
      </c>
      <c r="C7" s="4" t="s">
        <v>54</v>
      </c>
      <c r="D7" s="4" t="s">
        <v>55</v>
      </c>
      <c r="E7" s="10">
        <v>22.99</v>
      </c>
    </row>
    <row r="8" spans="1:5" x14ac:dyDescent="0.3">
      <c r="A8" s="7" t="s">
        <v>170</v>
      </c>
      <c r="B8" s="4" t="s">
        <v>54</v>
      </c>
      <c r="C8" s="4" t="s">
        <v>54</v>
      </c>
      <c r="D8" s="4" t="s">
        <v>36</v>
      </c>
      <c r="E8" s="10">
        <v>637.06499999999994</v>
      </c>
    </row>
    <row r="9" spans="1:5" x14ac:dyDescent="0.3">
      <c r="A9" s="7" t="s">
        <v>111</v>
      </c>
      <c r="B9" s="4" t="s">
        <v>86</v>
      </c>
      <c r="C9" s="4" t="s">
        <v>56</v>
      </c>
      <c r="D9" s="4" t="s">
        <v>81</v>
      </c>
      <c r="E9" s="10">
        <v>468.88</v>
      </c>
    </row>
    <row r="10" spans="1:5" x14ac:dyDescent="0.3">
      <c r="A10" s="7" t="s">
        <v>141</v>
      </c>
      <c r="B10" s="4" t="s">
        <v>86</v>
      </c>
      <c r="C10" s="4" t="s">
        <v>56</v>
      </c>
      <c r="D10" s="4" t="s">
        <v>41</v>
      </c>
      <c r="E10" s="10">
        <v>181.5</v>
      </c>
    </row>
    <row r="11" spans="1:5" x14ac:dyDescent="0.3">
      <c r="A11" s="7" t="s">
        <v>132</v>
      </c>
      <c r="B11" s="4" t="s">
        <v>86</v>
      </c>
      <c r="C11" s="4" t="s">
        <v>56</v>
      </c>
      <c r="D11" s="4" t="s">
        <v>58</v>
      </c>
      <c r="E11" s="10">
        <v>36.299999999999997</v>
      </c>
    </row>
    <row r="12" spans="1:5" x14ac:dyDescent="0.3">
      <c r="A12" s="7" t="s">
        <v>162</v>
      </c>
      <c r="B12" s="4" t="s">
        <v>198</v>
      </c>
      <c r="C12" s="4" t="s">
        <v>56</v>
      </c>
      <c r="D12" s="4" t="s">
        <v>174</v>
      </c>
      <c r="E12" s="10">
        <v>300.08</v>
      </c>
    </row>
    <row r="13" spans="1:5" x14ac:dyDescent="0.3">
      <c r="A13" s="7" t="s">
        <v>129</v>
      </c>
      <c r="B13" s="4" t="s">
        <v>56</v>
      </c>
      <c r="C13" s="4" t="s">
        <v>56</v>
      </c>
      <c r="D13" s="4" t="s">
        <v>123</v>
      </c>
      <c r="E13" s="10">
        <v>30.25</v>
      </c>
    </row>
    <row r="14" spans="1:5" x14ac:dyDescent="0.3">
      <c r="A14" s="7" t="s">
        <v>182</v>
      </c>
      <c r="B14" s="4" t="s">
        <v>56</v>
      </c>
      <c r="C14" s="4" t="s">
        <v>56</v>
      </c>
      <c r="D14" s="4" t="s">
        <v>123</v>
      </c>
      <c r="E14" s="10">
        <f>25*1.21</f>
        <v>30.25</v>
      </c>
    </row>
    <row r="15" spans="1:5" x14ac:dyDescent="0.3">
      <c r="A15" s="7" t="s">
        <v>187</v>
      </c>
      <c r="B15" s="4" t="s">
        <v>56</v>
      </c>
      <c r="C15" s="4" t="s">
        <v>56</v>
      </c>
      <c r="D15" s="4" t="s">
        <v>171</v>
      </c>
      <c r="E15" s="10">
        <v>229.25</v>
      </c>
    </row>
    <row r="16" spans="1:5" x14ac:dyDescent="0.3">
      <c r="A16" s="7" t="s">
        <v>188</v>
      </c>
      <c r="B16" s="4" t="s">
        <v>56</v>
      </c>
      <c r="C16" s="4" t="s">
        <v>56</v>
      </c>
      <c r="D16" s="4" t="s">
        <v>36</v>
      </c>
      <c r="E16" s="10">
        <v>106.96</v>
      </c>
    </row>
    <row r="17" spans="1:5" x14ac:dyDescent="0.3">
      <c r="A17" s="7" t="s">
        <v>112</v>
      </c>
      <c r="B17" s="4" t="s">
        <v>87</v>
      </c>
      <c r="C17" s="4" t="s">
        <v>56</v>
      </c>
      <c r="D17" s="4" t="s">
        <v>81</v>
      </c>
      <c r="E17" s="10">
        <v>468.88</v>
      </c>
    </row>
    <row r="18" spans="1:5" x14ac:dyDescent="0.3">
      <c r="A18" s="22" t="s">
        <v>130</v>
      </c>
      <c r="B18" s="4" t="s">
        <v>87</v>
      </c>
      <c r="C18" s="4" t="s">
        <v>56</v>
      </c>
      <c r="D18" s="4" t="s">
        <v>41</v>
      </c>
      <c r="E18" s="10">
        <v>181.5</v>
      </c>
    </row>
    <row r="19" spans="1:5" x14ac:dyDescent="0.3">
      <c r="A19" s="7" t="s">
        <v>131</v>
      </c>
      <c r="B19" s="4" t="s">
        <v>87</v>
      </c>
      <c r="C19" s="4" t="s">
        <v>56</v>
      </c>
      <c r="D19" s="4" t="s">
        <v>58</v>
      </c>
      <c r="E19" s="10">
        <v>36.299999999999997</v>
      </c>
    </row>
    <row r="20" spans="1:5" x14ac:dyDescent="0.3">
      <c r="A20" s="7" t="s">
        <v>148</v>
      </c>
      <c r="B20" s="4" t="s">
        <v>147</v>
      </c>
      <c r="C20" s="4" t="s">
        <v>147</v>
      </c>
      <c r="D20" s="4" t="s">
        <v>123</v>
      </c>
      <c r="E20" s="10">
        <v>30.25</v>
      </c>
    </row>
    <row r="21" spans="1:5" x14ac:dyDescent="0.3">
      <c r="A21" s="7" t="s">
        <v>268</v>
      </c>
      <c r="B21" s="4" t="s">
        <v>269</v>
      </c>
      <c r="C21" s="4" t="s">
        <v>270</v>
      </c>
      <c r="D21" s="4" t="s">
        <v>257</v>
      </c>
      <c r="E21" s="10">
        <v>292.22000000000003</v>
      </c>
    </row>
    <row r="22" spans="1:5" x14ac:dyDescent="0.3">
      <c r="A22" s="7" t="s">
        <v>280</v>
      </c>
      <c r="B22" s="4" t="s">
        <v>281</v>
      </c>
      <c r="C22" s="4" t="s">
        <v>25</v>
      </c>
      <c r="D22" s="4" t="s">
        <v>76</v>
      </c>
      <c r="E22" s="10">
        <v>1141.9000000000001</v>
      </c>
    </row>
    <row r="23" spans="1:5" x14ac:dyDescent="0.3">
      <c r="A23" s="7" t="s">
        <v>282</v>
      </c>
      <c r="B23" s="4" t="s">
        <v>281</v>
      </c>
      <c r="C23" s="4" t="s">
        <v>25</v>
      </c>
      <c r="D23" s="4" t="s">
        <v>257</v>
      </c>
      <c r="E23" s="10">
        <v>290.39999999999998</v>
      </c>
    </row>
    <row r="24" spans="1:5" x14ac:dyDescent="0.3">
      <c r="A24" s="7" t="s">
        <v>335</v>
      </c>
      <c r="B24" s="4" t="s">
        <v>281</v>
      </c>
      <c r="C24" s="4" t="s">
        <v>25</v>
      </c>
      <c r="D24" s="4" t="s">
        <v>257</v>
      </c>
      <c r="E24" s="10">
        <v>605</v>
      </c>
    </row>
    <row r="25" spans="1:5" x14ac:dyDescent="0.3">
      <c r="A25" s="7" t="s">
        <v>286</v>
      </c>
      <c r="B25" s="4" t="s">
        <v>281</v>
      </c>
      <c r="C25" s="4" t="s">
        <v>25</v>
      </c>
      <c r="D25" s="4" t="s">
        <v>76</v>
      </c>
      <c r="E25" s="10">
        <v>51.06</v>
      </c>
    </row>
    <row r="26" spans="1:5" x14ac:dyDescent="0.3">
      <c r="A26" s="7" t="s">
        <v>325</v>
      </c>
      <c r="B26" s="4" t="s">
        <v>281</v>
      </c>
      <c r="C26" s="4" t="s">
        <v>25</v>
      </c>
      <c r="D26" s="4" t="s">
        <v>15</v>
      </c>
      <c r="E26" s="10"/>
    </row>
    <row r="27" spans="1:5" x14ac:dyDescent="0.3">
      <c r="A27" s="7" t="s">
        <v>324</v>
      </c>
      <c r="B27" s="4" t="s">
        <v>281</v>
      </c>
      <c r="C27" s="4" t="s">
        <v>25</v>
      </c>
      <c r="D27" s="4" t="s">
        <v>58</v>
      </c>
      <c r="E27" s="10">
        <v>42.35</v>
      </c>
    </row>
    <row r="28" spans="1:5" x14ac:dyDescent="0.3">
      <c r="A28" s="7" t="s">
        <v>291</v>
      </c>
      <c r="B28" s="4" t="s">
        <v>281</v>
      </c>
      <c r="C28" s="4" t="s">
        <v>25</v>
      </c>
      <c r="D28" s="4" t="s">
        <v>303</v>
      </c>
      <c r="E28" s="10">
        <v>951.06</v>
      </c>
    </row>
    <row r="29" spans="1:5" x14ac:dyDescent="0.3">
      <c r="A29" s="7" t="s">
        <v>292</v>
      </c>
      <c r="B29" s="4" t="s">
        <v>281</v>
      </c>
      <c r="C29" s="4" t="s">
        <v>25</v>
      </c>
      <c r="D29" s="4" t="s">
        <v>15</v>
      </c>
      <c r="E29" s="10">
        <v>248.66</v>
      </c>
    </row>
    <row r="30" spans="1:5" x14ac:dyDescent="0.3">
      <c r="A30" s="7" t="s">
        <v>306</v>
      </c>
      <c r="B30" s="4" t="s">
        <v>281</v>
      </c>
      <c r="C30" s="4" t="s">
        <v>25</v>
      </c>
      <c r="D30" s="4" t="s">
        <v>298</v>
      </c>
      <c r="E30" s="10">
        <v>647.35</v>
      </c>
    </row>
    <row r="31" spans="1:5" ht="28.8" x14ac:dyDescent="0.3">
      <c r="A31" s="7" t="s">
        <v>117</v>
      </c>
      <c r="B31" s="4" t="s">
        <v>115</v>
      </c>
      <c r="C31" s="4" t="s">
        <v>25</v>
      </c>
      <c r="D31" s="7" t="s">
        <v>116</v>
      </c>
      <c r="E31" s="10">
        <v>4224.5</v>
      </c>
    </row>
    <row r="32" spans="1:5" ht="28.8" x14ac:dyDescent="0.3">
      <c r="A32" s="7" t="s">
        <v>119</v>
      </c>
      <c r="B32" s="4" t="s">
        <v>115</v>
      </c>
      <c r="C32" s="4" t="s">
        <v>25</v>
      </c>
      <c r="D32" s="4" t="s">
        <v>118</v>
      </c>
      <c r="E32" s="10">
        <v>6969.6</v>
      </c>
    </row>
    <row r="33" spans="1:5" x14ac:dyDescent="0.3">
      <c r="A33" s="22" t="s">
        <v>142</v>
      </c>
      <c r="B33" s="4" t="s">
        <v>115</v>
      </c>
      <c r="C33" s="4" t="s">
        <v>25</v>
      </c>
      <c r="D33" s="4" t="s">
        <v>76</v>
      </c>
      <c r="E33" s="10">
        <v>70.75</v>
      </c>
    </row>
    <row r="34" spans="1:5" x14ac:dyDescent="0.3">
      <c r="A34" s="7" t="s">
        <v>391</v>
      </c>
      <c r="B34" s="4" t="s">
        <v>115</v>
      </c>
      <c r="C34" s="4" t="s">
        <v>25</v>
      </c>
      <c r="D34" s="4" t="s">
        <v>15</v>
      </c>
      <c r="E34" s="10">
        <v>3904.67</v>
      </c>
    </row>
    <row r="35" spans="1:5" x14ac:dyDescent="0.3">
      <c r="A35" s="7" t="s">
        <v>158</v>
      </c>
      <c r="B35" s="4" t="s">
        <v>115</v>
      </c>
      <c r="C35" s="4" t="s">
        <v>25</v>
      </c>
      <c r="D35" s="4" t="s">
        <v>58</v>
      </c>
      <c r="E35" s="10">
        <v>435.6</v>
      </c>
    </row>
    <row r="36" spans="1:5" x14ac:dyDescent="0.3">
      <c r="A36" s="7" t="s">
        <v>157</v>
      </c>
      <c r="B36" s="4" t="s">
        <v>115</v>
      </c>
      <c r="C36" s="4" t="s">
        <v>25</v>
      </c>
      <c r="D36" s="4" t="s">
        <v>81</v>
      </c>
      <c r="E36" s="10">
        <v>182.41</v>
      </c>
    </row>
    <row r="37" spans="1:5" x14ac:dyDescent="0.3">
      <c r="A37" s="7" t="s">
        <v>151</v>
      </c>
      <c r="B37" s="4" t="s">
        <v>115</v>
      </c>
      <c r="C37" s="4" t="s">
        <v>25</v>
      </c>
      <c r="D37" s="4" t="s">
        <v>165</v>
      </c>
      <c r="E37" s="10">
        <v>1445.95</v>
      </c>
    </row>
    <row r="38" spans="1:5" x14ac:dyDescent="0.3">
      <c r="A38" s="7" t="s">
        <v>51</v>
      </c>
      <c r="B38" s="4" t="s">
        <v>25</v>
      </c>
      <c r="C38" s="4" t="s">
        <v>25</v>
      </c>
      <c r="D38" s="4" t="s">
        <v>52</v>
      </c>
      <c r="E38" s="10">
        <v>850.38</v>
      </c>
    </row>
    <row r="39" spans="1:5" x14ac:dyDescent="0.3">
      <c r="A39" s="7" t="s">
        <v>63</v>
      </c>
      <c r="B39" s="4" t="s">
        <v>25</v>
      </c>
      <c r="C39" s="4" t="s">
        <v>25</v>
      </c>
      <c r="D39" s="4" t="s">
        <v>64</v>
      </c>
      <c r="E39" s="10">
        <v>1452</v>
      </c>
    </row>
    <row r="40" spans="1:5" x14ac:dyDescent="0.3">
      <c r="A40" s="7" t="s">
        <v>31</v>
      </c>
      <c r="B40" s="4" t="s">
        <v>33</v>
      </c>
      <c r="C40" s="4" t="s">
        <v>25</v>
      </c>
      <c r="D40" s="4" t="s">
        <v>32</v>
      </c>
      <c r="E40" s="10">
        <v>726</v>
      </c>
    </row>
    <row r="41" spans="1:5" x14ac:dyDescent="0.3">
      <c r="A41" s="7" t="s">
        <v>189</v>
      </c>
      <c r="B41" s="4" t="s">
        <v>190</v>
      </c>
      <c r="C41" s="4" t="s">
        <v>25</v>
      </c>
      <c r="D41" s="4" t="s">
        <v>58</v>
      </c>
      <c r="E41" s="10">
        <v>114.95</v>
      </c>
    </row>
    <row r="42" spans="1:5" x14ac:dyDescent="0.3">
      <c r="A42" s="15" t="s">
        <v>365</v>
      </c>
      <c r="B42" s="4" t="s">
        <v>368</v>
      </c>
      <c r="C42" s="4" t="s">
        <v>25</v>
      </c>
      <c r="D42" s="3" t="s">
        <v>366</v>
      </c>
      <c r="E42" s="10">
        <v>305.52999999999997</v>
      </c>
    </row>
    <row r="43" spans="1:5" x14ac:dyDescent="0.3">
      <c r="A43" s="15" t="s">
        <v>367</v>
      </c>
      <c r="B43" s="4" t="s">
        <v>368</v>
      </c>
      <c r="C43" s="4" t="s">
        <v>25</v>
      </c>
      <c r="D43" s="3" t="s">
        <v>266</v>
      </c>
      <c r="E43" s="10">
        <v>255.31</v>
      </c>
    </row>
    <row r="44" spans="1:5" x14ac:dyDescent="0.3">
      <c r="A44" s="22" t="s">
        <v>265</v>
      </c>
      <c r="B44" s="4" t="s">
        <v>258</v>
      </c>
      <c r="C44" s="4" t="s">
        <v>25</v>
      </c>
      <c r="D44" s="4" t="s">
        <v>266</v>
      </c>
      <c r="E44" s="10">
        <v>260.14999999999998</v>
      </c>
    </row>
    <row r="45" spans="1:5" x14ac:dyDescent="0.3">
      <c r="A45" s="7" t="s">
        <v>23</v>
      </c>
      <c r="B45" s="4" t="s">
        <v>24</v>
      </c>
      <c r="C45" s="4" t="s">
        <v>25</v>
      </c>
      <c r="D45" s="4" t="s">
        <v>30</v>
      </c>
      <c r="E45" s="10">
        <v>205.7</v>
      </c>
    </row>
    <row r="46" spans="1:5" x14ac:dyDescent="0.3">
      <c r="A46" s="7" t="s">
        <v>271</v>
      </c>
      <c r="B46" s="4" t="s">
        <v>263</v>
      </c>
      <c r="C46" s="4" t="s">
        <v>25</v>
      </c>
      <c r="D46" s="4" t="s">
        <v>15</v>
      </c>
      <c r="E46" s="10">
        <v>1812.58</v>
      </c>
    </row>
    <row r="47" spans="1:5" x14ac:dyDescent="0.3">
      <c r="A47" s="7" t="s">
        <v>264</v>
      </c>
      <c r="B47" s="4" t="s">
        <v>263</v>
      </c>
      <c r="C47" s="4" t="s">
        <v>25</v>
      </c>
      <c r="D47" s="4" t="s">
        <v>174</v>
      </c>
      <c r="E47" s="10">
        <v>118.58</v>
      </c>
    </row>
    <row r="48" spans="1:5" x14ac:dyDescent="0.3">
      <c r="A48" s="7" t="s">
        <v>272</v>
      </c>
      <c r="B48" s="4" t="s">
        <v>263</v>
      </c>
      <c r="C48" s="4" t="s">
        <v>25</v>
      </c>
      <c r="D48" s="4" t="s">
        <v>58</v>
      </c>
      <c r="E48" s="10">
        <v>314.60000000000002</v>
      </c>
    </row>
    <row r="49" spans="1:5" x14ac:dyDescent="0.3">
      <c r="A49" s="7" t="s">
        <v>279</v>
      </c>
      <c r="B49" s="4" t="s">
        <v>263</v>
      </c>
      <c r="C49" s="4" t="s">
        <v>25</v>
      </c>
      <c r="D49" s="4" t="s">
        <v>15</v>
      </c>
      <c r="E49" s="10">
        <v>250.72</v>
      </c>
    </row>
    <row r="50" spans="1:5" x14ac:dyDescent="0.3">
      <c r="A50" s="7" t="s">
        <v>39</v>
      </c>
      <c r="B50" s="4" t="s">
        <v>26</v>
      </c>
      <c r="C50" s="4" t="s">
        <v>25</v>
      </c>
      <c r="D50" s="4" t="s">
        <v>41</v>
      </c>
      <c r="E50" s="10">
        <v>114.95</v>
      </c>
    </row>
    <row r="51" spans="1:5" x14ac:dyDescent="0.3">
      <c r="A51" s="7" t="s">
        <v>40</v>
      </c>
      <c r="B51" s="4" t="s">
        <v>26</v>
      </c>
      <c r="C51" s="4" t="s">
        <v>25</v>
      </c>
      <c r="D51" s="4" t="s">
        <v>36</v>
      </c>
      <c r="E51" s="10">
        <v>193.6</v>
      </c>
    </row>
    <row r="52" spans="1:5" x14ac:dyDescent="0.3">
      <c r="A52" s="7" t="s">
        <v>92</v>
      </c>
      <c r="B52" s="4" t="s">
        <v>26</v>
      </c>
      <c r="C52" s="4" t="s">
        <v>25</v>
      </c>
      <c r="D52" s="4" t="s">
        <v>93</v>
      </c>
      <c r="E52" s="10">
        <f>300*1.21</f>
        <v>363</v>
      </c>
    </row>
    <row r="53" spans="1:5" x14ac:dyDescent="0.3">
      <c r="A53" s="7" t="s">
        <v>94</v>
      </c>
      <c r="B53" s="4" t="s">
        <v>26</v>
      </c>
      <c r="C53" s="4" t="s">
        <v>25</v>
      </c>
      <c r="D53" s="4" t="s">
        <v>123</v>
      </c>
      <c r="E53" s="10">
        <v>90.75</v>
      </c>
    </row>
    <row r="54" spans="1:5" x14ac:dyDescent="0.3">
      <c r="A54" s="9" t="s">
        <v>278</v>
      </c>
      <c r="B54" s="2" t="s">
        <v>274</v>
      </c>
      <c r="C54" s="2" t="s">
        <v>14</v>
      </c>
      <c r="D54" s="2" t="s">
        <v>36</v>
      </c>
      <c r="E54" s="1">
        <v>96.8</v>
      </c>
    </row>
    <row r="55" spans="1:5" x14ac:dyDescent="0.3">
      <c r="A55" s="9" t="s">
        <v>376</v>
      </c>
      <c r="B55" s="2" t="s">
        <v>54</v>
      </c>
      <c r="C55" s="2" t="s">
        <v>14</v>
      </c>
      <c r="D55" s="2" t="s">
        <v>72</v>
      </c>
      <c r="E55" s="1">
        <v>998.25</v>
      </c>
    </row>
    <row r="56" spans="1:5" x14ac:dyDescent="0.3">
      <c r="A56" s="9" t="s">
        <v>301</v>
      </c>
      <c r="B56" s="2" t="s">
        <v>302</v>
      </c>
      <c r="C56" s="2" t="s">
        <v>14</v>
      </c>
      <c r="D56" s="2" t="s">
        <v>32</v>
      </c>
      <c r="E56" s="1">
        <v>726</v>
      </c>
    </row>
    <row r="57" spans="1:5" ht="28.8" x14ac:dyDescent="0.3">
      <c r="A57" s="9" t="s">
        <v>310</v>
      </c>
      <c r="B57" s="2" t="s">
        <v>302</v>
      </c>
      <c r="C57" s="2" t="s">
        <v>14</v>
      </c>
      <c r="D57" s="2" t="s">
        <v>194</v>
      </c>
      <c r="E57" s="1">
        <v>423.5</v>
      </c>
    </row>
    <row r="58" spans="1:5" x14ac:dyDescent="0.3">
      <c r="A58" s="9" t="s">
        <v>315</v>
      </c>
      <c r="B58" s="2" t="s">
        <v>302</v>
      </c>
      <c r="C58" s="2" t="s">
        <v>14</v>
      </c>
      <c r="D58" s="2" t="s">
        <v>196</v>
      </c>
      <c r="E58" s="1">
        <v>423.5</v>
      </c>
    </row>
    <row r="59" spans="1:5" x14ac:dyDescent="0.3">
      <c r="A59" s="9" t="s">
        <v>318</v>
      </c>
      <c r="B59" s="2" t="s">
        <v>302</v>
      </c>
      <c r="C59" s="2" t="s">
        <v>14</v>
      </c>
      <c r="D59" s="2" t="s">
        <v>319</v>
      </c>
      <c r="E59" s="1">
        <v>302.5</v>
      </c>
    </row>
    <row r="60" spans="1:5" x14ac:dyDescent="0.3">
      <c r="A60" s="9" t="s">
        <v>332</v>
      </c>
      <c r="B60" s="2" t="s">
        <v>302</v>
      </c>
      <c r="C60" s="2" t="s">
        <v>14</v>
      </c>
      <c r="D60" s="2" t="s">
        <v>333</v>
      </c>
      <c r="E60" s="1">
        <v>726</v>
      </c>
    </row>
    <row r="61" spans="1:5" x14ac:dyDescent="0.3">
      <c r="A61" s="9" t="s">
        <v>340</v>
      </c>
      <c r="B61" s="2" t="s">
        <v>302</v>
      </c>
      <c r="C61" s="2" t="s">
        <v>14</v>
      </c>
      <c r="D61" s="2" t="s">
        <v>341</v>
      </c>
      <c r="E61" s="1">
        <v>544.5</v>
      </c>
    </row>
    <row r="62" spans="1:5" ht="28.8" x14ac:dyDescent="0.3">
      <c r="A62" s="9" t="s">
        <v>288</v>
      </c>
      <c r="B62" s="2" t="s">
        <v>287</v>
      </c>
      <c r="C62" s="2" t="s">
        <v>14</v>
      </c>
      <c r="D62" s="2" t="s">
        <v>104</v>
      </c>
      <c r="E62" s="1">
        <v>14338.5</v>
      </c>
    </row>
    <row r="63" spans="1:5" ht="28.8" x14ac:dyDescent="0.3">
      <c r="A63" s="9" t="s">
        <v>210</v>
      </c>
      <c r="B63" s="2" t="s">
        <v>209</v>
      </c>
      <c r="C63" s="2" t="s">
        <v>14</v>
      </c>
      <c r="D63" s="2" t="s">
        <v>36</v>
      </c>
      <c r="E63" s="1">
        <v>914.76</v>
      </c>
    </row>
    <row r="64" spans="1:5" ht="28.8" x14ac:dyDescent="0.3">
      <c r="A64" s="7" t="s">
        <v>210</v>
      </c>
      <c r="B64" s="4" t="s">
        <v>209</v>
      </c>
      <c r="C64" s="4" t="s">
        <v>14</v>
      </c>
      <c r="D64" s="4" t="s">
        <v>36</v>
      </c>
      <c r="E64" s="10">
        <v>914.76</v>
      </c>
    </row>
    <row r="65" spans="1:5" x14ac:dyDescent="0.3">
      <c r="A65" s="9" t="s">
        <v>283</v>
      </c>
      <c r="B65" s="2" t="s">
        <v>284</v>
      </c>
      <c r="C65" s="2" t="s">
        <v>14</v>
      </c>
      <c r="D65" s="2" t="s">
        <v>285</v>
      </c>
      <c r="E65" s="1">
        <v>1299.54</v>
      </c>
    </row>
    <row r="66" spans="1:5" ht="28.8" x14ac:dyDescent="0.3">
      <c r="A66" s="9" t="s">
        <v>208</v>
      </c>
      <c r="B66" s="2" t="s">
        <v>25</v>
      </c>
      <c r="C66" s="2" t="s">
        <v>14</v>
      </c>
      <c r="D66" s="2" t="s">
        <v>121</v>
      </c>
      <c r="E66" s="1">
        <v>302.5</v>
      </c>
    </row>
    <row r="67" spans="1:5" x14ac:dyDescent="0.3">
      <c r="A67" s="9" t="s">
        <v>378</v>
      </c>
      <c r="B67" s="2" t="s">
        <v>25</v>
      </c>
      <c r="C67" s="2" t="s">
        <v>14</v>
      </c>
      <c r="D67" s="2" t="s">
        <v>333</v>
      </c>
      <c r="E67" s="1">
        <v>726</v>
      </c>
    </row>
    <row r="68" spans="1:5" x14ac:dyDescent="0.3">
      <c r="A68" s="9" t="s">
        <v>379</v>
      </c>
      <c r="B68" s="2" t="s">
        <v>25</v>
      </c>
      <c r="C68" s="2" t="s">
        <v>14</v>
      </c>
      <c r="D68" s="2" t="s">
        <v>380</v>
      </c>
      <c r="E68" s="1">
        <v>1096.26</v>
      </c>
    </row>
    <row r="69" spans="1:5" ht="28.8" x14ac:dyDescent="0.3">
      <c r="A69" s="9" t="s">
        <v>381</v>
      </c>
      <c r="B69" s="2" t="s">
        <v>25</v>
      </c>
      <c r="C69" s="2" t="s">
        <v>14</v>
      </c>
      <c r="D69" s="2" t="s">
        <v>382</v>
      </c>
      <c r="E69" s="1">
        <v>302.5</v>
      </c>
    </row>
    <row r="70" spans="1:5" x14ac:dyDescent="0.3">
      <c r="A70" s="9" t="s">
        <v>385</v>
      </c>
      <c r="B70" s="2" t="s">
        <v>25</v>
      </c>
      <c r="C70" s="2" t="s">
        <v>14</v>
      </c>
      <c r="D70" s="2" t="s">
        <v>384</v>
      </c>
      <c r="E70" s="1">
        <v>423.5</v>
      </c>
    </row>
    <row r="71" spans="1:5" ht="28.8" x14ac:dyDescent="0.3">
      <c r="A71" s="9" t="s">
        <v>193</v>
      </c>
      <c r="B71" s="2" t="s">
        <v>67</v>
      </c>
      <c r="C71" s="2" t="s">
        <v>14</v>
      </c>
      <c r="D71" s="2" t="s">
        <v>194</v>
      </c>
      <c r="E71" s="1">
        <v>423.5</v>
      </c>
    </row>
    <row r="72" spans="1:5" ht="28.8" x14ac:dyDescent="0.3">
      <c r="A72" s="9" t="s">
        <v>195</v>
      </c>
      <c r="B72" s="2" t="s">
        <v>67</v>
      </c>
      <c r="C72" s="2" t="s">
        <v>14</v>
      </c>
      <c r="D72" s="2" t="s">
        <v>196</v>
      </c>
      <c r="E72" s="1">
        <v>423.5</v>
      </c>
    </row>
    <row r="73" spans="1:5" x14ac:dyDescent="0.3">
      <c r="A73" s="9" t="s">
        <v>199</v>
      </c>
      <c r="B73" s="2" t="s">
        <v>96</v>
      </c>
      <c r="C73" s="2" t="s">
        <v>14</v>
      </c>
      <c r="D73" s="2" t="s">
        <v>103</v>
      </c>
      <c r="E73" s="1">
        <v>1452</v>
      </c>
    </row>
    <row r="74" spans="1:5" x14ac:dyDescent="0.3">
      <c r="A74" s="9" t="s">
        <v>62</v>
      </c>
      <c r="B74" s="2" t="s">
        <v>11</v>
      </c>
      <c r="C74" s="2" t="s">
        <v>14</v>
      </c>
      <c r="D74" s="2" t="s">
        <v>15</v>
      </c>
      <c r="E74" s="1">
        <v>658.63</v>
      </c>
    </row>
    <row r="75" spans="1:5" x14ac:dyDescent="0.3">
      <c r="A75" s="7" t="s">
        <v>84</v>
      </c>
      <c r="B75" s="2" t="s">
        <v>71</v>
      </c>
      <c r="C75" s="2" t="s">
        <v>14</v>
      </c>
      <c r="D75" s="2" t="s">
        <v>72</v>
      </c>
      <c r="E75" s="1">
        <v>1452</v>
      </c>
    </row>
    <row r="76" spans="1:5" x14ac:dyDescent="0.3">
      <c r="A76" s="7" t="s">
        <v>85</v>
      </c>
      <c r="B76" s="2" t="s">
        <v>71</v>
      </c>
      <c r="C76" s="2" t="s">
        <v>14</v>
      </c>
      <c r="D76" s="2" t="s">
        <v>72</v>
      </c>
      <c r="E76" s="1">
        <v>242</v>
      </c>
    </row>
    <row r="77" spans="1:5" x14ac:dyDescent="0.3">
      <c r="A77" s="7" t="s">
        <v>122</v>
      </c>
      <c r="B77" s="2" t="s">
        <v>54</v>
      </c>
      <c r="C77" s="2" t="s">
        <v>14</v>
      </c>
      <c r="D77" s="4" t="s">
        <v>81</v>
      </c>
      <c r="E77" s="1">
        <v>6534</v>
      </c>
    </row>
    <row r="78" spans="1:5" ht="28.8" x14ac:dyDescent="0.3">
      <c r="A78" s="9" t="s">
        <v>101</v>
      </c>
      <c r="B78" s="2" t="s">
        <v>54</v>
      </c>
      <c r="C78" s="2" t="s">
        <v>14</v>
      </c>
      <c r="D78" s="2" t="s">
        <v>104</v>
      </c>
      <c r="E78" s="1">
        <v>1270.5</v>
      </c>
    </row>
    <row r="79" spans="1:5" x14ac:dyDescent="0.3">
      <c r="A79" s="9" t="s">
        <v>102</v>
      </c>
      <c r="B79" s="2" t="s">
        <v>11</v>
      </c>
      <c r="C79" s="2" t="s">
        <v>14</v>
      </c>
      <c r="D79" s="2" t="s">
        <v>103</v>
      </c>
      <c r="E79" s="1">
        <v>943.8</v>
      </c>
    </row>
    <row r="80" spans="1:5" ht="28.8" x14ac:dyDescent="0.3">
      <c r="A80" s="9" t="s">
        <v>120</v>
      </c>
      <c r="B80" s="2" t="s">
        <v>54</v>
      </c>
      <c r="C80" s="2" t="s">
        <v>14</v>
      </c>
      <c r="D80" s="2" t="s">
        <v>103</v>
      </c>
      <c r="E80" s="1">
        <v>1996.5</v>
      </c>
    </row>
    <row r="81" spans="1:5" x14ac:dyDescent="0.3">
      <c r="A81" s="9" t="s">
        <v>128</v>
      </c>
      <c r="B81" s="2" t="s">
        <v>54</v>
      </c>
      <c r="C81" s="2" t="s">
        <v>14</v>
      </c>
      <c r="D81" s="2" t="s">
        <v>15</v>
      </c>
      <c r="E81" s="1">
        <v>121</v>
      </c>
    </row>
    <row r="82" spans="1:5" x14ac:dyDescent="0.3">
      <c r="A82" s="9" t="s">
        <v>133</v>
      </c>
      <c r="B82" s="2" t="s">
        <v>11</v>
      </c>
      <c r="C82" s="2" t="s">
        <v>14</v>
      </c>
      <c r="D82" s="2" t="s">
        <v>134</v>
      </c>
      <c r="E82" s="1">
        <v>716.32</v>
      </c>
    </row>
    <row r="83" spans="1:5" x14ac:dyDescent="0.3">
      <c r="A83" s="9" t="s">
        <v>135</v>
      </c>
      <c r="B83" s="2" t="s">
        <v>11</v>
      </c>
      <c r="C83" s="2" t="s">
        <v>14</v>
      </c>
      <c r="D83" s="2" t="s">
        <v>139</v>
      </c>
      <c r="E83" s="1">
        <v>6050</v>
      </c>
    </row>
    <row r="84" spans="1:5" x14ac:dyDescent="0.3">
      <c r="A84" s="9" t="s">
        <v>140</v>
      </c>
      <c r="B84" s="2" t="s">
        <v>44</v>
      </c>
      <c r="C84" s="2" t="s">
        <v>14</v>
      </c>
      <c r="D84" s="2" t="s">
        <v>104</v>
      </c>
      <c r="E84" s="1">
        <v>2238.5</v>
      </c>
    </row>
    <row r="85" spans="1:5" x14ac:dyDescent="0.3">
      <c r="A85" s="9" t="s">
        <v>146</v>
      </c>
      <c r="B85" s="2" t="s">
        <v>389</v>
      </c>
      <c r="C85" s="2" t="s">
        <v>14</v>
      </c>
      <c r="D85" s="3" t="s">
        <v>103</v>
      </c>
      <c r="E85" s="1">
        <v>411.4</v>
      </c>
    </row>
    <row r="86" spans="1:5" x14ac:dyDescent="0.3">
      <c r="A86" s="9" t="s">
        <v>160</v>
      </c>
      <c r="B86" s="2" t="s">
        <v>11</v>
      </c>
      <c r="C86" s="2" t="s">
        <v>14</v>
      </c>
      <c r="D86" s="3" t="s">
        <v>104</v>
      </c>
      <c r="E86" s="16">
        <v>653.4</v>
      </c>
    </row>
    <row r="87" spans="1:5" x14ac:dyDescent="0.3">
      <c r="A87" s="9" t="s">
        <v>161</v>
      </c>
      <c r="B87" s="2" t="s">
        <v>11</v>
      </c>
      <c r="C87" s="2" t="s">
        <v>14</v>
      </c>
      <c r="D87" s="2" t="s">
        <v>103</v>
      </c>
      <c r="E87" s="1">
        <v>2541</v>
      </c>
    </row>
    <row r="88" spans="1:5" x14ac:dyDescent="0.3">
      <c r="A88" s="9" t="s">
        <v>180</v>
      </c>
      <c r="B88" s="2" t="s">
        <v>71</v>
      </c>
      <c r="C88" s="2" t="s">
        <v>14</v>
      </c>
      <c r="D88" s="2" t="s">
        <v>181</v>
      </c>
      <c r="E88" s="1">
        <f>850*1.21</f>
        <v>1028.5</v>
      </c>
    </row>
    <row r="89" spans="1:5" ht="28.8" x14ac:dyDescent="0.3">
      <c r="A89" s="15" t="s">
        <v>12</v>
      </c>
      <c r="B89" s="2" t="s">
        <v>13</v>
      </c>
      <c r="C89" s="2" t="s">
        <v>14</v>
      </c>
      <c r="D89" s="2" t="s">
        <v>15</v>
      </c>
      <c r="E89" s="1">
        <v>5118.3</v>
      </c>
    </row>
    <row r="90" spans="1:5" x14ac:dyDescent="0.3">
      <c r="A90" s="9" t="s">
        <v>267</v>
      </c>
      <c r="B90" s="2" t="s">
        <v>96</v>
      </c>
      <c r="C90" s="2" t="s">
        <v>14</v>
      </c>
      <c r="D90" s="2" t="s">
        <v>72</v>
      </c>
      <c r="E90" s="1">
        <v>278.3</v>
      </c>
    </row>
    <row r="91" spans="1:5" x14ac:dyDescent="0.3">
      <c r="A91" s="9" t="s">
        <v>342</v>
      </c>
      <c r="B91" s="2" t="s">
        <v>96</v>
      </c>
      <c r="C91" s="2" t="s">
        <v>14</v>
      </c>
      <c r="D91" s="2" t="s">
        <v>247</v>
      </c>
      <c r="E91" s="1">
        <v>3299.1</v>
      </c>
    </row>
    <row r="92" spans="1:5" x14ac:dyDescent="0.3">
      <c r="A92" s="9" t="s">
        <v>343</v>
      </c>
      <c r="B92" s="2" t="s">
        <v>96</v>
      </c>
      <c r="C92" s="2" t="s">
        <v>14</v>
      </c>
      <c r="D92" s="2" t="s">
        <v>103</v>
      </c>
      <c r="E92" s="1">
        <v>1536.7</v>
      </c>
    </row>
    <row r="93" spans="1:5" x14ac:dyDescent="0.3">
      <c r="A93" s="9" t="s">
        <v>173</v>
      </c>
      <c r="B93" s="2" t="s">
        <v>191</v>
      </c>
      <c r="C93" s="2" t="s">
        <v>14</v>
      </c>
      <c r="D93" s="2" t="s">
        <v>103</v>
      </c>
      <c r="E93" s="1">
        <v>1089</v>
      </c>
    </row>
    <row r="94" spans="1:5" x14ac:dyDescent="0.3">
      <c r="A94" s="9" t="s">
        <v>232</v>
      </c>
      <c r="B94" s="2" t="s">
        <v>6</v>
      </c>
      <c r="C94" s="2" t="s">
        <v>14</v>
      </c>
      <c r="D94" s="2" t="s">
        <v>231</v>
      </c>
      <c r="E94" s="1">
        <v>5793.48</v>
      </c>
    </row>
    <row r="95" spans="1:5" x14ac:dyDescent="0.3">
      <c r="A95" s="9" t="s">
        <v>334</v>
      </c>
      <c r="B95" s="2" t="s">
        <v>6</v>
      </c>
      <c r="C95" s="2" t="s">
        <v>14</v>
      </c>
      <c r="D95" s="2" t="s">
        <v>231</v>
      </c>
      <c r="E95" s="1">
        <v>1609.3</v>
      </c>
    </row>
    <row r="96" spans="1:5" x14ac:dyDescent="0.3">
      <c r="A96" s="9" t="s">
        <v>253</v>
      </c>
      <c r="B96" s="2" t="s">
        <v>71</v>
      </c>
      <c r="C96" s="2" t="s">
        <v>14</v>
      </c>
      <c r="D96" s="2" t="s">
        <v>72</v>
      </c>
      <c r="E96" s="1">
        <v>520.29999999999995</v>
      </c>
    </row>
    <row r="97" spans="1:5" ht="28.8" x14ac:dyDescent="0.3">
      <c r="A97" s="9" t="s">
        <v>249</v>
      </c>
      <c r="B97" s="2" t="s">
        <v>250</v>
      </c>
      <c r="C97" s="2" t="s">
        <v>14</v>
      </c>
      <c r="D97" s="2" t="s">
        <v>251</v>
      </c>
      <c r="E97" s="1">
        <v>2892.06</v>
      </c>
    </row>
    <row r="98" spans="1:5" x14ac:dyDescent="0.3">
      <c r="A98" s="9" t="s">
        <v>360</v>
      </c>
      <c r="B98" s="2" t="s">
        <v>250</v>
      </c>
      <c r="C98" s="2" t="s">
        <v>14</v>
      </c>
      <c r="D98" s="2" t="s">
        <v>361</v>
      </c>
      <c r="E98" s="1">
        <v>1960.2</v>
      </c>
    </row>
    <row r="99" spans="1:5" x14ac:dyDescent="0.3">
      <c r="A99" s="9" t="s">
        <v>386</v>
      </c>
      <c r="B99" s="2" t="s">
        <v>250</v>
      </c>
      <c r="C99" s="2" t="s">
        <v>14</v>
      </c>
      <c r="D99" s="2" t="s">
        <v>251</v>
      </c>
      <c r="E99" s="1">
        <v>283.75</v>
      </c>
    </row>
    <row r="100" spans="1:5" x14ac:dyDescent="0.3">
      <c r="A100" s="9" t="s">
        <v>387</v>
      </c>
      <c r="B100" s="2" t="s">
        <v>250</v>
      </c>
      <c r="C100" s="2" t="s">
        <v>14</v>
      </c>
      <c r="D100" s="2" t="s">
        <v>388</v>
      </c>
      <c r="E100" s="1">
        <v>210.54</v>
      </c>
    </row>
    <row r="101" spans="1:5" x14ac:dyDescent="0.3">
      <c r="A101" s="9" t="s">
        <v>346</v>
      </c>
      <c r="B101" s="2" t="s">
        <v>347</v>
      </c>
      <c r="C101" s="2" t="s">
        <v>14</v>
      </c>
      <c r="D101" s="2" t="s">
        <v>348</v>
      </c>
      <c r="E101" s="1">
        <v>549.34</v>
      </c>
    </row>
    <row r="102" spans="1:5" x14ac:dyDescent="0.3">
      <c r="A102" s="9" t="s">
        <v>322</v>
      </c>
      <c r="B102" s="2" t="s">
        <v>323</v>
      </c>
      <c r="C102" s="2" t="s">
        <v>14</v>
      </c>
      <c r="D102" s="2" t="s">
        <v>72</v>
      </c>
      <c r="E102" s="1">
        <v>2395.8000000000002</v>
      </c>
    </row>
    <row r="103" spans="1:5" x14ac:dyDescent="0.3">
      <c r="A103" s="9" t="s">
        <v>16</v>
      </c>
      <c r="B103" s="2" t="s">
        <v>10</v>
      </c>
      <c r="C103" s="2" t="s">
        <v>14</v>
      </c>
      <c r="D103" s="2" t="s">
        <v>17</v>
      </c>
      <c r="E103" s="1">
        <v>6050</v>
      </c>
    </row>
    <row r="104" spans="1:5" x14ac:dyDescent="0.3">
      <c r="A104" s="9" t="s">
        <v>221</v>
      </c>
      <c r="B104" s="2" t="s">
        <v>10</v>
      </c>
      <c r="C104" s="2" t="s">
        <v>14</v>
      </c>
      <c r="D104" s="2" t="s">
        <v>222</v>
      </c>
      <c r="E104" s="1">
        <v>4356</v>
      </c>
    </row>
    <row r="105" spans="1:5" x14ac:dyDescent="0.3">
      <c r="A105" s="9" t="s">
        <v>223</v>
      </c>
      <c r="B105" s="2" t="s">
        <v>10</v>
      </c>
      <c r="C105" s="2" t="s">
        <v>14</v>
      </c>
      <c r="D105" s="2" t="s">
        <v>222</v>
      </c>
      <c r="E105" s="1">
        <v>2178</v>
      </c>
    </row>
    <row r="106" spans="1:5" x14ac:dyDescent="0.3">
      <c r="A106" s="9" t="s">
        <v>245</v>
      </c>
      <c r="B106" s="2" t="s">
        <v>246</v>
      </c>
      <c r="C106" s="2" t="s">
        <v>14</v>
      </c>
      <c r="D106" s="2" t="s">
        <v>247</v>
      </c>
      <c r="E106" s="1">
        <v>3201.66</v>
      </c>
    </row>
    <row r="107" spans="1:5" ht="57.6" x14ac:dyDescent="0.3">
      <c r="A107" s="9" t="s">
        <v>215</v>
      </c>
      <c r="B107" s="2" t="s">
        <v>67</v>
      </c>
      <c r="C107" s="2" t="s">
        <v>14</v>
      </c>
      <c r="D107" s="2" t="s">
        <v>216</v>
      </c>
      <c r="E107" s="1">
        <v>242</v>
      </c>
    </row>
    <row r="108" spans="1:5" x14ac:dyDescent="0.3">
      <c r="A108" s="9" t="s">
        <v>227</v>
      </c>
      <c r="B108" s="2" t="s">
        <v>67</v>
      </c>
      <c r="C108" s="2" t="s">
        <v>14</v>
      </c>
      <c r="D108" s="2" t="s">
        <v>228</v>
      </c>
      <c r="E108" s="1">
        <v>1096.26</v>
      </c>
    </row>
    <row r="109" spans="1:5" x14ac:dyDescent="0.3">
      <c r="A109" s="15" t="s">
        <v>90</v>
      </c>
      <c r="B109" s="2" t="s">
        <v>10</v>
      </c>
      <c r="C109" t="s">
        <v>11</v>
      </c>
      <c r="D109" s="2" t="s">
        <v>9</v>
      </c>
      <c r="E109" s="1">
        <v>9308</v>
      </c>
    </row>
    <row r="110" spans="1:5" ht="28.8" x14ac:dyDescent="0.3">
      <c r="A110" s="13" t="s">
        <v>49</v>
      </c>
      <c r="B110" s="2" t="s">
        <v>10</v>
      </c>
      <c r="C110" t="s">
        <v>11</v>
      </c>
      <c r="D110" s="2" t="s">
        <v>9</v>
      </c>
      <c r="E110" s="1">
        <v>27924</v>
      </c>
    </row>
    <row r="111" spans="1:5" ht="28.8" x14ac:dyDescent="0.3">
      <c r="A111" s="13" t="s">
        <v>48</v>
      </c>
      <c r="B111" s="2" t="s">
        <v>10</v>
      </c>
      <c r="C111" t="s">
        <v>11</v>
      </c>
      <c r="D111" s="2" t="s">
        <v>9</v>
      </c>
      <c r="E111" s="1">
        <v>2770.88</v>
      </c>
    </row>
    <row r="112" spans="1:5" x14ac:dyDescent="0.3">
      <c r="A112" s="9" t="s">
        <v>60</v>
      </c>
      <c r="B112" s="2" t="s">
        <v>10</v>
      </c>
      <c r="C112" t="s">
        <v>11</v>
      </c>
      <c r="D112" s="2" t="s">
        <v>22</v>
      </c>
      <c r="E112" s="1">
        <v>29040</v>
      </c>
    </row>
    <row r="113" spans="1:5" x14ac:dyDescent="0.3">
      <c r="A113" s="15" t="s">
        <v>353</v>
      </c>
      <c r="B113" s="4" t="s">
        <v>354</v>
      </c>
      <c r="C113" s="4" t="s">
        <v>355</v>
      </c>
      <c r="D113" s="4" t="s">
        <v>298</v>
      </c>
      <c r="E113" s="10">
        <v>180.29</v>
      </c>
    </row>
    <row r="114" spans="1:5" x14ac:dyDescent="0.3">
      <c r="A114" s="7" t="s">
        <v>255</v>
      </c>
      <c r="B114" s="4" t="s">
        <v>56</v>
      </c>
      <c r="C114" s="4" t="s">
        <v>96</v>
      </c>
      <c r="D114" s="4" t="s">
        <v>171</v>
      </c>
      <c r="E114" s="10">
        <v>274.02</v>
      </c>
    </row>
    <row r="115" spans="1:5" x14ac:dyDescent="0.3">
      <c r="A115" s="7" t="s">
        <v>254</v>
      </c>
      <c r="B115" s="4" t="s">
        <v>56</v>
      </c>
      <c r="C115" s="4" t="s">
        <v>96</v>
      </c>
      <c r="D115" s="4" t="s">
        <v>58</v>
      </c>
      <c r="E115" s="10">
        <v>36.299999999999997</v>
      </c>
    </row>
    <row r="116" spans="1:5" x14ac:dyDescent="0.3">
      <c r="A116" s="7" t="s">
        <v>256</v>
      </c>
      <c r="B116" s="4" t="s">
        <v>56</v>
      </c>
      <c r="C116" s="4" t="s">
        <v>96</v>
      </c>
      <c r="D116" s="4" t="s">
        <v>257</v>
      </c>
      <c r="E116" s="10">
        <v>106.96</v>
      </c>
    </row>
    <row r="117" spans="1:5" x14ac:dyDescent="0.3">
      <c r="A117" s="7" t="s">
        <v>262</v>
      </c>
      <c r="B117" s="4" t="s">
        <v>56</v>
      </c>
      <c r="C117" s="4" t="s">
        <v>96</v>
      </c>
      <c r="D117" s="4" t="s">
        <v>266</v>
      </c>
      <c r="E117" s="10">
        <v>232.32</v>
      </c>
    </row>
    <row r="118" spans="1:5" x14ac:dyDescent="0.3">
      <c r="A118" s="22" t="s">
        <v>312</v>
      </c>
      <c r="B118" s="4" t="s">
        <v>56</v>
      </c>
      <c r="C118" s="4" t="s">
        <v>96</v>
      </c>
      <c r="D118" s="4" t="s">
        <v>58</v>
      </c>
      <c r="E118" s="10">
        <v>580.79999999999995</v>
      </c>
    </row>
    <row r="119" spans="1:5" x14ac:dyDescent="0.3">
      <c r="A119" s="7" t="s">
        <v>321</v>
      </c>
      <c r="B119" s="4" t="s">
        <v>56</v>
      </c>
      <c r="C119" s="4" t="s">
        <v>96</v>
      </c>
      <c r="D119" s="4" t="s">
        <v>266</v>
      </c>
      <c r="E119" s="10">
        <v>301.29000000000002</v>
      </c>
    </row>
    <row r="120" spans="1:5" x14ac:dyDescent="0.3">
      <c r="A120" s="7" t="s">
        <v>344</v>
      </c>
      <c r="B120" s="4" t="s">
        <v>56</v>
      </c>
      <c r="C120" s="4" t="s">
        <v>96</v>
      </c>
      <c r="D120" s="4" t="s">
        <v>266</v>
      </c>
      <c r="E120" s="10">
        <v>78.650000000000006</v>
      </c>
    </row>
    <row r="121" spans="1:5" x14ac:dyDescent="0.3">
      <c r="A121" s="7" t="s">
        <v>164</v>
      </c>
      <c r="B121" s="4" t="s">
        <v>163</v>
      </c>
      <c r="C121" s="4" t="s">
        <v>96</v>
      </c>
      <c r="D121" s="4" t="s">
        <v>81</v>
      </c>
      <c r="E121" s="10">
        <v>1213.03</v>
      </c>
    </row>
    <row r="122" spans="1:5" x14ac:dyDescent="0.3">
      <c r="A122" s="7" t="s">
        <v>167</v>
      </c>
      <c r="B122" s="4" t="s">
        <v>163</v>
      </c>
      <c r="C122" s="4" t="s">
        <v>96</v>
      </c>
      <c r="D122" s="4" t="s">
        <v>171</v>
      </c>
      <c r="E122" s="10">
        <v>38.24</v>
      </c>
    </row>
    <row r="123" spans="1:5" x14ac:dyDescent="0.3">
      <c r="A123" s="7" t="s">
        <v>217</v>
      </c>
      <c r="B123" s="4" t="s">
        <v>163</v>
      </c>
      <c r="C123" s="4" t="s">
        <v>96</v>
      </c>
      <c r="D123" s="4" t="s">
        <v>15</v>
      </c>
      <c r="E123" s="10">
        <v>554.17999999999995</v>
      </c>
    </row>
    <row r="124" spans="1:5" x14ac:dyDescent="0.3">
      <c r="A124" s="7" t="s">
        <v>192</v>
      </c>
      <c r="B124" s="4" t="s">
        <v>191</v>
      </c>
      <c r="C124" s="4" t="s">
        <v>96</v>
      </c>
      <c r="D124" s="4" t="s">
        <v>81</v>
      </c>
      <c r="E124" s="10">
        <v>786.5</v>
      </c>
    </row>
    <row r="125" spans="1:5" x14ac:dyDescent="0.3">
      <c r="A125" s="7" t="s">
        <v>338</v>
      </c>
      <c r="B125" s="4" t="s">
        <v>339</v>
      </c>
      <c r="C125" s="4" t="s">
        <v>96</v>
      </c>
      <c r="D125" s="4" t="s">
        <v>15</v>
      </c>
      <c r="E125" s="10">
        <v>248.65</v>
      </c>
    </row>
    <row r="126" spans="1:5" x14ac:dyDescent="0.3">
      <c r="A126" s="7" t="s">
        <v>383</v>
      </c>
      <c r="B126" s="4" t="s">
        <v>339</v>
      </c>
      <c r="C126" s="4" t="s">
        <v>96</v>
      </c>
      <c r="D126" s="8" t="s">
        <v>266</v>
      </c>
      <c r="E126" s="10">
        <v>913.55</v>
      </c>
    </row>
    <row r="127" spans="1:5" x14ac:dyDescent="0.3">
      <c r="A127" s="7" t="s">
        <v>356</v>
      </c>
      <c r="B127" s="4" t="s">
        <v>339</v>
      </c>
      <c r="C127" s="4" t="s">
        <v>96</v>
      </c>
      <c r="D127" s="4" t="s">
        <v>257</v>
      </c>
      <c r="E127" s="10">
        <v>79.5</v>
      </c>
    </row>
    <row r="128" spans="1:5" x14ac:dyDescent="0.3">
      <c r="A128" s="7" t="s">
        <v>95</v>
      </c>
      <c r="B128" s="4" t="s">
        <v>98</v>
      </c>
      <c r="C128" s="4" t="s">
        <v>96</v>
      </c>
      <c r="D128" s="4" t="s">
        <v>58</v>
      </c>
      <c r="E128" s="10">
        <v>350.9</v>
      </c>
    </row>
    <row r="129" spans="1:5" x14ac:dyDescent="0.3">
      <c r="A129" s="7" t="s">
        <v>169</v>
      </c>
      <c r="B129" s="4" t="s">
        <v>166</v>
      </c>
      <c r="C129" s="4" t="s">
        <v>96</v>
      </c>
      <c r="D129" s="6" t="s">
        <v>15</v>
      </c>
      <c r="E129" s="10">
        <v>162.69999999999999</v>
      </c>
    </row>
    <row r="130" spans="1:5" x14ac:dyDescent="0.3">
      <c r="A130" s="7" t="s">
        <v>175</v>
      </c>
      <c r="B130" s="4" t="s">
        <v>166</v>
      </c>
      <c r="C130" s="4" t="s">
        <v>96</v>
      </c>
      <c r="D130" s="6" t="s">
        <v>58</v>
      </c>
      <c r="E130" s="10">
        <v>72.599999999999994</v>
      </c>
    </row>
    <row r="131" spans="1:5" x14ac:dyDescent="0.3">
      <c r="A131" s="15" t="s">
        <v>371</v>
      </c>
      <c r="B131" s="4" t="s">
        <v>373</v>
      </c>
      <c r="C131" s="4" t="s">
        <v>96</v>
      </c>
      <c r="D131" s="3" t="s">
        <v>311</v>
      </c>
      <c r="E131" s="10">
        <v>42.35</v>
      </c>
    </row>
    <row r="132" spans="1:5" x14ac:dyDescent="0.3">
      <c r="A132" s="7" t="s">
        <v>293</v>
      </c>
      <c r="B132" s="4" t="s">
        <v>294</v>
      </c>
      <c r="C132" s="4" t="s">
        <v>96</v>
      </c>
      <c r="D132" s="4" t="s">
        <v>295</v>
      </c>
      <c r="E132" s="10">
        <v>1778.7</v>
      </c>
    </row>
    <row r="133" spans="1:5" x14ac:dyDescent="0.3">
      <c r="A133" s="7" t="s">
        <v>336</v>
      </c>
      <c r="B133" s="4" t="s">
        <v>294</v>
      </c>
      <c r="C133" s="4" t="s">
        <v>96</v>
      </c>
      <c r="D133" s="4" t="s">
        <v>81</v>
      </c>
      <c r="E133" s="10">
        <v>665.5</v>
      </c>
    </row>
    <row r="134" spans="1:5" x14ac:dyDescent="0.3">
      <c r="A134" s="7" t="s">
        <v>337</v>
      </c>
      <c r="B134" s="4" t="s">
        <v>294</v>
      </c>
      <c r="C134" s="4" t="s">
        <v>96</v>
      </c>
      <c r="D134" s="4" t="s">
        <v>15</v>
      </c>
      <c r="E134" s="10">
        <v>626.78</v>
      </c>
    </row>
    <row r="135" spans="1:5" x14ac:dyDescent="0.3">
      <c r="A135" s="7" t="s">
        <v>126</v>
      </c>
      <c r="B135" s="4" t="s">
        <v>125</v>
      </c>
      <c r="C135" s="4" t="s">
        <v>96</v>
      </c>
      <c r="D135" s="4" t="s">
        <v>15</v>
      </c>
      <c r="E135" s="10">
        <v>114.95</v>
      </c>
    </row>
    <row r="136" spans="1:5" x14ac:dyDescent="0.3">
      <c r="A136" s="7" t="s">
        <v>127</v>
      </c>
      <c r="B136" s="4" t="s">
        <v>125</v>
      </c>
      <c r="C136" s="4" t="s">
        <v>96</v>
      </c>
      <c r="D136" s="4" t="s">
        <v>58</v>
      </c>
      <c r="E136" s="10">
        <v>36.299999999999997</v>
      </c>
    </row>
    <row r="137" spans="1:5" x14ac:dyDescent="0.3">
      <c r="A137" s="7" t="s">
        <v>136</v>
      </c>
      <c r="B137" s="4" t="s">
        <v>125</v>
      </c>
      <c r="C137" s="4" t="s">
        <v>96</v>
      </c>
      <c r="D137" s="4" t="s">
        <v>58</v>
      </c>
      <c r="E137" s="10">
        <v>42.35</v>
      </c>
    </row>
    <row r="138" spans="1:5" x14ac:dyDescent="0.3">
      <c r="A138" s="7" t="s">
        <v>243</v>
      </c>
      <c r="B138" s="4" t="s">
        <v>244</v>
      </c>
      <c r="C138" s="4" t="s">
        <v>96</v>
      </c>
      <c r="D138" s="4" t="s">
        <v>81</v>
      </c>
      <c r="E138" s="10">
        <v>225.97</v>
      </c>
    </row>
    <row r="139" spans="1:5" x14ac:dyDescent="0.3">
      <c r="A139" s="7" t="s">
        <v>248</v>
      </c>
      <c r="B139" s="4" t="s">
        <v>244</v>
      </c>
      <c r="C139" s="4" t="s">
        <v>96</v>
      </c>
      <c r="D139" s="4" t="s">
        <v>81</v>
      </c>
      <c r="E139" s="10">
        <v>851.28</v>
      </c>
    </row>
    <row r="140" spans="1:5" ht="28.8" x14ac:dyDescent="0.3">
      <c r="A140" s="15" t="s">
        <v>364</v>
      </c>
      <c r="B140" s="4" t="s">
        <v>244</v>
      </c>
      <c r="C140" s="4" t="s">
        <v>96</v>
      </c>
      <c r="D140" s="4" t="s">
        <v>266</v>
      </c>
      <c r="E140" s="10">
        <v>816.75</v>
      </c>
    </row>
    <row r="141" spans="1:5" ht="28.8" x14ac:dyDescent="0.3">
      <c r="A141" s="15" t="s">
        <v>375</v>
      </c>
      <c r="B141" s="4" t="s">
        <v>244</v>
      </c>
      <c r="C141" s="4" t="s">
        <v>96</v>
      </c>
      <c r="D141" s="3" t="s">
        <v>15</v>
      </c>
      <c r="E141" s="10">
        <v>703.25</v>
      </c>
    </row>
    <row r="142" spans="1:5" x14ac:dyDescent="0.3">
      <c r="A142" s="23" t="s">
        <v>218</v>
      </c>
      <c r="B142" s="5" t="s">
        <v>219</v>
      </c>
      <c r="C142" s="5" t="s">
        <v>220</v>
      </c>
      <c r="D142" s="5" t="s">
        <v>76</v>
      </c>
      <c r="E142" s="10">
        <v>78.59</v>
      </c>
    </row>
    <row r="143" spans="1:5" x14ac:dyDescent="0.3">
      <c r="A143" s="7" t="s">
        <v>299</v>
      </c>
      <c r="B143" s="4" t="s">
        <v>300</v>
      </c>
      <c r="C143" s="4" t="s">
        <v>220</v>
      </c>
      <c r="D143" s="4" t="s">
        <v>311</v>
      </c>
      <c r="E143" s="10">
        <v>210.54</v>
      </c>
    </row>
    <row r="144" spans="1:5" x14ac:dyDescent="0.3">
      <c r="A144" s="7" t="s">
        <v>392</v>
      </c>
      <c r="B144" s="4" t="s">
        <v>50</v>
      </c>
      <c r="C144" s="4" t="s">
        <v>44</v>
      </c>
      <c r="D144" s="4" t="s">
        <v>15</v>
      </c>
      <c r="E144" s="10">
        <v>3074.01</v>
      </c>
    </row>
    <row r="145" spans="1:5" x14ac:dyDescent="0.3">
      <c r="A145" s="7" t="s">
        <v>154</v>
      </c>
      <c r="B145" s="4" t="s">
        <v>44</v>
      </c>
      <c r="C145" s="4" t="s">
        <v>44</v>
      </c>
      <c r="D145" s="4" t="s">
        <v>58</v>
      </c>
      <c r="E145" s="10">
        <v>68.97</v>
      </c>
    </row>
    <row r="146" spans="1:5" x14ac:dyDescent="0.3">
      <c r="A146" s="7" t="s">
        <v>42</v>
      </c>
      <c r="B146" s="4" t="s">
        <v>43</v>
      </c>
      <c r="C146" s="4" t="s">
        <v>44</v>
      </c>
      <c r="D146" s="4" t="s">
        <v>123</v>
      </c>
      <c r="E146" s="10">
        <v>473.11</v>
      </c>
    </row>
    <row r="147" spans="1:5" x14ac:dyDescent="0.3">
      <c r="A147" s="7" t="s">
        <v>73</v>
      </c>
      <c r="B147" s="4" t="s">
        <v>69</v>
      </c>
      <c r="C147" s="4" t="s">
        <v>44</v>
      </c>
      <c r="D147" s="4" t="s">
        <v>123</v>
      </c>
      <c r="E147" s="10">
        <v>187.54999999999998</v>
      </c>
    </row>
    <row r="148" spans="1:5" x14ac:dyDescent="0.3">
      <c r="A148" s="7" t="s">
        <v>80</v>
      </c>
      <c r="B148" s="4" t="s">
        <v>69</v>
      </c>
      <c r="C148" s="4" t="s">
        <v>44</v>
      </c>
      <c r="D148" s="6" t="s">
        <v>58</v>
      </c>
      <c r="E148" s="11">
        <v>260.14999999999998</v>
      </c>
    </row>
    <row r="149" spans="1:5" x14ac:dyDescent="0.3">
      <c r="A149" s="7" t="s">
        <v>241</v>
      </c>
      <c r="B149" s="4" t="s">
        <v>242</v>
      </c>
      <c r="C149" s="4" t="s">
        <v>33</v>
      </c>
      <c r="D149" s="4" t="s">
        <v>15</v>
      </c>
      <c r="E149" s="10">
        <v>555.87</v>
      </c>
    </row>
    <row r="150" spans="1:5" x14ac:dyDescent="0.3">
      <c r="A150" s="7" t="s">
        <v>234</v>
      </c>
      <c r="B150" s="4" t="s">
        <v>33</v>
      </c>
      <c r="C150" s="4" t="s">
        <v>33</v>
      </c>
      <c r="D150" s="4" t="s">
        <v>58</v>
      </c>
      <c r="E150" s="10">
        <v>60.5</v>
      </c>
    </row>
    <row r="151" spans="1:5" x14ac:dyDescent="0.3">
      <c r="A151" s="7" t="s">
        <v>320</v>
      </c>
      <c r="B151" s="4" t="s">
        <v>33</v>
      </c>
      <c r="C151" s="4" t="s">
        <v>33</v>
      </c>
      <c r="D151" s="4" t="s">
        <v>15</v>
      </c>
      <c r="E151" s="10">
        <v>45.98</v>
      </c>
    </row>
    <row r="152" spans="1:5" x14ac:dyDescent="0.3">
      <c r="A152" s="7" t="s">
        <v>237</v>
      </c>
      <c r="B152" s="4" t="s">
        <v>238</v>
      </c>
      <c r="C152" s="4" t="s">
        <v>6</v>
      </c>
      <c r="D152" s="4" t="s">
        <v>171</v>
      </c>
      <c r="E152" s="12">
        <v>47.8</v>
      </c>
    </row>
    <row r="153" spans="1:5" x14ac:dyDescent="0.3">
      <c r="A153" s="7" t="s">
        <v>153</v>
      </c>
      <c r="B153" s="4" t="s">
        <v>45</v>
      </c>
      <c r="C153" s="4" t="s">
        <v>6</v>
      </c>
      <c r="D153" s="4" t="s">
        <v>30</v>
      </c>
      <c r="E153" s="10">
        <v>3696.55</v>
      </c>
    </row>
    <row r="154" spans="1:5" x14ac:dyDescent="0.3">
      <c r="A154" s="7" t="s">
        <v>46</v>
      </c>
      <c r="B154" s="4" t="s">
        <v>45</v>
      </c>
      <c r="C154" s="4" t="s">
        <v>6</v>
      </c>
      <c r="D154" s="4" t="s">
        <v>123</v>
      </c>
      <c r="E154" s="10">
        <v>66.55</v>
      </c>
    </row>
    <row r="155" spans="1:5" x14ac:dyDescent="0.3">
      <c r="A155" s="7" t="s">
        <v>106</v>
      </c>
      <c r="B155" s="4" t="s">
        <v>45</v>
      </c>
      <c r="C155" s="4" t="s">
        <v>6</v>
      </c>
      <c r="D155" s="4" t="s">
        <v>36</v>
      </c>
      <c r="E155" s="10">
        <v>82.28</v>
      </c>
    </row>
    <row r="156" spans="1:5" x14ac:dyDescent="0.3">
      <c r="A156" s="7" t="s">
        <v>107</v>
      </c>
      <c r="B156" s="4" t="s">
        <v>105</v>
      </c>
      <c r="C156" s="4" t="s">
        <v>6</v>
      </c>
      <c r="D156" s="4" t="s">
        <v>123</v>
      </c>
      <c r="E156" s="10">
        <v>66.55</v>
      </c>
    </row>
    <row r="157" spans="1:5" ht="28.8" x14ac:dyDescent="0.3">
      <c r="A157" s="7" t="s">
        <v>109</v>
      </c>
      <c r="B157" s="4" t="s">
        <v>105</v>
      </c>
      <c r="C157" s="4" t="s">
        <v>6</v>
      </c>
      <c r="D157" s="4" t="s">
        <v>36</v>
      </c>
      <c r="E157" s="10">
        <v>82.28</v>
      </c>
    </row>
    <row r="158" spans="1:5" x14ac:dyDescent="0.3">
      <c r="A158" s="15" t="s">
        <v>316</v>
      </c>
      <c r="B158" s="4" t="s">
        <v>317</v>
      </c>
      <c r="C158" s="4" t="s">
        <v>6</v>
      </c>
      <c r="D158" s="4" t="s">
        <v>171</v>
      </c>
      <c r="E158" s="10">
        <v>47.8</v>
      </c>
    </row>
    <row r="159" spans="1:5" ht="28.8" x14ac:dyDescent="0.3">
      <c r="A159" s="7" t="s">
        <v>8</v>
      </c>
      <c r="B159" s="4" t="s">
        <v>6</v>
      </c>
      <c r="C159" s="4" t="s">
        <v>6</v>
      </c>
      <c r="D159" s="4" t="s">
        <v>123</v>
      </c>
      <c r="E159" s="10">
        <v>302.5</v>
      </c>
    </row>
    <row r="160" spans="1:5" x14ac:dyDescent="0.3">
      <c r="A160" s="7" t="s">
        <v>7</v>
      </c>
      <c r="B160" s="4" t="s">
        <v>6</v>
      </c>
      <c r="C160" s="4" t="s">
        <v>6</v>
      </c>
      <c r="D160" s="4" t="s">
        <v>20</v>
      </c>
      <c r="E160" s="10">
        <v>45.98</v>
      </c>
    </row>
    <row r="161" spans="1:5" x14ac:dyDescent="0.3">
      <c r="A161" s="7" t="s">
        <v>357</v>
      </c>
      <c r="B161" s="4" t="s">
        <v>6</v>
      </c>
      <c r="C161" s="4" t="s">
        <v>6</v>
      </c>
      <c r="D161" s="4" t="s">
        <v>352</v>
      </c>
      <c r="E161" s="10">
        <v>1089</v>
      </c>
    </row>
    <row r="162" spans="1:5" x14ac:dyDescent="0.3">
      <c r="A162" s="7" t="s">
        <v>305</v>
      </c>
      <c r="B162" s="4" t="s">
        <v>296</v>
      </c>
      <c r="C162" s="4" t="s">
        <v>6</v>
      </c>
      <c r="D162" s="4" t="s">
        <v>15</v>
      </c>
      <c r="E162" s="10">
        <v>1124.45</v>
      </c>
    </row>
    <row r="163" spans="1:5" x14ac:dyDescent="0.3">
      <c r="A163" s="7" t="s">
        <v>304</v>
      </c>
      <c r="B163" s="4" t="s">
        <v>296</v>
      </c>
      <c r="C163" s="4" t="s">
        <v>6</v>
      </c>
      <c r="D163" s="4" t="s">
        <v>58</v>
      </c>
      <c r="E163" s="10">
        <v>181.5</v>
      </c>
    </row>
    <row r="164" spans="1:5" x14ac:dyDescent="0.3">
      <c r="A164" s="7" t="s">
        <v>308</v>
      </c>
      <c r="B164" s="4" t="s">
        <v>296</v>
      </c>
      <c r="C164" s="4" t="s">
        <v>6</v>
      </c>
      <c r="D164" s="4" t="s">
        <v>309</v>
      </c>
      <c r="E164" s="10">
        <v>667.92</v>
      </c>
    </row>
    <row r="165" spans="1:5" x14ac:dyDescent="0.3">
      <c r="A165" s="7" t="s">
        <v>297</v>
      </c>
      <c r="B165" s="4" t="s">
        <v>296</v>
      </c>
      <c r="C165" s="4" t="s">
        <v>6</v>
      </c>
      <c r="D165" s="4" t="s">
        <v>266</v>
      </c>
      <c r="E165" s="10">
        <v>208.12</v>
      </c>
    </row>
    <row r="166" spans="1:5" ht="28.8" x14ac:dyDescent="0.3">
      <c r="A166" s="7" t="s">
        <v>29</v>
      </c>
      <c r="B166" s="4" t="s">
        <v>28</v>
      </c>
      <c r="C166" s="4" t="s">
        <v>6</v>
      </c>
      <c r="D166" s="4" t="s">
        <v>30</v>
      </c>
      <c r="E166" s="10">
        <v>272.25</v>
      </c>
    </row>
    <row r="167" spans="1:5" x14ac:dyDescent="0.3">
      <c r="A167" s="7" t="s">
        <v>108</v>
      </c>
      <c r="B167" s="4" t="s">
        <v>28</v>
      </c>
      <c r="C167" s="4" t="s">
        <v>6</v>
      </c>
      <c r="D167" s="4" t="s">
        <v>123</v>
      </c>
      <c r="E167" s="10">
        <v>66.55</v>
      </c>
    </row>
    <row r="168" spans="1:5" x14ac:dyDescent="0.3">
      <c r="A168" s="7" t="s">
        <v>110</v>
      </c>
      <c r="B168" s="4" t="s">
        <v>28</v>
      </c>
      <c r="C168" s="4" t="s">
        <v>6</v>
      </c>
      <c r="D168" s="4" t="s">
        <v>36</v>
      </c>
      <c r="E168" s="10">
        <v>82.28</v>
      </c>
    </row>
    <row r="169" spans="1:5" x14ac:dyDescent="0.3">
      <c r="A169" s="7" t="s">
        <v>172</v>
      </c>
      <c r="B169" s="4" t="s">
        <v>28</v>
      </c>
      <c r="C169" s="4" t="s">
        <v>6</v>
      </c>
      <c r="D169" s="4" t="s">
        <v>81</v>
      </c>
      <c r="E169" s="10">
        <v>363</v>
      </c>
    </row>
    <row r="170" spans="1:5" x14ac:dyDescent="0.3">
      <c r="A170" s="23" t="s">
        <v>224</v>
      </c>
      <c r="B170" s="5" t="s">
        <v>225</v>
      </c>
      <c r="C170" s="5" t="s">
        <v>6</v>
      </c>
      <c r="D170" s="5" t="s">
        <v>81</v>
      </c>
      <c r="E170" s="10">
        <v>423.5</v>
      </c>
    </row>
    <row r="171" spans="1:5" x14ac:dyDescent="0.3">
      <c r="A171" s="7" t="s">
        <v>229</v>
      </c>
      <c r="B171" s="4" t="s">
        <v>225</v>
      </c>
      <c r="C171" s="4" t="s">
        <v>6</v>
      </c>
      <c r="D171" s="4" t="s">
        <v>15</v>
      </c>
      <c r="E171" s="10">
        <v>208.12</v>
      </c>
    </row>
    <row r="172" spans="1:5" x14ac:dyDescent="0.3">
      <c r="A172" s="7" t="s">
        <v>57</v>
      </c>
      <c r="B172" s="4" t="s">
        <v>47</v>
      </c>
      <c r="C172" s="4" t="s">
        <v>6</v>
      </c>
      <c r="D172" s="4" t="s">
        <v>41</v>
      </c>
      <c r="E172" s="10">
        <v>613.47</v>
      </c>
    </row>
    <row r="173" spans="1:5" x14ac:dyDescent="0.3">
      <c r="A173" s="7" t="s">
        <v>273</v>
      </c>
      <c r="B173" s="4" t="s">
        <v>331</v>
      </c>
      <c r="C173" s="4" t="s">
        <v>313</v>
      </c>
      <c r="D173" s="4" t="s">
        <v>15</v>
      </c>
      <c r="E173" s="10">
        <v>955.9</v>
      </c>
    </row>
    <row r="174" spans="1:5" x14ac:dyDescent="0.3">
      <c r="A174" s="24" t="s">
        <v>330</v>
      </c>
      <c r="B174" s="4" t="s">
        <v>331</v>
      </c>
      <c r="C174" s="4" t="s">
        <v>313</v>
      </c>
      <c r="D174" s="4" t="s">
        <v>58</v>
      </c>
      <c r="E174" s="10">
        <v>573.17999999999995</v>
      </c>
    </row>
    <row r="175" spans="1:5" x14ac:dyDescent="0.3">
      <c r="A175" s="15" t="s">
        <v>363</v>
      </c>
      <c r="B175" s="4" t="s">
        <v>362</v>
      </c>
      <c r="C175" s="4" t="s">
        <v>313</v>
      </c>
      <c r="D175" s="4" t="s">
        <v>257</v>
      </c>
      <c r="E175" s="10">
        <v>681.31</v>
      </c>
    </row>
    <row r="176" spans="1:5" x14ac:dyDescent="0.3">
      <c r="A176" s="22" t="s">
        <v>275</v>
      </c>
      <c r="B176" s="4" t="s">
        <v>276</v>
      </c>
      <c r="C176" s="4" t="s">
        <v>277</v>
      </c>
      <c r="D176" s="4" t="s">
        <v>58</v>
      </c>
      <c r="E176" s="10">
        <v>229.9</v>
      </c>
    </row>
    <row r="177" spans="1:5" x14ac:dyDescent="0.3">
      <c r="A177" s="7" t="s">
        <v>61</v>
      </c>
      <c r="B177" s="4" t="s">
        <v>59</v>
      </c>
      <c r="C177" s="4" t="s">
        <v>59</v>
      </c>
      <c r="D177" s="4" t="s">
        <v>58</v>
      </c>
      <c r="E177" s="10">
        <v>90.75</v>
      </c>
    </row>
    <row r="178" spans="1:5" x14ac:dyDescent="0.3">
      <c r="A178" s="7" t="s">
        <v>358</v>
      </c>
      <c r="B178" s="4" t="s">
        <v>144</v>
      </c>
      <c r="C178" s="4" t="s">
        <v>345</v>
      </c>
      <c r="D178" s="4" t="s">
        <v>372</v>
      </c>
      <c r="E178" s="11">
        <v>155.35</v>
      </c>
    </row>
    <row r="179" spans="1:5" x14ac:dyDescent="0.3">
      <c r="A179" s="7" t="s">
        <v>359</v>
      </c>
      <c r="B179" s="4" t="s">
        <v>144</v>
      </c>
      <c r="C179" s="4" t="s">
        <v>345</v>
      </c>
      <c r="D179" s="4" t="s">
        <v>352</v>
      </c>
      <c r="E179" s="11">
        <v>168.43</v>
      </c>
    </row>
    <row r="180" spans="1:5" x14ac:dyDescent="0.3">
      <c r="A180" s="7" t="s">
        <v>377</v>
      </c>
      <c r="B180" s="4" t="s">
        <v>144</v>
      </c>
      <c r="C180" s="4" t="s">
        <v>345</v>
      </c>
      <c r="D180" s="4" t="s">
        <v>311</v>
      </c>
      <c r="E180" s="11">
        <v>550.54999999999995</v>
      </c>
    </row>
    <row r="181" spans="1:5" x14ac:dyDescent="0.3">
      <c r="A181" s="7" t="s">
        <v>143</v>
      </c>
      <c r="B181" s="4" t="s">
        <v>144</v>
      </c>
      <c r="C181" s="4" t="s">
        <v>145</v>
      </c>
      <c r="D181" s="4" t="s">
        <v>58</v>
      </c>
      <c r="E181" s="10">
        <v>1748.45</v>
      </c>
    </row>
    <row r="182" spans="1:5" x14ac:dyDescent="0.3">
      <c r="A182" s="7" t="s">
        <v>159</v>
      </c>
      <c r="B182" s="4" t="s">
        <v>144</v>
      </c>
      <c r="C182" s="4" t="s">
        <v>145</v>
      </c>
      <c r="D182" s="4" t="s">
        <v>58</v>
      </c>
      <c r="E182" s="10">
        <v>217.8</v>
      </c>
    </row>
    <row r="183" spans="1:5" x14ac:dyDescent="0.3">
      <c r="A183" s="7" t="s">
        <v>183</v>
      </c>
      <c r="B183" s="4" t="s">
        <v>156</v>
      </c>
      <c r="C183" s="4" t="s">
        <v>77</v>
      </c>
      <c r="D183" s="4" t="s">
        <v>15</v>
      </c>
      <c r="E183" s="10">
        <v>580.79999999999995</v>
      </c>
    </row>
    <row r="184" spans="1:5" x14ac:dyDescent="0.3">
      <c r="A184" s="7" t="s">
        <v>184</v>
      </c>
      <c r="B184" s="4" t="s">
        <v>156</v>
      </c>
      <c r="C184" s="4" t="s">
        <v>77</v>
      </c>
      <c r="D184" s="4" t="s">
        <v>58</v>
      </c>
      <c r="E184" s="10">
        <v>508.2</v>
      </c>
    </row>
    <row r="185" spans="1:5" x14ac:dyDescent="0.3">
      <c r="A185" s="7" t="s">
        <v>150</v>
      </c>
      <c r="B185" s="4" t="s">
        <v>155</v>
      </c>
      <c r="C185" s="4" t="s">
        <v>77</v>
      </c>
      <c r="D185" s="4" t="s">
        <v>123</v>
      </c>
      <c r="E185" s="10">
        <v>76.23</v>
      </c>
    </row>
    <row r="186" spans="1:5" x14ac:dyDescent="0.3">
      <c r="A186" s="15" t="s">
        <v>349</v>
      </c>
      <c r="B186" s="4" t="s">
        <v>155</v>
      </c>
      <c r="C186" s="4" t="s">
        <v>77</v>
      </c>
      <c r="D186" s="4" t="s">
        <v>350</v>
      </c>
      <c r="E186" s="10">
        <v>226.88</v>
      </c>
    </row>
    <row r="187" spans="1:5" ht="28.8" x14ac:dyDescent="0.3">
      <c r="A187" s="7" t="s">
        <v>5</v>
      </c>
      <c r="B187" s="4" t="s">
        <v>18</v>
      </c>
      <c r="C187" s="4" t="s">
        <v>77</v>
      </c>
      <c r="D187" s="4" t="s">
        <v>19</v>
      </c>
      <c r="E187" s="10">
        <v>72.599999999999994</v>
      </c>
    </row>
    <row r="188" spans="1:5" ht="43.2" x14ac:dyDescent="0.3">
      <c r="A188" s="7" t="s">
        <v>91</v>
      </c>
      <c r="B188" s="4" t="s">
        <v>78</v>
      </c>
      <c r="C188" s="4" t="s">
        <v>77</v>
      </c>
      <c r="D188" s="4" t="s">
        <v>81</v>
      </c>
      <c r="E188" s="10">
        <v>169.4</v>
      </c>
    </row>
    <row r="189" spans="1:5" x14ac:dyDescent="0.3">
      <c r="A189" s="7" t="s">
        <v>99</v>
      </c>
      <c r="B189" s="4" t="s">
        <v>100</v>
      </c>
      <c r="C189" s="4" t="s">
        <v>77</v>
      </c>
      <c r="D189" s="4" t="s">
        <v>15</v>
      </c>
      <c r="E189" s="10">
        <v>47.8</v>
      </c>
    </row>
    <row r="190" spans="1:5" x14ac:dyDescent="0.3">
      <c r="A190" s="7" t="s">
        <v>206</v>
      </c>
      <c r="B190" s="4" t="s">
        <v>207</v>
      </c>
      <c r="C190" s="4" t="s">
        <v>77</v>
      </c>
      <c r="D190" s="4" t="s">
        <v>171</v>
      </c>
      <c r="E190" s="10">
        <v>36.9</v>
      </c>
    </row>
    <row r="191" spans="1:5" ht="28.8" x14ac:dyDescent="0.3">
      <c r="A191" s="7" t="s">
        <v>329</v>
      </c>
      <c r="B191" s="4" t="s">
        <v>314</v>
      </c>
      <c r="C191" s="4" t="s">
        <v>77</v>
      </c>
      <c r="D191" s="4" t="s">
        <v>15</v>
      </c>
      <c r="E191" s="10">
        <v>1138.6099999999999</v>
      </c>
    </row>
    <row r="192" spans="1:5" x14ac:dyDescent="0.3">
      <c r="A192" s="7" t="s">
        <v>178</v>
      </c>
      <c r="B192" s="4" t="s">
        <v>168</v>
      </c>
      <c r="C192" s="4" t="s">
        <v>71</v>
      </c>
      <c r="D192" s="4" t="s">
        <v>15</v>
      </c>
      <c r="E192" s="10">
        <v>1812.58</v>
      </c>
    </row>
    <row r="193" spans="1:5" x14ac:dyDescent="0.3">
      <c r="A193" s="7" t="s">
        <v>179</v>
      </c>
      <c r="B193" s="4" t="s">
        <v>168</v>
      </c>
      <c r="C193" s="4" t="s">
        <v>71</v>
      </c>
      <c r="D193" s="4" t="s">
        <v>58</v>
      </c>
      <c r="E193" s="10">
        <v>435.6</v>
      </c>
    </row>
    <row r="194" spans="1:5" x14ac:dyDescent="0.3">
      <c r="A194" s="7" t="s">
        <v>211</v>
      </c>
      <c r="B194" s="4" t="s">
        <v>168</v>
      </c>
      <c r="C194" s="4" t="s">
        <v>71</v>
      </c>
      <c r="D194" s="4" t="s">
        <v>52</v>
      </c>
      <c r="E194" s="10">
        <v>102.55</v>
      </c>
    </row>
    <row r="195" spans="1:5" x14ac:dyDescent="0.3">
      <c r="A195" s="7" t="s">
        <v>259</v>
      </c>
      <c r="B195" s="4" t="s">
        <v>260</v>
      </c>
      <c r="C195" s="4" t="s">
        <v>71</v>
      </c>
      <c r="D195" s="4" t="s">
        <v>266</v>
      </c>
      <c r="E195" s="10">
        <v>314.60000000000002</v>
      </c>
    </row>
    <row r="196" spans="1:5" x14ac:dyDescent="0.3">
      <c r="A196" s="7" t="s">
        <v>273</v>
      </c>
      <c r="B196" s="4" t="s">
        <v>260</v>
      </c>
      <c r="C196" s="4" t="s">
        <v>71</v>
      </c>
      <c r="D196" s="4" t="s">
        <v>15</v>
      </c>
      <c r="E196" s="10">
        <v>955.9</v>
      </c>
    </row>
    <row r="197" spans="1:5" x14ac:dyDescent="0.3">
      <c r="A197" s="7" t="s">
        <v>261</v>
      </c>
      <c r="B197" s="4" t="s">
        <v>260</v>
      </c>
      <c r="C197" s="4" t="s">
        <v>71</v>
      </c>
      <c r="D197" s="4" t="s">
        <v>58</v>
      </c>
      <c r="E197" s="10">
        <v>75.02</v>
      </c>
    </row>
    <row r="198" spans="1:5" x14ac:dyDescent="0.3">
      <c r="A198" s="7" t="s">
        <v>393</v>
      </c>
      <c r="B198" s="4" t="s">
        <v>124</v>
      </c>
      <c r="C198" s="4" t="s">
        <v>71</v>
      </c>
      <c r="D198" s="4" t="s">
        <v>15</v>
      </c>
      <c r="E198" s="10">
        <v>1051.49</v>
      </c>
    </row>
    <row r="199" spans="1:5" x14ac:dyDescent="0.3">
      <c r="A199" s="7" t="s">
        <v>79</v>
      </c>
      <c r="B199" s="4" t="s">
        <v>70</v>
      </c>
      <c r="C199" s="4" t="s">
        <v>71</v>
      </c>
      <c r="D199" s="4" t="s">
        <v>123</v>
      </c>
      <c r="E199" s="10">
        <v>196.02</v>
      </c>
    </row>
    <row r="200" spans="1:5" x14ac:dyDescent="0.3">
      <c r="A200" s="7" t="s">
        <v>394</v>
      </c>
      <c r="B200" s="4" t="s">
        <v>70</v>
      </c>
      <c r="C200" s="4" t="s">
        <v>71</v>
      </c>
      <c r="D200" s="4" t="s">
        <v>15</v>
      </c>
      <c r="E200" s="10">
        <v>1235.56</v>
      </c>
    </row>
    <row r="201" spans="1:5" ht="28.8" x14ac:dyDescent="0.3">
      <c r="A201" s="7" t="s">
        <v>395</v>
      </c>
      <c r="B201" s="4" t="s">
        <v>70</v>
      </c>
      <c r="C201" s="4" t="s">
        <v>71</v>
      </c>
      <c r="D201" s="4" t="s">
        <v>15</v>
      </c>
      <c r="E201" s="10">
        <v>1904.06</v>
      </c>
    </row>
    <row r="202" spans="1:5" x14ac:dyDescent="0.3">
      <c r="A202" s="7" t="s">
        <v>152</v>
      </c>
      <c r="B202" s="4" t="s">
        <v>70</v>
      </c>
      <c r="C202" s="4" t="s">
        <v>71</v>
      </c>
      <c r="D202" s="4" t="s">
        <v>76</v>
      </c>
      <c r="E202" s="10">
        <v>58.25</v>
      </c>
    </row>
    <row r="203" spans="1:5" x14ac:dyDescent="0.3">
      <c r="A203" s="7" t="s">
        <v>239</v>
      </c>
      <c r="B203" s="4" t="s">
        <v>70</v>
      </c>
      <c r="C203" s="4" t="s">
        <v>71</v>
      </c>
      <c r="D203" s="4" t="s">
        <v>76</v>
      </c>
      <c r="E203" s="10">
        <v>58.25</v>
      </c>
    </row>
    <row r="204" spans="1:5" ht="28.8" x14ac:dyDescent="0.3">
      <c r="A204" s="7" t="s">
        <v>252</v>
      </c>
      <c r="B204" s="4" t="s">
        <v>70</v>
      </c>
      <c r="C204" s="4" t="s">
        <v>71</v>
      </c>
      <c r="D204" s="4" t="s">
        <v>15</v>
      </c>
      <c r="E204" s="10">
        <v>1904.06</v>
      </c>
    </row>
    <row r="205" spans="1:5" x14ac:dyDescent="0.3">
      <c r="A205" s="15" t="s">
        <v>201</v>
      </c>
      <c r="B205" s="2" t="s">
        <v>202</v>
      </c>
      <c r="C205" s="2" t="s">
        <v>203</v>
      </c>
      <c r="D205" s="2" t="s">
        <v>15</v>
      </c>
      <c r="E205" s="1">
        <v>3856.87</v>
      </c>
    </row>
    <row r="206" spans="1:5" x14ac:dyDescent="0.3">
      <c r="A206" s="9" t="s">
        <v>204</v>
      </c>
      <c r="B206" s="2" t="s">
        <v>202</v>
      </c>
      <c r="C206" s="2" t="s">
        <v>203</v>
      </c>
      <c r="D206" s="2" t="s">
        <v>171</v>
      </c>
      <c r="E206" s="1">
        <v>69.53</v>
      </c>
    </row>
    <row r="207" spans="1:5" x14ac:dyDescent="0.3">
      <c r="A207" s="9" t="s">
        <v>205</v>
      </c>
      <c r="B207" s="2" t="s">
        <v>202</v>
      </c>
      <c r="C207" s="2" t="s">
        <v>203</v>
      </c>
      <c r="D207" s="2" t="s">
        <v>36</v>
      </c>
      <c r="E207" s="1">
        <v>106.96</v>
      </c>
    </row>
    <row r="208" spans="1:5" x14ac:dyDescent="0.3">
      <c r="A208" s="7" t="s">
        <v>236</v>
      </c>
      <c r="B208" s="2" t="s">
        <v>235</v>
      </c>
      <c r="C208" s="2" t="s">
        <v>203</v>
      </c>
      <c r="D208" s="2" t="s">
        <v>58</v>
      </c>
      <c r="E208" s="10">
        <v>239.58</v>
      </c>
    </row>
    <row r="209" spans="1:5" x14ac:dyDescent="0.3">
      <c r="A209" s="9" t="s">
        <v>307</v>
      </c>
      <c r="B209" s="4" t="s">
        <v>235</v>
      </c>
      <c r="C209" s="4" t="s">
        <v>203</v>
      </c>
      <c r="D209" s="4" t="s">
        <v>58</v>
      </c>
      <c r="E209" s="10">
        <v>296.45</v>
      </c>
    </row>
    <row r="210" spans="1:5" x14ac:dyDescent="0.3">
      <c r="A210" s="7" t="s">
        <v>201</v>
      </c>
      <c r="B210" s="4" t="s">
        <v>202</v>
      </c>
      <c r="C210" s="4" t="s">
        <v>240</v>
      </c>
      <c r="D210" s="4" t="s">
        <v>15</v>
      </c>
      <c r="E210" s="10">
        <v>3856.87</v>
      </c>
    </row>
    <row r="211" spans="1:5" x14ac:dyDescent="0.3">
      <c r="A211" s="7" t="s">
        <v>204</v>
      </c>
      <c r="B211" s="4" t="s">
        <v>202</v>
      </c>
      <c r="C211" s="4" t="s">
        <v>240</v>
      </c>
      <c r="D211" s="4" t="s">
        <v>171</v>
      </c>
      <c r="E211" s="10">
        <v>69.53</v>
      </c>
    </row>
    <row r="212" spans="1:5" x14ac:dyDescent="0.3">
      <c r="A212" s="7" t="s">
        <v>205</v>
      </c>
      <c r="B212" s="4" t="s">
        <v>202</v>
      </c>
      <c r="C212" s="4" t="s">
        <v>240</v>
      </c>
      <c r="D212" s="4" t="s">
        <v>36</v>
      </c>
      <c r="E212" s="10">
        <v>106.96</v>
      </c>
    </row>
    <row r="213" spans="1:5" x14ac:dyDescent="0.3">
      <c r="A213" s="7" t="s">
        <v>34</v>
      </c>
      <c r="B213" s="4" t="s">
        <v>21</v>
      </c>
      <c r="C213" s="4" t="s">
        <v>27</v>
      </c>
      <c r="D213" s="4" t="s">
        <v>15</v>
      </c>
      <c r="E213" s="10">
        <v>2631.75</v>
      </c>
    </row>
    <row r="214" spans="1:5" x14ac:dyDescent="0.3">
      <c r="A214" s="7" t="s">
        <v>35</v>
      </c>
      <c r="B214" s="4" t="s">
        <v>21</v>
      </c>
      <c r="C214" s="4" t="s">
        <v>27</v>
      </c>
      <c r="D214" s="4" t="s">
        <v>30</v>
      </c>
      <c r="E214" s="10">
        <v>190.57499999999999</v>
      </c>
    </row>
    <row r="215" spans="1:5" x14ac:dyDescent="0.3">
      <c r="A215" s="7" t="s">
        <v>37</v>
      </c>
      <c r="B215" s="4" t="s">
        <v>21</v>
      </c>
      <c r="C215" s="4" t="s">
        <v>27</v>
      </c>
      <c r="D215" s="4" t="s">
        <v>123</v>
      </c>
      <c r="E215" s="10">
        <v>7388.26</v>
      </c>
    </row>
    <row r="216" spans="1:5" x14ac:dyDescent="0.3">
      <c r="A216" s="7" t="s">
        <v>38</v>
      </c>
      <c r="B216" s="4" t="s">
        <v>21</v>
      </c>
      <c r="C216" s="4" t="s">
        <v>27</v>
      </c>
      <c r="D216" s="4" t="s">
        <v>36</v>
      </c>
      <c r="E216" s="10">
        <v>1663.2659999999998</v>
      </c>
    </row>
    <row r="217" spans="1:5" x14ac:dyDescent="0.3">
      <c r="A217" s="15" t="s">
        <v>369</v>
      </c>
      <c r="B217" s="4" t="s">
        <v>370</v>
      </c>
      <c r="C217" s="4" t="s">
        <v>27</v>
      </c>
      <c r="D217" s="3" t="s">
        <v>36</v>
      </c>
      <c r="E217" s="10">
        <v>108.9</v>
      </c>
    </row>
    <row r="218" spans="1:5" x14ac:dyDescent="0.3">
      <c r="A218" s="7" t="s">
        <v>186</v>
      </c>
      <c r="B218" s="4" t="s">
        <v>27</v>
      </c>
      <c r="C218" s="4" t="s">
        <v>27</v>
      </c>
      <c r="D218" s="4" t="s">
        <v>76</v>
      </c>
      <c r="E218" s="10">
        <f>1502.15*1.21</f>
        <v>1817.6015</v>
      </c>
    </row>
    <row r="219" spans="1:5" x14ac:dyDescent="0.3">
      <c r="A219" s="7" t="s">
        <v>88</v>
      </c>
      <c r="B219" s="4" t="s">
        <v>97</v>
      </c>
      <c r="C219" s="4" t="s">
        <v>89</v>
      </c>
      <c r="D219" s="4" t="s">
        <v>123</v>
      </c>
      <c r="E219" s="10">
        <v>187.55</v>
      </c>
    </row>
    <row r="220" spans="1:5" x14ac:dyDescent="0.3">
      <c r="A220" s="7" t="s">
        <v>149</v>
      </c>
      <c r="B220" s="4" t="s">
        <v>97</v>
      </c>
      <c r="C220" s="4" t="s">
        <v>89</v>
      </c>
      <c r="D220" s="4" t="s">
        <v>123</v>
      </c>
      <c r="E220" s="10">
        <v>187.55</v>
      </c>
    </row>
    <row r="221" spans="1:5" x14ac:dyDescent="0.3">
      <c r="A221" s="7" t="s">
        <v>374</v>
      </c>
      <c r="B221" s="4" t="s">
        <v>351</v>
      </c>
      <c r="C221" s="4" t="s">
        <v>214</v>
      </c>
      <c r="D221" s="4" t="s">
        <v>15</v>
      </c>
      <c r="E221" s="10">
        <v>596.53</v>
      </c>
    </row>
    <row r="222" spans="1:5" x14ac:dyDescent="0.3">
      <c r="A222" s="7" t="s">
        <v>326</v>
      </c>
      <c r="B222" s="4" t="s">
        <v>328</v>
      </c>
      <c r="C222" s="4" t="s">
        <v>214</v>
      </c>
      <c r="D222" s="4" t="s">
        <v>15</v>
      </c>
      <c r="E222" s="11">
        <v>142.78</v>
      </c>
    </row>
    <row r="223" spans="1:5" x14ac:dyDescent="0.3">
      <c r="A223" s="7" t="s">
        <v>327</v>
      </c>
      <c r="B223" s="4" t="s">
        <v>328</v>
      </c>
      <c r="C223" s="4" t="s">
        <v>214</v>
      </c>
      <c r="D223" s="4" t="s">
        <v>76</v>
      </c>
      <c r="E223" s="10">
        <v>128.88999999999999</v>
      </c>
    </row>
    <row r="224" spans="1:5" x14ac:dyDescent="0.3">
      <c r="A224" s="7" t="s">
        <v>212</v>
      </c>
      <c r="B224" s="4" t="s">
        <v>213</v>
      </c>
      <c r="C224" s="4" t="s">
        <v>214</v>
      </c>
      <c r="D224" s="4" t="s">
        <v>36</v>
      </c>
      <c r="E224" s="10">
        <v>117.25</v>
      </c>
    </row>
    <row r="225" spans="1:5" x14ac:dyDescent="0.3">
      <c r="A225" s="7" t="s">
        <v>289</v>
      </c>
      <c r="B225" s="4" t="s">
        <v>290</v>
      </c>
      <c r="C225" s="4" t="s">
        <v>290</v>
      </c>
      <c r="D225" s="4" t="s">
        <v>55</v>
      </c>
      <c r="E225" s="10">
        <v>17.39</v>
      </c>
    </row>
    <row r="226" spans="1:5" x14ac:dyDescent="0.3">
      <c r="A226" s="7" t="s">
        <v>176</v>
      </c>
      <c r="B226" s="4" t="s">
        <v>177</v>
      </c>
      <c r="C226" s="4" t="s">
        <v>67</v>
      </c>
      <c r="D226" s="4" t="s">
        <v>15</v>
      </c>
      <c r="E226" s="10">
        <v>411.4</v>
      </c>
    </row>
    <row r="227" spans="1:5" ht="28.8" x14ac:dyDescent="0.3">
      <c r="A227" s="23" t="s">
        <v>230</v>
      </c>
      <c r="B227" s="5" t="s">
        <v>226</v>
      </c>
      <c r="C227" s="5" t="s">
        <v>67</v>
      </c>
      <c r="D227" s="5" t="s">
        <v>58</v>
      </c>
      <c r="E227" s="10">
        <v>623.15</v>
      </c>
    </row>
    <row r="228" spans="1:5" ht="28.8" x14ac:dyDescent="0.3">
      <c r="A228" s="7" t="s">
        <v>66</v>
      </c>
      <c r="B228" s="4" t="s">
        <v>67</v>
      </c>
      <c r="C228" s="4" t="s">
        <v>67</v>
      </c>
      <c r="D228" s="4" t="s">
        <v>65</v>
      </c>
      <c r="E228" s="10">
        <v>381.15</v>
      </c>
    </row>
    <row r="229" spans="1:5" x14ac:dyDescent="0.3">
      <c r="A229" s="7" t="s">
        <v>75</v>
      </c>
      <c r="B229" s="4" t="s">
        <v>67</v>
      </c>
      <c r="C229" s="4" t="s">
        <v>67</v>
      </c>
      <c r="D229" s="4" t="s">
        <v>76</v>
      </c>
      <c r="E229" s="10">
        <v>64.19</v>
      </c>
    </row>
    <row r="230" spans="1:5" x14ac:dyDescent="0.3">
      <c r="A230" s="7" t="s">
        <v>137</v>
      </c>
      <c r="B230" s="4" t="s">
        <v>67</v>
      </c>
      <c r="C230" s="4" t="s">
        <v>67</v>
      </c>
      <c r="D230" s="4" t="s">
        <v>76</v>
      </c>
      <c r="E230" s="10">
        <v>686.88069999999993</v>
      </c>
    </row>
    <row r="231" spans="1:5" x14ac:dyDescent="0.3">
      <c r="A231" s="7" t="s">
        <v>138</v>
      </c>
      <c r="B231" s="4" t="s">
        <v>67</v>
      </c>
      <c r="C231" s="4" t="s">
        <v>67</v>
      </c>
      <c r="D231" s="4" t="s">
        <v>76</v>
      </c>
      <c r="E231" s="10">
        <v>1264.9703</v>
      </c>
    </row>
    <row r="232" spans="1:5" x14ac:dyDescent="0.3">
      <c r="A232" s="7" t="s">
        <v>185</v>
      </c>
      <c r="B232" s="4" t="s">
        <v>67</v>
      </c>
      <c r="C232" s="4" t="s">
        <v>67</v>
      </c>
      <c r="D232" s="4" t="s">
        <v>55</v>
      </c>
      <c r="E232" s="10">
        <v>21.82</v>
      </c>
    </row>
    <row r="233" spans="1:5" x14ac:dyDescent="0.3">
      <c r="A233" s="7" t="s">
        <v>197</v>
      </c>
      <c r="B233" s="4" t="s">
        <v>67</v>
      </c>
      <c r="C233" s="4" t="s">
        <v>67</v>
      </c>
      <c r="D233" s="4" t="s">
        <v>171</v>
      </c>
      <c r="E233" s="10">
        <v>356.95</v>
      </c>
    </row>
    <row r="234" spans="1:5" x14ac:dyDescent="0.3">
      <c r="A234" s="7" t="s">
        <v>200</v>
      </c>
      <c r="B234" s="4" t="s">
        <v>67</v>
      </c>
      <c r="C234" s="4" t="s">
        <v>67</v>
      </c>
      <c r="D234" s="4" t="s">
        <v>19</v>
      </c>
      <c r="E234" s="10">
        <v>139.15</v>
      </c>
    </row>
    <row r="235" spans="1:5" x14ac:dyDescent="0.3">
      <c r="A235" s="7" t="s">
        <v>233</v>
      </c>
      <c r="B235" s="4" t="s">
        <v>67</v>
      </c>
      <c r="C235" s="4" t="s">
        <v>67</v>
      </c>
      <c r="D235" s="4" t="s">
        <v>15</v>
      </c>
      <c r="E235" s="10">
        <v>477.95</v>
      </c>
    </row>
    <row r="236" spans="1:5" x14ac:dyDescent="0.3">
      <c r="A236" s="9" t="s">
        <v>83</v>
      </c>
      <c r="B236" s="4" t="s">
        <v>24</v>
      </c>
      <c r="C236" s="4" t="s">
        <v>82</v>
      </c>
      <c r="D236" s="2" t="s">
        <v>81</v>
      </c>
      <c r="E236" s="1">
        <v>574.75</v>
      </c>
    </row>
    <row r="237" spans="1:5" x14ac:dyDescent="0.3">
      <c r="A237" s="25" t="s">
        <v>396</v>
      </c>
      <c r="B237" s="25"/>
      <c r="C237" s="25"/>
      <c r="D237" s="25"/>
      <c r="E237" s="26">
        <f>SUM(E27:E236)</f>
        <v>267955.35349999997</v>
      </c>
    </row>
  </sheetData>
  <sortState ref="A5:E236">
    <sortCondition ref="C5:C236"/>
  </sortState>
  <mergeCells count="2">
    <mergeCell ref="B1:D1"/>
    <mergeCell ref="A237:D23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GLOBAL</vt:lpstr>
    </vt:vector>
  </TitlesOfParts>
  <Company>Ayuntamiento de Castelldefels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Civico Gallardo, Maribel</dc:creator>
  <cp:lastModifiedBy>Padilla Bermejo, Claudia</cp:lastModifiedBy>
  <cp:lastPrinted>2019-11-13T08:02:29Z</cp:lastPrinted>
  <dcterms:created xsi:type="dcterms:W3CDTF">2019-01-08T07:44:53Z</dcterms:created>
  <dcterms:modified xsi:type="dcterms:W3CDTF">2022-01-31T07:21:52Z</dcterms:modified>
</cp:coreProperties>
</file>