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C:\Users\Neus\Desktop\"/>
    </mc:Choice>
  </mc:AlternateContent>
  <xr:revisionPtr revIDLastSave="0" documentId="13_ncr:1_{86D1CAB7-D496-4437-A662-E1DD48D6B3DA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Majors 201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1" i="2" l="1"/>
  <c r="D81" i="2"/>
  <c r="D75" i="2"/>
  <c r="D66" i="2"/>
  <c r="D62" i="2"/>
  <c r="D57" i="2"/>
  <c r="D54" i="2"/>
  <c r="D44" i="2"/>
  <c r="D41" i="2"/>
  <c r="D36" i="2"/>
  <c r="D31" i="2"/>
  <c r="D26" i="2"/>
  <c r="D20" i="2"/>
</calcChain>
</file>

<file path=xl/sharedStrings.xml><?xml version="1.0" encoding="utf-8"?>
<sst xmlns="http://schemas.openxmlformats.org/spreadsheetml/2006/main" count="328" uniqueCount="136">
  <si>
    <t>C. Orgànica</t>
  </si>
  <si>
    <t>C. Programa</t>
  </si>
  <si>
    <t>C. Econòmica</t>
  </si>
  <si>
    <t>Subpartida</t>
  </si>
  <si>
    <t>Desc. Ap.Press.</t>
  </si>
  <si>
    <t>Tipus Acord</t>
  </si>
  <si>
    <t>D. Acord</t>
  </si>
  <si>
    <t>AD</t>
  </si>
  <si>
    <t>DECRET D'ALCALDIA</t>
  </si>
  <si>
    <t xml:space="preserve">ARRENDAMENT NAU B SECTOR AV. DE LES GARRIGUES </t>
  </si>
  <si>
    <t xml:space="preserve">Arrendament magatzem </t>
  </si>
  <si>
    <t>INSTITUT CATALA DEL SOL</t>
  </si>
  <si>
    <t>ACORD DE PLE</t>
  </si>
  <si>
    <t>Arrendament nau viver empreses innovadores.</t>
  </si>
  <si>
    <t>MANTNEIMENT CONSUM GARANTIA ENERGETICA EDIFICIS MP</t>
  </si>
  <si>
    <t>Arrendament renovació instal.lacions consumidores energia.</t>
  </si>
  <si>
    <t>VEOLIA SERVEIS CATALUNYA, S.A.U.</t>
  </si>
  <si>
    <t>JUNTA GOVERN LOCAL</t>
  </si>
  <si>
    <t xml:space="preserve">QUOTES ARRENDAMENT MAQUINA ESCOMBRADORA </t>
  </si>
  <si>
    <t>Arrendament màquina d'escombrar 2013</t>
  </si>
  <si>
    <t>CAIXARENTING, S.A.</t>
  </si>
  <si>
    <t>EMPRESA D'AIGUES I SERVEIS DE CERVERA I SEGARRA, S.L.</t>
  </si>
  <si>
    <t>EXCEREX 2006, S.L.</t>
  </si>
  <si>
    <t>ARRANJAMENTS CAMINIS AIGUATS 22/08/14</t>
  </si>
  <si>
    <t>Conservació camins rurals</t>
  </si>
  <si>
    <t>ASSOCIACIO DEFENSA FORESTAL LA SEGARRA</t>
  </si>
  <si>
    <t>RESOLUCIO</t>
  </si>
  <si>
    <t>CONVENI 1999 NETEJA VIARIA FEBRER A DESEMBRE 2015</t>
  </si>
  <si>
    <t>Neteja viària Fundació Xavier Paules</t>
  </si>
  <si>
    <t>FUNDACIO XAVIER PAULES</t>
  </si>
  <si>
    <t>Manteniment energètic edificis municipals.</t>
  </si>
  <si>
    <t>Garantia total Instal.lacions consumidores d' energia.</t>
  </si>
  <si>
    <t>Consum energètic edificis municipals.</t>
  </si>
  <si>
    <t xml:space="preserve">CONSUM ENERGATIC EDIFICIS MUNICIPALS </t>
  </si>
  <si>
    <t>DEFENSA JURID. REC.560-606-101/283-289-291/2012</t>
  </si>
  <si>
    <t>Despeses jurídiques.</t>
  </si>
  <si>
    <t>MAS LÓPEZ, ENRIC</t>
  </si>
  <si>
    <t>Festival de música. Caixet artistes.</t>
  </si>
  <si>
    <t>PAGÈS SANTACANA, MÒNICA</t>
  </si>
  <si>
    <t>Promoció comerç.</t>
  </si>
  <si>
    <t>Festa Aquelarre.</t>
  </si>
  <si>
    <t xml:space="preserve">4 MENSUALITATS MARÇ A JUNY NETEJA ESCOLES </t>
  </si>
  <si>
    <t>Treballs de neteja escoles.</t>
  </si>
  <si>
    <t>DESINFECCIONS I NETEJA ENCUENTRA, S.C.P.</t>
  </si>
  <si>
    <t>CONTRACTACIÓ NETEJA ESCOLES OCTUBRE 2015</t>
  </si>
  <si>
    <t>ASSOCIACIÓ ALBA D'ATENCIÓ AL DISMINUÏT</t>
  </si>
  <si>
    <t>SERVEI NETEJA ESCOLES SETEMBRE 2015</t>
  </si>
  <si>
    <t>CONTRACTE DE JUNY A OCTUBRE MANTENIMENT CEMENTIRI</t>
  </si>
  <si>
    <t>Treballs gestió cementiri.</t>
  </si>
  <si>
    <t>CONSTRUCCIONS CODINA-VALL, S.L.</t>
  </si>
  <si>
    <t>ATRIB. FONS PROV. 2015 DESP. DIRECTES/INDIRECTES</t>
  </si>
  <si>
    <t>Empresa Municipal d'Aigües, gestió EDAR</t>
  </si>
  <si>
    <t>ATRIB. DE FONS 2015 DESPESES DIRECTES I INDIRECTES</t>
  </si>
  <si>
    <t>D</t>
  </si>
  <si>
    <t>PART ANUALITAT 2015</t>
  </si>
  <si>
    <t>CCS serveis socials.</t>
  </si>
  <si>
    <t>CONSELL COMARCAL DE LA SEGARRA</t>
  </si>
  <si>
    <t>CONSTRUCCIONS PIQUE, S.L.</t>
  </si>
  <si>
    <t>ADJUDICACIÓ CONTRACTE</t>
  </si>
  <si>
    <t>Mur C. Barcelona .</t>
  </si>
  <si>
    <t>CANVIAR ENLLUMENAT C. COMBAT-BURGOS-BALMES-PAU CAS</t>
  </si>
  <si>
    <t>Millora enllumenat públic</t>
  </si>
  <si>
    <t>ELECTRO-TARR, S.C.C.L.</t>
  </si>
  <si>
    <t>ADQUISICIÓ VEHICLE POLICIA LOCAL</t>
  </si>
  <si>
    <t>Adquisició vehicle policia local</t>
  </si>
  <si>
    <t>RAMON BONJORN, S.L.</t>
  </si>
  <si>
    <t>RESTA REDAC. POUM, ASSISTÈNCIA TÈCNICA I JURÍDICA</t>
  </si>
  <si>
    <t>REDACCIÓ POUM</t>
  </si>
  <si>
    <t>VIVAS I VIDAL, JOAQUIM</t>
  </si>
  <si>
    <t>TREBALLS PER PINTAR LA FAÇANA DEL POLIESPORTIU</t>
  </si>
  <si>
    <t>Millores Pavelló Poliesportiu</t>
  </si>
  <si>
    <t>FABRICACIÓ I MUNTATGE PLANXES COBERTA POLIESPORTIU</t>
  </si>
  <si>
    <t xml:space="preserve">CONTRACTACIÓ TASQUES DE COMUNICACIÍO I DIFUSIÓ </t>
  </si>
  <si>
    <t>CONTRACTACIÓ TASQUES DE PRODUCCIÓ I GESTIÓ FESTIVA</t>
  </si>
  <si>
    <t>PRIANTE DE CABO, VICTÒRIA</t>
  </si>
  <si>
    <t>INICI EXPEDIENT CONTRACTACIÓ SERVEIS ASSESSORAMENT</t>
  </si>
  <si>
    <t>PUIG ORTIZ, XAVIER</t>
  </si>
  <si>
    <t>CONTRACTACIÓ DIRECCIÓ ARTÍSTICA FESTIVAL PASQUA</t>
  </si>
  <si>
    <t>LLOGUER ENLLUMENAT NADAL 2015-2016</t>
  </si>
  <si>
    <t>INGENIERIA CONSTRUCCION Y TECNICAS DE ILUMINACION, S.L.</t>
  </si>
  <si>
    <t>INICI EXPEDIENT CONTRACTACIÓ FIRA GRAN BOC</t>
  </si>
  <si>
    <t>CUADRAT I XIQUES, JOAN ALBERT</t>
  </si>
  <si>
    <t>ADJUDICACIÓ CONTRACTE SERVEI S DIRECCIÓ ARTÍSITCA</t>
  </si>
  <si>
    <t>ASSOCIACIÓ CULTURAL GREPP TEATRE</t>
  </si>
  <si>
    <t>ADJUDICACIÓ NETEJA ESCOLES CURS 2015-2016</t>
  </si>
  <si>
    <t>SERVEIS INTEGRALS DE FINQUES URBANES, SL</t>
  </si>
  <si>
    <t>INICI EXPEDIENT ESPORGA ARBRAT 2015</t>
  </si>
  <si>
    <t>Contractes pel manteniment de parcs i jardins.</t>
  </si>
  <si>
    <t>JARDINERIA NOEMI, S.L.U.</t>
  </si>
  <si>
    <t>ADJUDICACIÓ 17È CICLE TEATRE</t>
  </si>
  <si>
    <t>Teatre. Contractació externa.</t>
  </si>
  <si>
    <t>ASSOCIACIÓ CULTURAL EL TELÓ DE CERVERA</t>
  </si>
  <si>
    <t xml:space="preserve">REDACCIÓ PROJ. URB C.BARCELONA </t>
  </si>
  <si>
    <t xml:space="preserve">Urbanització C. Barcelona </t>
  </si>
  <si>
    <t>MARTI FALIP, ANTONI</t>
  </si>
  <si>
    <t>REDACCIÓ PROJ. URB C.BARCELONA I BARACANA</t>
  </si>
  <si>
    <t>Urbanització C. Barbacana</t>
  </si>
  <si>
    <t>CODINA ANGUERA NURIA</t>
  </si>
  <si>
    <t>ADEQ. MÒDUL ACCÉS, COBERTES I MUR LATERAL-NORD CEM</t>
  </si>
  <si>
    <t>Adequació cementiri de Cervera (accés, cobertes i mur laterial nord)</t>
  </si>
  <si>
    <t>ADO</t>
  </si>
  <si>
    <t>TREBALLS MOTONIVELLADORA POBLES AGREGATS I CAMINS</t>
  </si>
  <si>
    <t>TREBALLS MOTONIVELLADORA - RALLY</t>
  </si>
  <si>
    <t>360 HORES PER LA PRESTACIÓ DE NETEJA VIA PÚBLICA</t>
  </si>
  <si>
    <t xml:space="preserve">Junta Govern Local - propostes </t>
  </si>
  <si>
    <t>490 HORES SERVEI NETEJA VIA PÚBLICA</t>
  </si>
  <si>
    <t>PRESTACIÓ SERVEIS ENERGÈTICS EQUIPAMENTS GENER</t>
  </si>
  <si>
    <t>SERV.ENERG. PRESTACIÓN P2 MANT FEB2015</t>
  </si>
  <si>
    <t>SUBMINISTRE ELÈCTRIC - ENLLUMENAT PÚBLIC</t>
  </si>
  <si>
    <t>Enellumenat públic.</t>
  </si>
  <si>
    <t>ENDESA ENERGIA, S.A. UNIPERSONAL</t>
  </si>
  <si>
    <t>SERVEI NETEJA ESCOLES MUNICIPALS FEBRER</t>
  </si>
  <si>
    <t>SERVEI NETEJA ESCOLES - GENER</t>
  </si>
  <si>
    <t>DESPESES DEPURADORA MES</t>
  </si>
  <si>
    <t>DESPESES DEPURADORA MES DE</t>
  </si>
  <si>
    <t>DESPESES DE DEPURADORA MES</t>
  </si>
  <si>
    <t>DESPESES DEPURADORA - MAIG 2014</t>
  </si>
  <si>
    <t>PART PREMI DE COBRANÇA LIQ. OARGTL 2015</t>
  </si>
  <si>
    <t>OAGRTL servei de recaptació.</t>
  </si>
  <si>
    <t>ORGAMISME AUT.NOM DE GEST. I RECAPTACIO</t>
  </si>
  <si>
    <t>LIQUIDACIO I 4AR. TRIMESTRE 2014 S.S.</t>
  </si>
  <si>
    <t>1A CERTIFICACIÓ OBRA MUR C. MONTSERÉ</t>
  </si>
  <si>
    <t>LUMINARIA DUNA LIRA 50W VSD</t>
  </si>
  <si>
    <t>CERTIFICACIÓ NÚM. 1 REHABILITAR FAÇANA POLIESPORTI</t>
  </si>
  <si>
    <t>Document comptable</t>
  </si>
  <si>
    <t>Import d'adjudicació</t>
  </si>
  <si>
    <t>Nom de l'adjudicatari</t>
  </si>
  <si>
    <t>Objecte del contracte</t>
  </si>
  <si>
    <t>CERTIFICACIÓ nº2 DE L'OBRA PER REHABILITAR LA FAÇANA</t>
  </si>
  <si>
    <t>de la Llei 19/2013, de 9 de desembre, de transparència, accés a la informació pública i bon govern, i article 63.4 de la Llei 9/2017, de 8 de novembre, de Contractes del sector públic.</t>
  </si>
  <si>
    <t>Que el següent llistat no comprèn la informació econòmica derivada de les factures inferiors a 3.000,00 €.</t>
  </si>
  <si>
    <t>La secretària,</t>
  </si>
  <si>
    <t>Neus Roura i Serra</t>
  </si>
  <si>
    <t>CONTRACTES DE LA PAERIA DE CERVERA-2015</t>
  </si>
  <si>
    <r>
      <t>FAIG CONSTAR.-</t>
    </r>
    <r>
      <rPr>
        <sz val="11"/>
        <color theme="1"/>
        <rFont val="Verdana"/>
        <family val="2"/>
      </rPr>
      <t xml:space="preserve"> </t>
    </r>
    <r>
      <rPr>
        <sz val="11"/>
        <color indexed="8"/>
        <rFont val="Verdana"/>
        <family val="2"/>
      </rPr>
      <t xml:space="preserve">Que el llistat següent conté la relació de contractes de Paeria de Cervera -2015 (aquells no inclosos en la relació de contractes menors) </t>
    </r>
    <r>
      <rPr>
        <sz val="11"/>
        <color theme="1"/>
        <rFont val="Verdana"/>
        <family val="2"/>
      </rPr>
      <t>i que la seva publicació prové de l'obligació legal de publicació de l'article 13 de la Llei 19/2014, del 29 de desembre, de Transparència, art. 8.a)</t>
    </r>
  </si>
  <si>
    <t>Cervera, 13 d'agost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</si>
</sst>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11"/>
      <color rgb="FF000000"/>
      <name val="Verdana"/>
      <family val="2"/>
    </font>
    <font>
      <i/>
      <sz val="11"/>
      <color rgb="FF000000"/>
      <name val="Verdana"/>
      <family val="2"/>
    </font>
    <font>
      <b/>
      <sz val="11"/>
      <color theme="1"/>
      <name val="Verdana"/>
      <family val="2"/>
    </font>
    <font>
      <sz val="11"/>
      <color indexed="8"/>
      <name val="Verdana"/>
      <family val="2"/>
    </font>
    <font>
      <b/>
      <i/>
      <sz val="11"/>
      <color theme="1"/>
      <name val="Verdana"/>
      <family val="2"/>
    </font>
    <font>
      <b/>
      <sz val="11"/>
      <color rgb="FF000000"/>
      <name val="Verdana"/>
      <family val="2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1" xfId="0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4" fontId="2" fillId="0" borderId="2" xfId="0" applyNumberFormat="1" applyFont="1" applyFill="1" applyBorder="1" applyAlignment="1">
      <alignment horizontal="right" vertical="top"/>
    </xf>
    <xf numFmtId="4" fontId="2" fillId="0" borderId="0" xfId="0" applyNumberFormat="1" applyFont="1" applyFill="1" applyBorder="1" applyAlignment="1">
      <alignment horizontal="right" vertical="top"/>
    </xf>
    <xf numFmtId="49" fontId="4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49" fontId="1" fillId="0" borderId="0" xfId="0" applyNumberFormat="1" applyFont="1" applyAlignment="1">
      <alignment horizontal="left"/>
    </xf>
    <xf numFmtId="0" fontId="6" fillId="0" borderId="0" xfId="0" applyFont="1" applyFill="1"/>
    <xf numFmtId="0" fontId="2" fillId="0" borderId="11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/>
    </xf>
    <xf numFmtId="14" fontId="2" fillId="0" borderId="4" xfId="0" applyNumberFormat="1" applyFont="1" applyFill="1" applyBorder="1" applyAlignment="1">
      <alignment horizontal="right" vertical="top"/>
    </xf>
    <xf numFmtId="0" fontId="2" fillId="0" borderId="12" xfId="0" applyFont="1" applyFill="1" applyBorder="1" applyAlignment="1">
      <alignment horizontal="left" vertical="top"/>
    </xf>
    <xf numFmtId="14" fontId="2" fillId="0" borderId="13" xfId="0" applyNumberFormat="1" applyFont="1" applyFill="1" applyBorder="1" applyAlignment="1">
      <alignment horizontal="right" vertical="top"/>
    </xf>
    <xf numFmtId="0" fontId="2" fillId="0" borderId="14" xfId="0" applyFont="1" applyFill="1" applyBorder="1" applyAlignment="1">
      <alignment horizontal="left" vertical="top"/>
    </xf>
    <xf numFmtId="0" fontId="2" fillId="0" borderId="15" xfId="0" applyFont="1" applyFill="1" applyBorder="1" applyAlignment="1">
      <alignment horizontal="left" vertical="top"/>
    </xf>
    <xf numFmtId="14" fontId="2" fillId="0" borderId="16" xfId="0" applyNumberFormat="1" applyFont="1" applyFill="1" applyBorder="1" applyAlignment="1">
      <alignment horizontal="right" vertical="top"/>
    </xf>
    <xf numFmtId="0" fontId="7" fillId="0" borderId="17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vertical="center" wrapText="1"/>
    </xf>
    <xf numFmtId="0" fontId="7" fillId="0" borderId="19" xfId="0" applyFont="1" applyFill="1" applyBorder="1" applyAlignment="1">
      <alignment horizontal="right" vertical="center" wrapText="1"/>
    </xf>
    <xf numFmtId="0" fontId="2" fillId="0" borderId="20" xfId="0" applyFont="1" applyFill="1" applyBorder="1" applyAlignment="1">
      <alignment horizontal="left" vertical="top"/>
    </xf>
    <xf numFmtId="0" fontId="2" fillId="0" borderId="21" xfId="0" applyFont="1" applyFill="1" applyBorder="1" applyAlignment="1">
      <alignment horizontal="left" vertical="top"/>
    </xf>
    <xf numFmtId="14" fontId="2" fillId="0" borderId="22" xfId="0" applyNumberFormat="1" applyFont="1" applyFill="1" applyBorder="1" applyAlignment="1">
      <alignment horizontal="right" vertical="top"/>
    </xf>
    <xf numFmtId="0" fontId="2" fillId="0" borderId="23" xfId="0" applyFont="1" applyFill="1" applyBorder="1" applyAlignment="1">
      <alignment horizontal="left" vertical="top"/>
    </xf>
    <xf numFmtId="0" fontId="2" fillId="0" borderId="24" xfId="0" applyFont="1" applyFill="1" applyBorder="1" applyAlignment="1">
      <alignment horizontal="left" vertical="top"/>
    </xf>
    <xf numFmtId="4" fontId="2" fillId="0" borderId="24" xfId="0" applyNumberFormat="1" applyFont="1" applyFill="1" applyBorder="1" applyAlignment="1">
      <alignment horizontal="right" vertical="top"/>
    </xf>
    <xf numFmtId="14" fontId="2" fillId="0" borderId="25" xfId="0" applyNumberFormat="1" applyFont="1" applyFill="1" applyBorder="1" applyAlignment="1">
      <alignment horizontal="right" vertical="top"/>
    </xf>
    <xf numFmtId="0" fontId="2" fillId="0" borderId="26" xfId="0" applyFont="1" applyFill="1" applyBorder="1" applyAlignment="1">
      <alignment horizontal="left" vertical="top"/>
    </xf>
    <xf numFmtId="0" fontId="2" fillId="0" borderId="27" xfId="0" applyFont="1" applyFill="1" applyBorder="1" applyAlignment="1">
      <alignment horizontal="left" vertical="top"/>
    </xf>
    <xf numFmtId="14" fontId="2" fillId="0" borderId="28" xfId="0" applyNumberFormat="1" applyFont="1" applyFill="1" applyBorder="1" applyAlignment="1">
      <alignment horizontal="right" vertical="top"/>
    </xf>
    <xf numFmtId="0" fontId="2" fillId="0" borderId="8" xfId="0" applyFont="1" applyFill="1" applyBorder="1" applyAlignment="1">
      <alignment horizontal="left" vertical="top"/>
    </xf>
    <xf numFmtId="0" fontId="2" fillId="0" borderId="9" xfId="0" applyFont="1" applyFill="1" applyBorder="1" applyAlignment="1">
      <alignment horizontal="left" vertical="top"/>
    </xf>
    <xf numFmtId="14" fontId="2" fillId="0" borderId="10" xfId="0" applyNumberFormat="1" applyFont="1" applyFill="1" applyBorder="1" applyAlignment="1">
      <alignment horizontal="right" vertical="top"/>
    </xf>
    <xf numFmtId="0" fontId="2" fillId="0" borderId="29" xfId="0" applyFont="1" applyFill="1" applyBorder="1" applyAlignment="1">
      <alignment horizontal="left" vertical="top"/>
    </xf>
    <xf numFmtId="0" fontId="2" fillId="0" borderId="30" xfId="0" applyFont="1" applyFill="1" applyBorder="1" applyAlignment="1">
      <alignment horizontal="left" vertical="top"/>
    </xf>
    <xf numFmtId="14" fontId="2" fillId="0" borderId="31" xfId="0" applyNumberFormat="1" applyFont="1" applyFill="1" applyBorder="1" applyAlignment="1">
      <alignment horizontal="right" vertical="top"/>
    </xf>
    <xf numFmtId="0" fontId="3" fillId="0" borderId="20" xfId="0" applyFont="1" applyFill="1" applyBorder="1" applyAlignment="1">
      <alignment horizontal="left" vertical="top"/>
    </xf>
    <xf numFmtId="0" fontId="3" fillId="0" borderId="21" xfId="0" applyFont="1" applyFill="1" applyBorder="1" applyAlignment="1">
      <alignment horizontal="left" vertical="top"/>
    </xf>
    <xf numFmtId="14" fontId="3" fillId="0" borderId="22" xfId="0" applyNumberFormat="1" applyFont="1" applyFill="1" applyBorder="1" applyAlignment="1">
      <alignment horizontal="right" vertical="top"/>
    </xf>
    <xf numFmtId="0" fontId="2" fillId="0" borderId="32" xfId="0" applyFont="1" applyFill="1" applyBorder="1" applyAlignment="1">
      <alignment horizontal="left" vertical="top"/>
    </xf>
    <xf numFmtId="0" fontId="2" fillId="0" borderId="33" xfId="0" applyFont="1" applyFill="1" applyBorder="1" applyAlignment="1">
      <alignment horizontal="left" vertical="top"/>
    </xf>
    <xf numFmtId="14" fontId="2" fillId="0" borderId="34" xfId="0" applyNumberFormat="1" applyFont="1" applyFill="1" applyBorder="1" applyAlignment="1">
      <alignment horizontal="right" vertical="top"/>
    </xf>
    <xf numFmtId="0" fontId="1" fillId="0" borderId="0" xfId="0" applyFont="1" applyFill="1" applyAlignment="1">
      <alignment horizontal="left"/>
    </xf>
    <xf numFmtId="0" fontId="7" fillId="0" borderId="23" xfId="0" applyFont="1" applyFill="1" applyBorder="1" applyAlignment="1">
      <alignment vertical="center" wrapText="1"/>
    </xf>
    <xf numFmtId="0" fontId="2" fillId="0" borderId="35" xfId="0" applyFont="1" applyFill="1" applyBorder="1" applyAlignment="1">
      <alignment horizontal="left" vertical="top"/>
    </xf>
    <xf numFmtId="0" fontId="2" fillId="0" borderId="36" xfId="0" applyFont="1" applyFill="1" applyBorder="1" applyAlignment="1">
      <alignment horizontal="left" vertical="top"/>
    </xf>
    <xf numFmtId="0" fontId="2" fillId="0" borderId="37" xfId="0" applyFont="1" applyFill="1" applyBorder="1" applyAlignment="1">
      <alignment horizontal="left" vertical="top"/>
    </xf>
    <xf numFmtId="0" fontId="3" fillId="0" borderId="36" xfId="0" applyFont="1" applyFill="1" applyBorder="1" applyAlignment="1">
      <alignment horizontal="left" vertical="top"/>
    </xf>
    <xf numFmtId="0" fontId="2" fillId="0" borderId="38" xfId="0" applyFont="1" applyFill="1" applyBorder="1" applyAlignment="1">
      <alignment horizontal="left" vertical="top"/>
    </xf>
    <xf numFmtId="0" fontId="7" fillId="0" borderId="47" xfId="0" applyFont="1" applyFill="1" applyBorder="1" applyAlignment="1">
      <alignment vertical="center" wrapText="1"/>
    </xf>
    <xf numFmtId="0" fontId="2" fillId="0" borderId="47" xfId="0" applyFont="1" applyFill="1" applyBorder="1" applyAlignment="1">
      <alignment horizontal="left" vertical="top"/>
    </xf>
    <xf numFmtId="0" fontId="2" fillId="0" borderId="48" xfId="0" applyFont="1" applyFill="1" applyBorder="1" applyAlignment="1">
      <alignment horizontal="left" vertical="top"/>
    </xf>
    <xf numFmtId="0" fontId="2" fillId="0" borderId="49" xfId="0" applyFont="1" applyFill="1" applyBorder="1" applyAlignment="1">
      <alignment horizontal="left" vertical="top"/>
    </xf>
    <xf numFmtId="0" fontId="2" fillId="0" borderId="50" xfId="0" applyFont="1" applyFill="1" applyBorder="1" applyAlignment="1">
      <alignment horizontal="left" vertical="top"/>
    </xf>
    <xf numFmtId="0" fontId="2" fillId="0" borderId="51" xfId="0" applyFont="1" applyFill="1" applyBorder="1" applyAlignment="1">
      <alignment horizontal="left" vertical="top"/>
    </xf>
    <xf numFmtId="0" fontId="2" fillId="0" borderId="52" xfId="0" applyFont="1" applyFill="1" applyBorder="1" applyAlignment="1">
      <alignment horizontal="left" vertical="top"/>
    </xf>
    <xf numFmtId="0" fontId="3" fillId="0" borderId="49" xfId="0" applyFont="1" applyFill="1" applyBorder="1" applyAlignment="1">
      <alignment horizontal="left" vertical="top"/>
    </xf>
    <xf numFmtId="0" fontId="2" fillId="0" borderId="53" xfId="0" applyFont="1" applyFill="1" applyBorder="1" applyAlignment="1">
      <alignment horizontal="left" vertical="top"/>
    </xf>
    <xf numFmtId="0" fontId="7" fillId="0" borderId="24" xfId="0" applyFont="1" applyFill="1" applyBorder="1" applyAlignment="1">
      <alignment horizontal="right" vertical="center" wrapText="1"/>
    </xf>
    <xf numFmtId="4" fontId="2" fillId="0" borderId="7" xfId="0" applyNumberFormat="1" applyFont="1" applyFill="1" applyBorder="1" applyAlignment="1">
      <alignment horizontal="right" vertical="top"/>
    </xf>
    <xf numFmtId="4" fontId="2" fillId="0" borderId="54" xfId="0" applyNumberFormat="1" applyFont="1" applyFill="1" applyBorder="1" applyAlignment="1">
      <alignment horizontal="right" vertical="top"/>
    </xf>
    <xf numFmtId="4" fontId="2" fillId="0" borderId="55" xfId="0" applyNumberFormat="1" applyFont="1" applyFill="1" applyBorder="1" applyAlignment="1">
      <alignment horizontal="right" vertical="top"/>
    </xf>
    <xf numFmtId="4" fontId="2" fillId="0" borderId="56" xfId="0" applyNumberFormat="1" applyFont="1" applyFill="1" applyBorder="1" applyAlignment="1">
      <alignment horizontal="right" vertical="top"/>
    </xf>
    <xf numFmtId="4" fontId="3" fillId="0" borderId="55" xfId="0" applyNumberFormat="1" applyFont="1" applyFill="1" applyBorder="1" applyAlignment="1">
      <alignment horizontal="right" vertical="top"/>
    </xf>
    <xf numFmtId="4" fontId="2" fillId="0" borderId="57" xfId="0" applyNumberFormat="1" applyFont="1" applyFill="1" applyBorder="1" applyAlignment="1">
      <alignment horizontal="right" vertical="top"/>
    </xf>
    <xf numFmtId="0" fontId="7" fillId="0" borderId="39" xfId="0" applyFont="1" applyFill="1" applyBorder="1" applyAlignment="1">
      <alignment vertical="center" wrapText="1"/>
    </xf>
    <xf numFmtId="0" fontId="2" fillId="0" borderId="40" xfId="0" applyFont="1" applyFill="1" applyBorder="1" applyAlignment="1">
      <alignment horizontal="left" vertical="top"/>
    </xf>
    <xf numFmtId="0" fontId="2" fillId="0" borderId="41" xfId="0" applyFont="1" applyFill="1" applyBorder="1" applyAlignment="1">
      <alignment horizontal="left" vertical="top"/>
    </xf>
    <xf numFmtId="0" fontId="2" fillId="0" borderId="42" xfId="0" applyFont="1" applyFill="1" applyBorder="1" applyAlignment="1">
      <alignment horizontal="left" vertical="top"/>
    </xf>
    <xf numFmtId="0" fontId="2" fillId="0" borderId="43" xfId="0" applyFont="1" applyFill="1" applyBorder="1" applyAlignment="1">
      <alignment horizontal="left" vertical="top"/>
    </xf>
    <xf numFmtId="0" fontId="2" fillId="0" borderId="44" xfId="0" applyFont="1" applyFill="1" applyBorder="1" applyAlignment="1">
      <alignment horizontal="left" vertical="top"/>
    </xf>
    <xf numFmtId="0" fontId="2" fillId="0" borderId="45" xfId="0" applyFont="1" applyFill="1" applyBorder="1" applyAlignment="1">
      <alignment horizontal="left" vertical="top"/>
    </xf>
    <xf numFmtId="0" fontId="3" fillId="0" borderId="42" xfId="0" applyFont="1" applyFill="1" applyBorder="1" applyAlignment="1">
      <alignment horizontal="left" vertical="top"/>
    </xf>
    <xf numFmtId="0" fontId="2" fillId="0" borderId="46" xfId="0" applyFont="1" applyFill="1" applyBorder="1" applyAlignment="1">
      <alignment horizontal="left" vertical="top"/>
    </xf>
    <xf numFmtId="0" fontId="7" fillId="0" borderId="19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  <xf numFmtId="0" fontId="2" fillId="0" borderId="16" xfId="0" applyFont="1" applyFill="1" applyBorder="1" applyAlignment="1">
      <alignment horizontal="left" vertical="top"/>
    </xf>
    <xf numFmtId="0" fontId="2" fillId="0" borderId="22" xfId="0" applyFont="1" applyFill="1" applyBorder="1" applyAlignment="1">
      <alignment horizontal="left" vertical="top"/>
    </xf>
    <xf numFmtId="0" fontId="2" fillId="0" borderId="28" xfId="0" applyFont="1" applyFill="1" applyBorder="1" applyAlignment="1">
      <alignment horizontal="left" vertical="top"/>
    </xf>
    <xf numFmtId="0" fontId="2" fillId="0" borderId="10" xfId="0" applyFont="1" applyFill="1" applyBorder="1" applyAlignment="1">
      <alignment horizontal="left" vertical="top"/>
    </xf>
    <xf numFmtId="0" fontId="2" fillId="0" borderId="31" xfId="0" applyFont="1" applyFill="1" applyBorder="1" applyAlignment="1">
      <alignment horizontal="left" vertical="top"/>
    </xf>
    <xf numFmtId="0" fontId="3" fillId="0" borderId="22" xfId="0" applyFont="1" applyFill="1" applyBorder="1" applyAlignment="1">
      <alignment horizontal="left" vertical="top"/>
    </xf>
    <xf numFmtId="0" fontId="2" fillId="0" borderId="13" xfId="0" applyFont="1" applyFill="1" applyBorder="1" applyAlignment="1">
      <alignment horizontal="left" vertical="top"/>
    </xf>
    <xf numFmtId="0" fontId="2" fillId="0" borderId="34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A4972-F76B-4593-861D-A8176CCEA9E4}">
  <dimension ref="B1:L92"/>
  <sheetViews>
    <sheetView tabSelected="1" zoomScaleNormal="100" workbookViewId="0">
      <selection activeCell="D10" sqref="D10"/>
    </sheetView>
  </sheetViews>
  <sheetFormatPr baseColWidth="10" defaultColWidth="32.5703125" defaultRowHeight="14.25" x14ac:dyDescent="0.2"/>
  <cols>
    <col min="1" max="1" width="12.7109375" style="2" customWidth="1"/>
    <col min="2" max="2" width="77.140625" style="2" customWidth="1"/>
    <col min="3" max="3" width="70" style="2" customWidth="1"/>
    <col min="4" max="4" width="24" style="2" customWidth="1"/>
    <col min="5" max="5" width="76.140625" style="2" customWidth="1"/>
    <col min="6" max="6" width="21.7109375" style="2" customWidth="1"/>
    <col min="7" max="7" width="12.28515625" style="2" bestFit="1" customWidth="1"/>
    <col min="8" max="8" width="16.7109375" style="2" customWidth="1"/>
    <col min="9" max="9" width="17.140625" style="2" customWidth="1"/>
    <col min="10" max="10" width="15.42578125" style="2" customWidth="1"/>
    <col min="11" max="11" width="27.140625" style="2" customWidth="1"/>
    <col min="12" max="12" width="18" style="2" customWidth="1"/>
    <col min="13" max="16384" width="32.5703125" style="2"/>
  </cols>
  <sheetData>
    <row r="1" spans="2:10" s="1" customFormat="1" x14ac:dyDescent="0.2">
      <c r="B1" s="9" t="s">
        <v>133</v>
      </c>
      <c r="D1" s="10"/>
      <c r="F1" s="10"/>
      <c r="G1" s="10"/>
      <c r="H1" s="10"/>
      <c r="I1" s="10"/>
      <c r="J1" s="10"/>
    </row>
    <row r="2" spans="2:10" s="1" customFormat="1" x14ac:dyDescent="0.2">
      <c r="B2" s="11"/>
      <c r="D2" s="10"/>
      <c r="F2" s="10"/>
      <c r="G2" s="10"/>
      <c r="H2" s="10"/>
      <c r="I2" s="10"/>
      <c r="J2" s="10"/>
    </row>
    <row r="3" spans="2:10" s="1" customFormat="1" x14ac:dyDescent="0.2">
      <c r="B3" s="11"/>
      <c r="D3" s="10"/>
      <c r="F3" s="10"/>
      <c r="G3" s="10"/>
      <c r="H3" s="10"/>
      <c r="I3" s="10"/>
      <c r="J3" s="10"/>
    </row>
    <row r="4" spans="2:10" s="1" customFormat="1" x14ac:dyDescent="0.2">
      <c r="B4" s="9" t="s">
        <v>134</v>
      </c>
      <c r="D4" s="10"/>
      <c r="F4" s="10"/>
      <c r="G4" s="10"/>
      <c r="H4" s="10"/>
      <c r="I4" s="10"/>
      <c r="J4" s="10"/>
    </row>
    <row r="5" spans="2:10" s="1" customFormat="1" x14ac:dyDescent="0.2">
      <c r="B5" s="11" t="s">
        <v>129</v>
      </c>
      <c r="D5" s="10"/>
      <c r="F5" s="10"/>
      <c r="G5" s="10"/>
      <c r="H5" s="10"/>
      <c r="I5" s="10"/>
      <c r="J5" s="10"/>
    </row>
    <row r="6" spans="2:10" s="1" customFormat="1" x14ac:dyDescent="0.2">
      <c r="B6" s="11"/>
      <c r="D6" s="10"/>
      <c r="F6" s="10"/>
      <c r="G6" s="10"/>
      <c r="H6" s="10"/>
      <c r="I6" s="10"/>
      <c r="J6" s="10"/>
    </row>
    <row r="7" spans="2:10" s="1" customFormat="1" x14ac:dyDescent="0.2">
      <c r="B7" s="11" t="s">
        <v>130</v>
      </c>
      <c r="D7" s="10"/>
      <c r="F7" s="10"/>
      <c r="G7" s="10"/>
      <c r="H7" s="10"/>
      <c r="I7" s="10"/>
      <c r="J7" s="10"/>
    </row>
    <row r="8" spans="2:10" s="1" customFormat="1" x14ac:dyDescent="0.2">
      <c r="B8" s="11"/>
      <c r="D8" s="10"/>
      <c r="F8" s="10"/>
      <c r="G8" s="10"/>
      <c r="H8" s="10"/>
      <c r="I8" s="10"/>
      <c r="J8" s="10"/>
    </row>
    <row r="9" spans="2:10" s="1" customFormat="1" x14ac:dyDescent="0.2">
      <c r="B9" s="11"/>
      <c r="D9" s="10"/>
      <c r="F9" s="10"/>
      <c r="G9" s="10"/>
      <c r="H9" s="10"/>
      <c r="I9" s="10"/>
      <c r="J9" s="10"/>
    </row>
    <row r="10" spans="2:10" s="1" customFormat="1" x14ac:dyDescent="0.2">
      <c r="B10" s="11" t="s">
        <v>131</v>
      </c>
      <c r="D10" s="10"/>
      <c r="F10" s="10"/>
      <c r="G10" s="10"/>
      <c r="H10" s="10"/>
      <c r="I10" s="10"/>
      <c r="J10" s="10"/>
    </row>
    <row r="11" spans="2:10" s="1" customFormat="1" x14ac:dyDescent="0.2">
      <c r="B11" s="11"/>
      <c r="D11" s="10"/>
      <c r="F11" s="10"/>
      <c r="G11" s="10"/>
      <c r="H11" s="10"/>
      <c r="I11" s="10"/>
      <c r="J11" s="10"/>
    </row>
    <row r="12" spans="2:10" s="1" customFormat="1" x14ac:dyDescent="0.2">
      <c r="B12" s="11"/>
      <c r="D12" s="10"/>
      <c r="F12" s="10"/>
      <c r="G12" s="10"/>
      <c r="H12" s="10"/>
      <c r="I12" s="10"/>
      <c r="J12" s="10"/>
    </row>
    <row r="13" spans="2:10" s="1" customFormat="1" x14ac:dyDescent="0.2">
      <c r="B13" s="11" t="s">
        <v>132</v>
      </c>
      <c r="D13" s="10"/>
      <c r="F13" s="10"/>
      <c r="G13" s="10"/>
      <c r="H13" s="10"/>
      <c r="I13" s="10"/>
      <c r="J13" s="10"/>
    </row>
    <row r="14" spans="2:10" s="1" customFormat="1" x14ac:dyDescent="0.2">
      <c r="B14" s="11"/>
      <c r="D14" s="10"/>
      <c r="F14" s="10"/>
      <c r="G14" s="10"/>
      <c r="H14" s="10"/>
      <c r="I14" s="10"/>
      <c r="J14" s="10"/>
    </row>
    <row r="15" spans="2:10" s="1" customFormat="1" x14ac:dyDescent="0.2">
      <c r="B15" s="11" t="s">
        <v>135</v>
      </c>
      <c r="D15" s="10"/>
      <c r="F15" s="10"/>
      <c r="G15" s="10"/>
      <c r="H15" s="10"/>
      <c r="I15" s="10"/>
      <c r="J15" s="10"/>
    </row>
    <row r="16" spans="2:10" ht="15" thickBot="1" x14ac:dyDescent="0.25"/>
    <row r="17" spans="2:12" s="12" customFormat="1" ht="29.25" thickBot="1" x14ac:dyDescent="0.25">
      <c r="B17" s="47" t="s">
        <v>126</v>
      </c>
      <c r="C17" s="53" t="s">
        <v>127</v>
      </c>
      <c r="D17" s="62" t="s">
        <v>125</v>
      </c>
      <c r="E17" s="21" t="s">
        <v>4</v>
      </c>
      <c r="F17" s="22" t="s">
        <v>124</v>
      </c>
      <c r="G17" s="22" t="s">
        <v>0</v>
      </c>
      <c r="H17" s="22" t="s">
        <v>1</v>
      </c>
      <c r="I17" s="22" t="s">
        <v>2</v>
      </c>
      <c r="J17" s="78" t="s">
        <v>3</v>
      </c>
      <c r="K17" s="69" t="s">
        <v>5</v>
      </c>
      <c r="L17" s="23" t="s">
        <v>6</v>
      </c>
    </row>
    <row r="18" spans="2:12" x14ac:dyDescent="0.2">
      <c r="B18" s="27" t="s">
        <v>45</v>
      </c>
      <c r="C18" s="54" t="s">
        <v>44</v>
      </c>
      <c r="D18" s="29">
        <v>9418.64</v>
      </c>
      <c r="E18" s="27" t="s">
        <v>42</v>
      </c>
      <c r="F18" s="28" t="s">
        <v>7</v>
      </c>
      <c r="G18" s="28">
        <v>1</v>
      </c>
      <c r="H18" s="28">
        <v>323</v>
      </c>
      <c r="I18" s="28">
        <v>2270000</v>
      </c>
      <c r="J18" s="79">
        <v>1</v>
      </c>
      <c r="K18" s="28" t="s">
        <v>26</v>
      </c>
      <c r="L18" s="30">
        <v>42269</v>
      </c>
    </row>
    <row r="19" spans="2:12" x14ac:dyDescent="0.2">
      <c r="B19" s="4" t="s">
        <v>45</v>
      </c>
      <c r="C19" s="5" t="s">
        <v>46</v>
      </c>
      <c r="D19" s="63">
        <v>9418.64</v>
      </c>
      <c r="E19" s="14" t="s">
        <v>42</v>
      </c>
      <c r="F19" s="3" t="s">
        <v>7</v>
      </c>
      <c r="G19" s="3">
        <v>1</v>
      </c>
      <c r="H19" s="3">
        <v>323</v>
      </c>
      <c r="I19" s="3">
        <v>2270000</v>
      </c>
      <c r="J19" s="80">
        <v>1</v>
      </c>
      <c r="K19" s="70" t="s">
        <v>26</v>
      </c>
      <c r="L19" s="15">
        <v>42214</v>
      </c>
    </row>
    <row r="20" spans="2:12" ht="15" thickBot="1" x14ac:dyDescent="0.25">
      <c r="B20" s="48"/>
      <c r="C20" s="55"/>
      <c r="D20" s="64">
        <f>SUM(D18:D19)</f>
        <v>18837.28</v>
      </c>
      <c r="E20" s="18"/>
      <c r="F20" s="19"/>
      <c r="G20" s="19"/>
      <c r="H20" s="19"/>
      <c r="I20" s="19"/>
      <c r="J20" s="81"/>
      <c r="K20" s="71"/>
      <c r="L20" s="20"/>
    </row>
    <row r="21" spans="2:12" x14ac:dyDescent="0.2">
      <c r="B21" s="49" t="s">
        <v>91</v>
      </c>
      <c r="C21" s="56" t="s">
        <v>89</v>
      </c>
      <c r="D21" s="65">
        <v>25000</v>
      </c>
      <c r="E21" s="24" t="s">
        <v>90</v>
      </c>
      <c r="F21" s="25" t="s">
        <v>53</v>
      </c>
      <c r="G21" s="25">
        <v>1</v>
      </c>
      <c r="H21" s="25">
        <v>334</v>
      </c>
      <c r="I21" s="25">
        <v>2279912</v>
      </c>
      <c r="J21" s="82">
        <v>1</v>
      </c>
      <c r="K21" s="72" t="s">
        <v>17</v>
      </c>
      <c r="L21" s="26">
        <v>42047</v>
      </c>
    </row>
    <row r="22" spans="2:12" ht="15" thickBot="1" x14ac:dyDescent="0.25">
      <c r="B22" s="13" t="s">
        <v>83</v>
      </c>
      <c r="C22" s="57" t="s">
        <v>82</v>
      </c>
      <c r="D22" s="7">
        <v>32000</v>
      </c>
      <c r="E22" s="31" t="s">
        <v>40</v>
      </c>
      <c r="F22" s="32" t="s">
        <v>53</v>
      </c>
      <c r="G22" s="32">
        <v>1</v>
      </c>
      <c r="H22" s="32">
        <v>338</v>
      </c>
      <c r="I22" s="32">
        <v>2269980</v>
      </c>
      <c r="J22" s="83">
        <v>1</v>
      </c>
      <c r="K22" s="73" t="s">
        <v>17</v>
      </c>
      <c r="L22" s="33">
        <v>42124</v>
      </c>
    </row>
    <row r="23" spans="2:12" x14ac:dyDescent="0.2">
      <c r="B23" s="50" t="s">
        <v>25</v>
      </c>
      <c r="C23" s="58" t="s">
        <v>101</v>
      </c>
      <c r="D23" s="66">
        <v>3593.7</v>
      </c>
      <c r="E23" s="34" t="s">
        <v>24</v>
      </c>
      <c r="F23" s="35" t="s">
        <v>100</v>
      </c>
      <c r="G23" s="35">
        <v>1</v>
      </c>
      <c r="H23" s="35">
        <v>153</v>
      </c>
      <c r="I23" s="35">
        <v>21004</v>
      </c>
      <c r="J23" s="84">
        <v>1</v>
      </c>
      <c r="K23" s="74" t="s">
        <v>17</v>
      </c>
      <c r="L23" s="36">
        <v>42248</v>
      </c>
    </row>
    <row r="24" spans="2:12" x14ac:dyDescent="0.2">
      <c r="B24" s="4" t="s">
        <v>25</v>
      </c>
      <c r="C24" s="5" t="s">
        <v>102</v>
      </c>
      <c r="D24" s="63">
        <v>5423.22</v>
      </c>
      <c r="E24" s="14" t="s">
        <v>24</v>
      </c>
      <c r="F24" s="3" t="s">
        <v>100</v>
      </c>
      <c r="G24" s="3">
        <v>1</v>
      </c>
      <c r="H24" s="3">
        <v>153</v>
      </c>
      <c r="I24" s="3">
        <v>21004</v>
      </c>
      <c r="J24" s="80">
        <v>1</v>
      </c>
      <c r="K24" s="70" t="s">
        <v>12</v>
      </c>
      <c r="L24" s="15">
        <v>42397</v>
      </c>
    </row>
    <row r="25" spans="2:12" x14ac:dyDescent="0.2">
      <c r="B25" s="4" t="s">
        <v>25</v>
      </c>
      <c r="C25" s="5" t="s">
        <v>23</v>
      </c>
      <c r="D25" s="63">
        <v>21712.240000000002</v>
      </c>
      <c r="E25" s="14" t="s">
        <v>24</v>
      </c>
      <c r="F25" s="3" t="s">
        <v>7</v>
      </c>
      <c r="G25" s="3">
        <v>1</v>
      </c>
      <c r="H25" s="3">
        <v>153</v>
      </c>
      <c r="I25" s="3">
        <v>21004</v>
      </c>
      <c r="J25" s="80">
        <v>1</v>
      </c>
      <c r="K25" s="70" t="s">
        <v>26</v>
      </c>
      <c r="L25" s="15">
        <v>42087</v>
      </c>
    </row>
    <row r="26" spans="2:12" ht="15" thickBot="1" x14ac:dyDescent="0.25">
      <c r="B26" s="48"/>
      <c r="C26" s="55"/>
      <c r="D26" s="64">
        <f>SUM(D23:D25)</f>
        <v>30729.160000000003</v>
      </c>
      <c r="E26" s="18"/>
      <c r="F26" s="19"/>
      <c r="G26" s="19"/>
      <c r="H26" s="19"/>
      <c r="I26" s="19"/>
      <c r="J26" s="81"/>
      <c r="K26" s="71"/>
      <c r="L26" s="20"/>
    </row>
    <row r="27" spans="2:12" x14ac:dyDescent="0.2">
      <c r="B27" s="49" t="s">
        <v>20</v>
      </c>
      <c r="C27" s="56" t="s">
        <v>18</v>
      </c>
      <c r="D27" s="65">
        <v>30767.4</v>
      </c>
      <c r="E27" s="24" t="s">
        <v>19</v>
      </c>
      <c r="F27" s="25" t="s">
        <v>7</v>
      </c>
      <c r="G27" s="25">
        <v>1</v>
      </c>
      <c r="H27" s="25">
        <v>163</v>
      </c>
      <c r="I27" s="25">
        <v>20308</v>
      </c>
      <c r="J27" s="82">
        <v>1</v>
      </c>
      <c r="K27" s="72" t="s">
        <v>17</v>
      </c>
      <c r="L27" s="26">
        <v>41443</v>
      </c>
    </row>
    <row r="28" spans="2:12" ht="15" thickBot="1" x14ac:dyDescent="0.25">
      <c r="B28" s="13" t="s">
        <v>97</v>
      </c>
      <c r="C28" s="57" t="s">
        <v>95</v>
      </c>
      <c r="D28" s="7">
        <v>11649.09</v>
      </c>
      <c r="E28" s="31" t="s">
        <v>96</v>
      </c>
      <c r="F28" s="32" t="s">
        <v>53</v>
      </c>
      <c r="G28" s="32">
        <v>1</v>
      </c>
      <c r="H28" s="32">
        <v>151</v>
      </c>
      <c r="I28" s="32">
        <v>60922</v>
      </c>
      <c r="J28" s="83">
        <v>1</v>
      </c>
      <c r="K28" s="73" t="s">
        <v>26</v>
      </c>
      <c r="L28" s="33">
        <v>42367</v>
      </c>
    </row>
    <row r="29" spans="2:12" x14ac:dyDescent="0.2">
      <c r="B29" s="50" t="s">
        <v>56</v>
      </c>
      <c r="C29" s="58" t="s">
        <v>120</v>
      </c>
      <c r="D29" s="66">
        <v>29256.81</v>
      </c>
      <c r="E29" s="34" t="s">
        <v>55</v>
      </c>
      <c r="F29" s="35" t="s">
        <v>100</v>
      </c>
      <c r="G29" s="35">
        <v>1</v>
      </c>
      <c r="H29" s="35">
        <v>231</v>
      </c>
      <c r="I29" s="35">
        <v>2500002</v>
      </c>
      <c r="J29" s="84">
        <v>1</v>
      </c>
      <c r="K29" s="74" t="s">
        <v>17</v>
      </c>
      <c r="L29" s="36">
        <v>42094</v>
      </c>
    </row>
    <row r="30" spans="2:12" x14ac:dyDescent="0.2">
      <c r="B30" s="4" t="s">
        <v>56</v>
      </c>
      <c r="C30" s="5" t="s">
        <v>54</v>
      </c>
      <c r="D30" s="63">
        <v>71092.39</v>
      </c>
      <c r="E30" s="14" t="s">
        <v>55</v>
      </c>
      <c r="F30" s="3" t="s">
        <v>7</v>
      </c>
      <c r="G30" s="3">
        <v>1</v>
      </c>
      <c r="H30" s="3">
        <v>231</v>
      </c>
      <c r="I30" s="3">
        <v>2500002</v>
      </c>
      <c r="J30" s="80">
        <v>1</v>
      </c>
      <c r="K30" s="70" t="s">
        <v>26</v>
      </c>
      <c r="L30" s="15">
        <v>42061</v>
      </c>
    </row>
    <row r="31" spans="2:12" ht="15" thickBot="1" x14ac:dyDescent="0.25">
      <c r="B31" s="48"/>
      <c r="C31" s="55"/>
      <c r="D31" s="64">
        <f>SUM(D29:D30)</f>
        <v>100349.2</v>
      </c>
      <c r="E31" s="18"/>
      <c r="F31" s="19"/>
      <c r="G31" s="19"/>
      <c r="H31" s="19"/>
      <c r="I31" s="19"/>
      <c r="J31" s="81"/>
      <c r="K31" s="71"/>
      <c r="L31" s="20"/>
    </row>
    <row r="32" spans="2:12" x14ac:dyDescent="0.2">
      <c r="B32" s="49" t="s">
        <v>49</v>
      </c>
      <c r="C32" s="56" t="s">
        <v>98</v>
      </c>
      <c r="D32" s="65">
        <v>55724.85</v>
      </c>
      <c r="E32" s="24" t="s">
        <v>99</v>
      </c>
      <c r="F32" s="25" t="s">
        <v>53</v>
      </c>
      <c r="G32" s="25">
        <v>1</v>
      </c>
      <c r="H32" s="25">
        <v>164</v>
      </c>
      <c r="I32" s="25">
        <v>63312</v>
      </c>
      <c r="J32" s="82">
        <v>1</v>
      </c>
      <c r="K32" s="72" t="s">
        <v>26</v>
      </c>
      <c r="L32" s="26">
        <v>42047</v>
      </c>
    </row>
    <row r="33" spans="2:12" ht="15" thickBot="1" x14ac:dyDescent="0.25">
      <c r="B33" s="13" t="s">
        <v>49</v>
      </c>
      <c r="C33" s="57" t="s">
        <v>47</v>
      </c>
      <c r="D33" s="7">
        <v>9680</v>
      </c>
      <c r="E33" s="31" t="s">
        <v>48</v>
      </c>
      <c r="F33" s="32" t="s">
        <v>7</v>
      </c>
      <c r="G33" s="32">
        <v>1</v>
      </c>
      <c r="H33" s="32">
        <v>164</v>
      </c>
      <c r="I33" s="32">
        <v>2279910</v>
      </c>
      <c r="J33" s="83">
        <v>1</v>
      </c>
      <c r="K33" s="73" t="s">
        <v>17</v>
      </c>
      <c r="L33" s="33">
        <v>40833</v>
      </c>
    </row>
    <row r="34" spans="2:12" x14ac:dyDescent="0.2">
      <c r="B34" s="50" t="s">
        <v>57</v>
      </c>
      <c r="C34" s="58" t="s">
        <v>121</v>
      </c>
      <c r="D34" s="66">
        <v>23928.03</v>
      </c>
      <c r="E34" s="34" t="s">
        <v>59</v>
      </c>
      <c r="F34" s="35" t="s">
        <v>100</v>
      </c>
      <c r="G34" s="35">
        <v>1</v>
      </c>
      <c r="H34" s="35">
        <v>153</v>
      </c>
      <c r="I34" s="35">
        <v>60945</v>
      </c>
      <c r="J34" s="84">
        <v>1</v>
      </c>
      <c r="K34" s="74" t="s">
        <v>104</v>
      </c>
      <c r="L34" s="36">
        <v>42054</v>
      </c>
    </row>
    <row r="35" spans="2:12" x14ac:dyDescent="0.2">
      <c r="B35" s="4" t="s">
        <v>57</v>
      </c>
      <c r="C35" s="5" t="s">
        <v>58</v>
      </c>
      <c r="D35" s="63">
        <v>53276.37</v>
      </c>
      <c r="E35" s="14" t="s">
        <v>59</v>
      </c>
      <c r="F35" s="3" t="s">
        <v>7</v>
      </c>
      <c r="G35" s="3">
        <v>1</v>
      </c>
      <c r="H35" s="3">
        <v>153</v>
      </c>
      <c r="I35" s="3">
        <v>60945</v>
      </c>
      <c r="J35" s="80">
        <v>1</v>
      </c>
      <c r="K35" s="70" t="s">
        <v>17</v>
      </c>
      <c r="L35" s="15">
        <v>42012</v>
      </c>
    </row>
    <row r="36" spans="2:12" ht="15" thickBot="1" x14ac:dyDescent="0.25">
      <c r="B36" s="48"/>
      <c r="C36" s="55"/>
      <c r="D36" s="64">
        <f>SUM(D34:D35)</f>
        <v>77204.399999999994</v>
      </c>
      <c r="E36" s="18"/>
      <c r="F36" s="19"/>
      <c r="G36" s="19"/>
      <c r="H36" s="19"/>
      <c r="I36" s="19"/>
      <c r="J36" s="81"/>
      <c r="K36" s="71"/>
      <c r="L36" s="20"/>
    </row>
    <row r="37" spans="2:12" ht="15" thickBot="1" x14ac:dyDescent="0.25">
      <c r="B37" s="16" t="s">
        <v>81</v>
      </c>
      <c r="C37" s="59" t="s">
        <v>80</v>
      </c>
      <c r="D37" s="8">
        <v>4800</v>
      </c>
      <c r="E37" s="37" t="s">
        <v>40</v>
      </c>
      <c r="F37" s="38" t="s">
        <v>53</v>
      </c>
      <c r="G37" s="38">
        <v>1</v>
      </c>
      <c r="H37" s="38">
        <v>338</v>
      </c>
      <c r="I37" s="38">
        <v>2269980</v>
      </c>
      <c r="J37" s="85">
        <v>1</v>
      </c>
      <c r="K37" s="75" t="s">
        <v>8</v>
      </c>
      <c r="L37" s="39">
        <v>42116</v>
      </c>
    </row>
    <row r="38" spans="2:12" x14ac:dyDescent="0.2">
      <c r="B38" s="50" t="s">
        <v>43</v>
      </c>
      <c r="C38" s="58" t="s">
        <v>112</v>
      </c>
      <c r="D38" s="66">
        <v>7500.83</v>
      </c>
      <c r="E38" s="34" t="s">
        <v>42</v>
      </c>
      <c r="F38" s="35" t="s">
        <v>100</v>
      </c>
      <c r="G38" s="35">
        <v>1</v>
      </c>
      <c r="H38" s="35">
        <v>323</v>
      </c>
      <c r="I38" s="35">
        <v>2270000</v>
      </c>
      <c r="J38" s="84">
        <v>1</v>
      </c>
      <c r="K38" s="74" t="s">
        <v>17</v>
      </c>
      <c r="L38" s="36">
        <v>42054</v>
      </c>
    </row>
    <row r="39" spans="2:12" x14ac:dyDescent="0.2">
      <c r="B39" s="4" t="s">
        <v>43</v>
      </c>
      <c r="C39" s="5" t="s">
        <v>111</v>
      </c>
      <c r="D39" s="63">
        <v>7500.83</v>
      </c>
      <c r="E39" s="14" t="s">
        <v>42</v>
      </c>
      <c r="F39" s="3" t="s">
        <v>100</v>
      </c>
      <c r="G39" s="3">
        <v>1</v>
      </c>
      <c r="H39" s="3">
        <v>323</v>
      </c>
      <c r="I39" s="3">
        <v>2270000</v>
      </c>
      <c r="J39" s="80">
        <v>1</v>
      </c>
      <c r="K39" s="70" t="s">
        <v>17</v>
      </c>
      <c r="L39" s="15">
        <v>42080</v>
      </c>
    </row>
    <row r="40" spans="2:12" x14ac:dyDescent="0.2">
      <c r="B40" s="4" t="s">
        <v>43</v>
      </c>
      <c r="C40" s="5" t="s">
        <v>41</v>
      </c>
      <c r="D40" s="63">
        <v>30003.11</v>
      </c>
      <c r="E40" s="14" t="s">
        <v>42</v>
      </c>
      <c r="F40" s="3" t="s">
        <v>7</v>
      </c>
      <c r="G40" s="3">
        <v>1</v>
      </c>
      <c r="H40" s="3">
        <v>323</v>
      </c>
      <c r="I40" s="3">
        <v>2270000</v>
      </c>
      <c r="J40" s="80">
        <v>1</v>
      </c>
      <c r="K40" s="70" t="s">
        <v>8</v>
      </c>
      <c r="L40" s="15">
        <v>41912</v>
      </c>
    </row>
    <row r="41" spans="2:12" ht="15" thickBot="1" x14ac:dyDescent="0.25">
      <c r="B41" s="48"/>
      <c r="C41" s="55"/>
      <c r="D41" s="64">
        <f>SUM(D38:D40)</f>
        <v>45004.770000000004</v>
      </c>
      <c r="E41" s="18"/>
      <c r="F41" s="19"/>
      <c r="G41" s="19"/>
      <c r="H41" s="19"/>
      <c r="I41" s="19"/>
      <c r="J41" s="81"/>
      <c r="K41" s="71"/>
      <c r="L41" s="20"/>
    </row>
    <row r="42" spans="2:12" x14ac:dyDescent="0.2">
      <c r="B42" s="50" t="s">
        <v>62</v>
      </c>
      <c r="C42" s="58" t="s">
        <v>122</v>
      </c>
      <c r="D42" s="66">
        <v>4159.38</v>
      </c>
      <c r="E42" s="34" t="s">
        <v>61</v>
      </c>
      <c r="F42" s="35" t="s">
        <v>100</v>
      </c>
      <c r="G42" s="35">
        <v>1</v>
      </c>
      <c r="H42" s="35">
        <v>165</v>
      </c>
      <c r="I42" s="35">
        <v>61927</v>
      </c>
      <c r="J42" s="84">
        <v>1</v>
      </c>
      <c r="K42" s="74" t="s">
        <v>104</v>
      </c>
      <c r="L42" s="36">
        <v>42333</v>
      </c>
    </row>
    <row r="43" spans="2:12" x14ac:dyDescent="0.2">
      <c r="B43" s="4" t="s">
        <v>62</v>
      </c>
      <c r="C43" s="5" t="s">
        <v>60</v>
      </c>
      <c r="D43" s="63">
        <v>19658.87</v>
      </c>
      <c r="E43" s="14" t="s">
        <v>61</v>
      </c>
      <c r="F43" s="3" t="s">
        <v>7</v>
      </c>
      <c r="G43" s="3">
        <v>1</v>
      </c>
      <c r="H43" s="3">
        <v>165</v>
      </c>
      <c r="I43" s="3">
        <v>61927</v>
      </c>
      <c r="J43" s="80">
        <v>1</v>
      </c>
      <c r="K43" s="70" t="s">
        <v>17</v>
      </c>
      <c r="L43" s="15">
        <v>42318</v>
      </c>
    </row>
    <row r="44" spans="2:12" ht="15" thickBot="1" x14ac:dyDescent="0.25">
      <c r="B44" s="48"/>
      <c r="C44" s="55"/>
      <c r="D44" s="64">
        <f>SUM(D42:D43)</f>
        <v>23818.25</v>
      </c>
      <c r="E44" s="18"/>
      <c r="F44" s="19"/>
      <c r="G44" s="19"/>
      <c r="H44" s="19"/>
      <c r="I44" s="19"/>
      <c r="J44" s="81"/>
      <c r="K44" s="71"/>
      <c r="L44" s="20"/>
    </row>
    <row r="45" spans="2:12" x14ac:dyDescent="0.2">
      <c r="B45" s="50" t="s">
        <v>21</v>
      </c>
      <c r="C45" s="58" t="s">
        <v>50</v>
      </c>
      <c r="D45" s="66">
        <v>8071.68</v>
      </c>
      <c r="E45" s="34" t="s">
        <v>51</v>
      </c>
      <c r="F45" s="35" t="s">
        <v>7</v>
      </c>
      <c r="G45" s="35">
        <v>1</v>
      </c>
      <c r="H45" s="35">
        <v>160</v>
      </c>
      <c r="I45" s="35">
        <v>2279915</v>
      </c>
      <c r="J45" s="84">
        <v>1</v>
      </c>
      <c r="K45" s="74" t="s">
        <v>26</v>
      </c>
      <c r="L45" s="36">
        <v>42079</v>
      </c>
    </row>
    <row r="46" spans="2:12" x14ac:dyDescent="0.2">
      <c r="B46" s="4" t="s">
        <v>21</v>
      </c>
      <c r="C46" s="5" t="s">
        <v>113</v>
      </c>
      <c r="D46" s="63">
        <v>9223.48</v>
      </c>
      <c r="E46" s="14" t="s">
        <v>51</v>
      </c>
      <c r="F46" s="3" t="s">
        <v>100</v>
      </c>
      <c r="G46" s="3">
        <v>1</v>
      </c>
      <c r="H46" s="3">
        <v>160</v>
      </c>
      <c r="I46" s="3">
        <v>2279915</v>
      </c>
      <c r="J46" s="80">
        <v>1</v>
      </c>
      <c r="K46" s="70" t="s">
        <v>17</v>
      </c>
      <c r="L46" s="15">
        <v>42080</v>
      </c>
    </row>
    <row r="47" spans="2:12" x14ac:dyDescent="0.2">
      <c r="B47" s="4" t="s">
        <v>21</v>
      </c>
      <c r="C47" s="5" t="s">
        <v>114</v>
      </c>
      <c r="D47" s="63">
        <v>10695.47</v>
      </c>
      <c r="E47" s="14" t="s">
        <v>51</v>
      </c>
      <c r="F47" s="3" t="s">
        <v>100</v>
      </c>
      <c r="G47" s="3">
        <v>1</v>
      </c>
      <c r="H47" s="3">
        <v>160</v>
      </c>
      <c r="I47" s="3">
        <v>2279915</v>
      </c>
      <c r="J47" s="80">
        <v>1</v>
      </c>
      <c r="K47" s="70" t="s">
        <v>17</v>
      </c>
      <c r="L47" s="15">
        <v>42367</v>
      </c>
    </row>
    <row r="48" spans="2:12" x14ac:dyDescent="0.2">
      <c r="B48" s="4" t="s">
        <v>21</v>
      </c>
      <c r="C48" s="5" t="s">
        <v>115</v>
      </c>
      <c r="D48" s="63">
        <v>13496.82</v>
      </c>
      <c r="E48" s="14" t="s">
        <v>51</v>
      </c>
      <c r="F48" s="3" t="s">
        <v>100</v>
      </c>
      <c r="G48" s="3">
        <v>1</v>
      </c>
      <c r="H48" s="3">
        <v>160</v>
      </c>
      <c r="I48" s="3">
        <v>2279915</v>
      </c>
      <c r="J48" s="80">
        <v>1</v>
      </c>
      <c r="K48" s="70" t="s">
        <v>17</v>
      </c>
      <c r="L48" s="15">
        <v>42073</v>
      </c>
    </row>
    <row r="49" spans="2:12" x14ac:dyDescent="0.2">
      <c r="B49" s="4" t="s">
        <v>21</v>
      </c>
      <c r="C49" s="5" t="s">
        <v>114</v>
      </c>
      <c r="D49" s="63">
        <v>14505.49</v>
      </c>
      <c r="E49" s="14" t="s">
        <v>51</v>
      </c>
      <c r="F49" s="3" t="s">
        <v>100</v>
      </c>
      <c r="G49" s="3">
        <v>1</v>
      </c>
      <c r="H49" s="3">
        <v>160</v>
      </c>
      <c r="I49" s="3">
        <v>2279915</v>
      </c>
      <c r="J49" s="80">
        <v>1</v>
      </c>
      <c r="K49" s="70" t="s">
        <v>17</v>
      </c>
      <c r="L49" s="15">
        <v>42080</v>
      </c>
    </row>
    <row r="50" spans="2:12" x14ac:dyDescent="0.2">
      <c r="B50" s="4" t="s">
        <v>21</v>
      </c>
      <c r="C50" s="5" t="s">
        <v>113</v>
      </c>
      <c r="D50" s="63">
        <v>15654.36</v>
      </c>
      <c r="E50" s="14" t="s">
        <v>51</v>
      </c>
      <c r="F50" s="3" t="s">
        <v>100</v>
      </c>
      <c r="G50" s="3">
        <v>1</v>
      </c>
      <c r="H50" s="3">
        <v>160</v>
      </c>
      <c r="I50" s="3">
        <v>2279915</v>
      </c>
      <c r="J50" s="80">
        <v>1</v>
      </c>
      <c r="K50" s="70" t="s">
        <v>17</v>
      </c>
      <c r="L50" s="15">
        <v>42080</v>
      </c>
    </row>
    <row r="51" spans="2:12" x14ac:dyDescent="0.2">
      <c r="B51" s="4" t="s">
        <v>21</v>
      </c>
      <c r="C51" s="5" t="s">
        <v>116</v>
      </c>
      <c r="D51" s="63">
        <v>23654.45</v>
      </c>
      <c r="E51" s="14" t="s">
        <v>51</v>
      </c>
      <c r="F51" s="3" t="s">
        <v>100</v>
      </c>
      <c r="G51" s="3">
        <v>1</v>
      </c>
      <c r="H51" s="3">
        <v>160</v>
      </c>
      <c r="I51" s="3">
        <v>2279915</v>
      </c>
      <c r="J51" s="80">
        <v>1</v>
      </c>
      <c r="K51" s="70" t="s">
        <v>17</v>
      </c>
      <c r="L51" s="15">
        <v>42108</v>
      </c>
    </row>
    <row r="52" spans="2:12" x14ac:dyDescent="0.2">
      <c r="B52" s="4" t="s">
        <v>21</v>
      </c>
      <c r="C52" s="5" t="s">
        <v>52</v>
      </c>
      <c r="D52" s="63">
        <v>27517.1</v>
      </c>
      <c r="E52" s="14" t="s">
        <v>51</v>
      </c>
      <c r="F52" s="3" t="s">
        <v>7</v>
      </c>
      <c r="G52" s="3">
        <v>1</v>
      </c>
      <c r="H52" s="3">
        <v>160</v>
      </c>
      <c r="I52" s="3">
        <v>2279915</v>
      </c>
      <c r="J52" s="80">
        <v>1</v>
      </c>
      <c r="K52" s="70" t="s">
        <v>26</v>
      </c>
      <c r="L52" s="15">
        <v>42361</v>
      </c>
    </row>
    <row r="53" spans="2:12" x14ac:dyDescent="0.2">
      <c r="B53" s="4" t="s">
        <v>21</v>
      </c>
      <c r="C53" s="5" t="s">
        <v>50</v>
      </c>
      <c r="D53" s="63">
        <v>155930.26</v>
      </c>
      <c r="E53" s="14" t="s">
        <v>51</v>
      </c>
      <c r="F53" s="3" t="s">
        <v>7</v>
      </c>
      <c r="G53" s="3">
        <v>1</v>
      </c>
      <c r="H53" s="3">
        <v>160</v>
      </c>
      <c r="I53" s="3">
        <v>2279915</v>
      </c>
      <c r="J53" s="80">
        <v>1</v>
      </c>
      <c r="K53" s="70" t="s">
        <v>26</v>
      </c>
      <c r="L53" s="15">
        <v>42079</v>
      </c>
    </row>
    <row r="54" spans="2:12" ht="15" thickBot="1" x14ac:dyDescent="0.25">
      <c r="B54" s="48"/>
      <c r="C54" s="55"/>
      <c r="D54" s="64">
        <f>SUM(D45:D53)</f>
        <v>278749.11</v>
      </c>
      <c r="E54" s="18"/>
      <c r="F54" s="19"/>
      <c r="G54" s="19"/>
      <c r="H54" s="19"/>
      <c r="I54" s="19"/>
      <c r="J54" s="81"/>
      <c r="K54" s="71"/>
      <c r="L54" s="20"/>
    </row>
    <row r="55" spans="2:12" x14ac:dyDescent="0.2">
      <c r="B55" s="50" t="s">
        <v>110</v>
      </c>
      <c r="C55" s="58" t="s">
        <v>108</v>
      </c>
      <c r="D55" s="66">
        <v>20530.849999999999</v>
      </c>
      <c r="E55" s="34" t="s">
        <v>109</v>
      </c>
      <c r="F55" s="35" t="s">
        <v>100</v>
      </c>
      <c r="G55" s="35">
        <v>1</v>
      </c>
      <c r="H55" s="35">
        <v>165</v>
      </c>
      <c r="I55" s="35">
        <v>2210004</v>
      </c>
      <c r="J55" s="84">
        <v>1</v>
      </c>
      <c r="K55" s="74" t="s">
        <v>17</v>
      </c>
      <c r="L55" s="36">
        <v>42360</v>
      </c>
    </row>
    <row r="56" spans="2:12" x14ac:dyDescent="0.2">
      <c r="B56" s="4" t="s">
        <v>110</v>
      </c>
      <c r="C56" s="5" t="s">
        <v>108</v>
      </c>
      <c r="D56" s="63">
        <v>23225.91</v>
      </c>
      <c r="E56" s="14" t="s">
        <v>109</v>
      </c>
      <c r="F56" s="3" t="s">
        <v>100</v>
      </c>
      <c r="G56" s="3">
        <v>1</v>
      </c>
      <c r="H56" s="3">
        <v>165</v>
      </c>
      <c r="I56" s="3">
        <v>2210004</v>
      </c>
      <c r="J56" s="80">
        <v>1</v>
      </c>
      <c r="K56" s="70" t="s">
        <v>17</v>
      </c>
      <c r="L56" s="15">
        <v>42332</v>
      </c>
    </row>
    <row r="57" spans="2:12" ht="15" thickBot="1" x14ac:dyDescent="0.25">
      <c r="B57" s="48"/>
      <c r="C57" s="55"/>
      <c r="D57" s="64">
        <f>SUM(D55:D56)</f>
        <v>43756.759999999995</v>
      </c>
      <c r="E57" s="18"/>
      <c r="F57" s="19"/>
      <c r="G57" s="19"/>
      <c r="H57" s="19"/>
      <c r="I57" s="19"/>
      <c r="J57" s="81"/>
      <c r="K57" s="71"/>
      <c r="L57" s="20"/>
    </row>
    <row r="58" spans="2:12" x14ac:dyDescent="0.2">
      <c r="B58" s="50" t="s">
        <v>22</v>
      </c>
      <c r="C58" s="58" t="s">
        <v>71</v>
      </c>
      <c r="D58" s="66">
        <v>3990.13</v>
      </c>
      <c r="E58" s="34" t="s">
        <v>70</v>
      </c>
      <c r="F58" s="35" t="s">
        <v>7</v>
      </c>
      <c r="G58" s="35">
        <v>1</v>
      </c>
      <c r="H58" s="35">
        <v>342</v>
      </c>
      <c r="I58" s="35">
        <v>63303</v>
      </c>
      <c r="J58" s="84">
        <v>1</v>
      </c>
      <c r="K58" s="74" t="s">
        <v>26</v>
      </c>
      <c r="L58" s="36">
        <v>41990</v>
      </c>
    </row>
    <row r="59" spans="2:12" x14ac:dyDescent="0.2">
      <c r="B59" s="4" t="s">
        <v>22</v>
      </c>
      <c r="C59" s="5" t="s">
        <v>69</v>
      </c>
      <c r="D59" s="63">
        <v>4923.49</v>
      </c>
      <c r="E59" s="14" t="s">
        <v>70</v>
      </c>
      <c r="F59" s="3" t="s">
        <v>7</v>
      </c>
      <c r="G59" s="3">
        <v>1</v>
      </c>
      <c r="H59" s="3">
        <v>342</v>
      </c>
      <c r="I59" s="3">
        <v>63303</v>
      </c>
      <c r="J59" s="80">
        <v>1</v>
      </c>
      <c r="K59" s="70" t="s">
        <v>26</v>
      </c>
      <c r="L59" s="15">
        <v>42016</v>
      </c>
    </row>
    <row r="60" spans="2:12" x14ac:dyDescent="0.2">
      <c r="B60" s="4" t="s">
        <v>22</v>
      </c>
      <c r="C60" s="5" t="s">
        <v>128</v>
      </c>
      <c r="D60" s="63">
        <v>10935.13</v>
      </c>
      <c r="E60" s="14" t="s">
        <v>70</v>
      </c>
      <c r="F60" s="3" t="s">
        <v>100</v>
      </c>
      <c r="G60" s="3">
        <v>1</v>
      </c>
      <c r="H60" s="3">
        <v>342</v>
      </c>
      <c r="I60" s="3">
        <v>63303</v>
      </c>
      <c r="J60" s="80">
        <v>1</v>
      </c>
      <c r="K60" s="70" t="s">
        <v>104</v>
      </c>
      <c r="L60" s="15">
        <v>42080</v>
      </c>
    </row>
    <row r="61" spans="2:12" x14ac:dyDescent="0.2">
      <c r="B61" s="4" t="s">
        <v>22</v>
      </c>
      <c r="C61" s="5" t="s">
        <v>123</v>
      </c>
      <c r="D61" s="63">
        <v>25324.85</v>
      </c>
      <c r="E61" s="14" t="s">
        <v>70</v>
      </c>
      <c r="F61" s="3" t="s">
        <v>100</v>
      </c>
      <c r="G61" s="3">
        <v>1</v>
      </c>
      <c r="H61" s="3">
        <v>342</v>
      </c>
      <c r="I61" s="3">
        <v>63303</v>
      </c>
      <c r="J61" s="80">
        <v>1</v>
      </c>
      <c r="K61" s="70" t="s">
        <v>17</v>
      </c>
      <c r="L61" s="15">
        <v>42038</v>
      </c>
    </row>
    <row r="62" spans="2:12" ht="15" thickBot="1" x14ac:dyDescent="0.25">
      <c r="B62" s="48"/>
      <c r="C62" s="55"/>
      <c r="D62" s="64">
        <f>SUM(D58:D61)</f>
        <v>45173.599999999999</v>
      </c>
      <c r="E62" s="18"/>
      <c r="F62" s="19"/>
      <c r="G62" s="19"/>
      <c r="H62" s="19"/>
      <c r="I62" s="19"/>
      <c r="J62" s="81"/>
      <c r="K62" s="71"/>
      <c r="L62" s="20"/>
    </row>
    <row r="63" spans="2:12" x14ac:dyDescent="0.2">
      <c r="B63" s="50" t="s">
        <v>29</v>
      </c>
      <c r="C63" s="58" t="s">
        <v>103</v>
      </c>
      <c r="D63" s="66">
        <v>3762</v>
      </c>
      <c r="E63" s="34" t="s">
        <v>28</v>
      </c>
      <c r="F63" s="35" t="s">
        <v>100</v>
      </c>
      <c r="G63" s="35">
        <v>1</v>
      </c>
      <c r="H63" s="35">
        <v>153</v>
      </c>
      <c r="I63" s="35">
        <v>21005</v>
      </c>
      <c r="J63" s="84">
        <v>1</v>
      </c>
      <c r="K63" s="74" t="s">
        <v>104</v>
      </c>
      <c r="L63" s="36">
        <v>42038</v>
      </c>
    </row>
    <row r="64" spans="2:12" x14ac:dyDescent="0.2">
      <c r="B64" s="4" t="s">
        <v>29</v>
      </c>
      <c r="C64" s="5" t="s">
        <v>105</v>
      </c>
      <c r="D64" s="63">
        <v>5120.5</v>
      </c>
      <c r="E64" s="14" t="s">
        <v>28</v>
      </c>
      <c r="F64" s="3" t="s">
        <v>100</v>
      </c>
      <c r="G64" s="3">
        <v>1</v>
      </c>
      <c r="H64" s="3">
        <v>153</v>
      </c>
      <c r="I64" s="3">
        <v>21005</v>
      </c>
      <c r="J64" s="80">
        <v>1</v>
      </c>
      <c r="K64" s="70" t="s">
        <v>17</v>
      </c>
      <c r="L64" s="15">
        <v>42066</v>
      </c>
    </row>
    <row r="65" spans="2:12" x14ac:dyDescent="0.2">
      <c r="B65" s="4" t="s">
        <v>29</v>
      </c>
      <c r="C65" s="5" t="s">
        <v>27</v>
      </c>
      <c r="D65" s="63">
        <v>57599.5</v>
      </c>
      <c r="E65" s="14" t="s">
        <v>28</v>
      </c>
      <c r="F65" s="3" t="s">
        <v>7</v>
      </c>
      <c r="G65" s="3">
        <v>1</v>
      </c>
      <c r="H65" s="3">
        <v>153</v>
      </c>
      <c r="I65" s="3">
        <v>21005</v>
      </c>
      <c r="J65" s="80">
        <v>1</v>
      </c>
      <c r="K65" s="70" t="s">
        <v>8</v>
      </c>
      <c r="L65" s="15">
        <v>42005</v>
      </c>
    </row>
    <row r="66" spans="2:12" ht="15" thickBot="1" x14ac:dyDescent="0.25">
      <c r="B66" s="48"/>
      <c r="C66" s="55"/>
      <c r="D66" s="64">
        <f>SUM(D63:D65)</f>
        <v>66482</v>
      </c>
      <c r="E66" s="18"/>
      <c r="F66" s="19"/>
      <c r="G66" s="19"/>
      <c r="H66" s="19"/>
      <c r="I66" s="19"/>
      <c r="J66" s="81"/>
      <c r="K66" s="71"/>
      <c r="L66" s="20"/>
    </row>
    <row r="67" spans="2:12" x14ac:dyDescent="0.2">
      <c r="B67" s="49" t="s">
        <v>79</v>
      </c>
      <c r="C67" s="56" t="s">
        <v>78</v>
      </c>
      <c r="D67" s="65">
        <v>9322.18</v>
      </c>
      <c r="E67" s="24" t="s">
        <v>39</v>
      </c>
      <c r="F67" s="25" t="s">
        <v>53</v>
      </c>
      <c r="G67" s="25">
        <v>1</v>
      </c>
      <c r="H67" s="25">
        <v>430</v>
      </c>
      <c r="I67" s="25">
        <v>2269911</v>
      </c>
      <c r="J67" s="82">
        <v>1</v>
      </c>
      <c r="K67" s="72" t="s">
        <v>26</v>
      </c>
      <c r="L67" s="26">
        <v>42311</v>
      </c>
    </row>
    <row r="68" spans="2:12" x14ac:dyDescent="0.2">
      <c r="B68" s="4" t="s">
        <v>11</v>
      </c>
      <c r="C68" s="5" t="s">
        <v>9</v>
      </c>
      <c r="D68" s="63">
        <v>16117.6</v>
      </c>
      <c r="E68" s="14" t="s">
        <v>10</v>
      </c>
      <c r="F68" s="3" t="s">
        <v>7</v>
      </c>
      <c r="G68" s="3">
        <v>1</v>
      </c>
      <c r="H68" s="3">
        <v>153</v>
      </c>
      <c r="I68" s="3">
        <v>20202</v>
      </c>
      <c r="J68" s="80">
        <v>1</v>
      </c>
      <c r="K68" s="70" t="s">
        <v>12</v>
      </c>
      <c r="L68" s="15">
        <v>39961</v>
      </c>
    </row>
    <row r="69" spans="2:12" x14ac:dyDescent="0.2">
      <c r="B69" s="4" t="s">
        <v>11</v>
      </c>
      <c r="C69" s="5" t="s">
        <v>9</v>
      </c>
      <c r="D69" s="63">
        <v>12600</v>
      </c>
      <c r="E69" s="14" t="s">
        <v>13</v>
      </c>
      <c r="F69" s="3" t="s">
        <v>7</v>
      </c>
      <c r="G69" s="3">
        <v>1</v>
      </c>
      <c r="H69" s="3">
        <v>439</v>
      </c>
      <c r="I69" s="3">
        <v>20204</v>
      </c>
      <c r="J69" s="80">
        <v>1</v>
      </c>
      <c r="K69" s="70" t="s">
        <v>12</v>
      </c>
      <c r="L69" s="15">
        <v>39961</v>
      </c>
    </row>
    <row r="70" spans="2:12" x14ac:dyDescent="0.2">
      <c r="B70" s="4" t="s">
        <v>88</v>
      </c>
      <c r="C70" s="5" t="s">
        <v>86</v>
      </c>
      <c r="D70" s="63">
        <v>33783.199999999997</v>
      </c>
      <c r="E70" s="14" t="s">
        <v>87</v>
      </c>
      <c r="F70" s="3" t="s">
        <v>53</v>
      </c>
      <c r="G70" s="3">
        <v>1</v>
      </c>
      <c r="H70" s="3">
        <v>171</v>
      </c>
      <c r="I70" s="3">
        <v>2279902</v>
      </c>
      <c r="J70" s="80">
        <v>1</v>
      </c>
      <c r="K70" s="70" t="s">
        <v>17</v>
      </c>
      <c r="L70" s="15">
        <v>42202</v>
      </c>
    </row>
    <row r="71" spans="2:12" ht="15" thickBot="1" x14ac:dyDescent="0.25">
      <c r="B71" s="13" t="s">
        <v>94</v>
      </c>
      <c r="C71" s="57" t="s">
        <v>92</v>
      </c>
      <c r="D71" s="7">
        <v>6881.27</v>
      </c>
      <c r="E71" s="31" t="s">
        <v>93</v>
      </c>
      <c r="F71" s="32" t="s">
        <v>53</v>
      </c>
      <c r="G71" s="32">
        <v>1</v>
      </c>
      <c r="H71" s="32">
        <v>151</v>
      </c>
      <c r="I71" s="32">
        <v>60921</v>
      </c>
      <c r="J71" s="83">
        <v>1</v>
      </c>
      <c r="K71" s="73" t="s">
        <v>26</v>
      </c>
      <c r="L71" s="33">
        <v>42367</v>
      </c>
    </row>
    <row r="72" spans="2:12" x14ac:dyDescent="0.2">
      <c r="B72" s="50" t="s">
        <v>36</v>
      </c>
      <c r="C72" s="58" t="s">
        <v>34</v>
      </c>
      <c r="D72" s="66">
        <v>3206.5</v>
      </c>
      <c r="E72" s="34" t="s">
        <v>35</v>
      </c>
      <c r="F72" s="35" t="s">
        <v>7</v>
      </c>
      <c r="G72" s="35">
        <v>1</v>
      </c>
      <c r="H72" s="35">
        <v>920</v>
      </c>
      <c r="I72" s="35">
        <v>2260400</v>
      </c>
      <c r="J72" s="84">
        <v>1</v>
      </c>
      <c r="K72" s="74" t="s">
        <v>8</v>
      </c>
      <c r="L72" s="36">
        <v>42136</v>
      </c>
    </row>
    <row r="73" spans="2:12" x14ac:dyDescent="0.2">
      <c r="B73" s="4" t="s">
        <v>36</v>
      </c>
      <c r="C73" s="5" t="s">
        <v>34</v>
      </c>
      <c r="D73" s="63">
        <v>3540</v>
      </c>
      <c r="E73" s="14" t="s">
        <v>35</v>
      </c>
      <c r="F73" s="3" t="s">
        <v>7</v>
      </c>
      <c r="G73" s="3">
        <v>1</v>
      </c>
      <c r="H73" s="3">
        <v>920</v>
      </c>
      <c r="I73" s="3">
        <v>2260400</v>
      </c>
      <c r="J73" s="80">
        <v>1</v>
      </c>
      <c r="K73" s="70" t="s">
        <v>8</v>
      </c>
      <c r="L73" s="15">
        <v>42136</v>
      </c>
    </row>
    <row r="74" spans="2:12" x14ac:dyDescent="0.2">
      <c r="B74" s="4" t="s">
        <v>36</v>
      </c>
      <c r="C74" s="5" t="s">
        <v>34</v>
      </c>
      <c r="D74" s="63">
        <v>3630</v>
      </c>
      <c r="E74" s="14" t="s">
        <v>35</v>
      </c>
      <c r="F74" s="3" t="s">
        <v>7</v>
      </c>
      <c r="G74" s="3">
        <v>1</v>
      </c>
      <c r="H74" s="3">
        <v>920</v>
      </c>
      <c r="I74" s="3">
        <v>2260400</v>
      </c>
      <c r="J74" s="80">
        <v>1</v>
      </c>
      <c r="K74" s="70" t="s">
        <v>8</v>
      </c>
      <c r="L74" s="15">
        <v>42136</v>
      </c>
    </row>
    <row r="75" spans="2:12" ht="15" thickBot="1" x14ac:dyDescent="0.25">
      <c r="B75" s="48"/>
      <c r="C75" s="55"/>
      <c r="D75" s="64">
        <f>SUM(D72:D74)</f>
        <v>10376.5</v>
      </c>
      <c r="E75" s="18"/>
      <c r="F75" s="19"/>
      <c r="G75" s="19"/>
      <c r="H75" s="19"/>
      <c r="I75" s="19"/>
      <c r="J75" s="81"/>
      <c r="K75" s="71"/>
      <c r="L75" s="20"/>
    </row>
    <row r="76" spans="2:12" x14ac:dyDescent="0.2">
      <c r="B76" s="51" t="s">
        <v>119</v>
      </c>
      <c r="C76" s="60" t="s">
        <v>117</v>
      </c>
      <c r="D76" s="67">
        <v>153942.57</v>
      </c>
      <c r="E76" s="40" t="s">
        <v>118</v>
      </c>
      <c r="F76" s="41" t="s">
        <v>100</v>
      </c>
      <c r="G76" s="41">
        <v>1</v>
      </c>
      <c r="H76" s="41">
        <v>932</v>
      </c>
      <c r="I76" s="41">
        <v>2500000</v>
      </c>
      <c r="J76" s="86">
        <v>1</v>
      </c>
      <c r="K76" s="76" t="s">
        <v>26</v>
      </c>
      <c r="L76" s="42">
        <v>42369</v>
      </c>
    </row>
    <row r="77" spans="2:12" x14ac:dyDescent="0.2">
      <c r="B77" s="4" t="s">
        <v>38</v>
      </c>
      <c r="C77" s="5" t="s">
        <v>72</v>
      </c>
      <c r="D77" s="63">
        <v>3500</v>
      </c>
      <c r="E77" s="14" t="s">
        <v>37</v>
      </c>
      <c r="F77" s="3" t="s">
        <v>53</v>
      </c>
      <c r="G77" s="3">
        <v>1</v>
      </c>
      <c r="H77" s="3">
        <v>334</v>
      </c>
      <c r="I77" s="3">
        <v>2260906</v>
      </c>
      <c r="J77" s="80">
        <v>1</v>
      </c>
      <c r="K77" s="70" t="s">
        <v>26</v>
      </c>
      <c r="L77" s="15">
        <v>42067</v>
      </c>
    </row>
    <row r="78" spans="2:12" ht="15" thickBot="1" x14ac:dyDescent="0.25">
      <c r="B78" s="13" t="s">
        <v>74</v>
      </c>
      <c r="C78" s="57" t="s">
        <v>73</v>
      </c>
      <c r="D78" s="7">
        <v>9075</v>
      </c>
      <c r="E78" s="31" t="s">
        <v>37</v>
      </c>
      <c r="F78" s="32" t="s">
        <v>53</v>
      </c>
      <c r="G78" s="32">
        <v>1</v>
      </c>
      <c r="H78" s="32">
        <v>334</v>
      </c>
      <c r="I78" s="32">
        <v>2260906</v>
      </c>
      <c r="J78" s="83">
        <v>1</v>
      </c>
      <c r="K78" s="73" t="s">
        <v>26</v>
      </c>
      <c r="L78" s="33">
        <v>42067</v>
      </c>
    </row>
    <row r="79" spans="2:12" x14ac:dyDescent="0.2">
      <c r="B79" s="50" t="s">
        <v>76</v>
      </c>
      <c r="C79" s="58" t="s">
        <v>77</v>
      </c>
      <c r="D79" s="66">
        <v>5445</v>
      </c>
      <c r="E79" s="34" t="s">
        <v>37</v>
      </c>
      <c r="F79" s="35" t="s">
        <v>53</v>
      </c>
      <c r="G79" s="35">
        <v>1</v>
      </c>
      <c r="H79" s="35">
        <v>334</v>
      </c>
      <c r="I79" s="35">
        <v>2260906</v>
      </c>
      <c r="J79" s="84">
        <v>1</v>
      </c>
      <c r="K79" s="74" t="s">
        <v>26</v>
      </c>
      <c r="L79" s="36">
        <v>42067</v>
      </c>
    </row>
    <row r="80" spans="2:12" x14ac:dyDescent="0.2">
      <c r="B80" s="4" t="s">
        <v>76</v>
      </c>
      <c r="C80" s="5" t="s">
        <v>75</v>
      </c>
      <c r="D80" s="63">
        <v>18020</v>
      </c>
      <c r="E80" s="14" t="s">
        <v>37</v>
      </c>
      <c r="F80" s="3" t="s">
        <v>53</v>
      </c>
      <c r="G80" s="3">
        <v>1</v>
      </c>
      <c r="H80" s="3">
        <v>334</v>
      </c>
      <c r="I80" s="3">
        <v>2260906</v>
      </c>
      <c r="J80" s="80">
        <v>1</v>
      </c>
      <c r="K80" s="70" t="s">
        <v>26</v>
      </c>
      <c r="L80" s="15">
        <v>42051</v>
      </c>
    </row>
    <row r="81" spans="2:12" ht="15" thickBot="1" x14ac:dyDescent="0.25">
      <c r="B81" s="48"/>
      <c r="C81" s="55"/>
      <c r="D81" s="64">
        <f>SUM(D79:D80)</f>
        <v>23465</v>
      </c>
      <c r="E81" s="18"/>
      <c r="F81" s="19"/>
      <c r="G81" s="19"/>
      <c r="H81" s="19"/>
      <c r="I81" s="19"/>
      <c r="J81" s="81"/>
      <c r="K81" s="71"/>
      <c r="L81" s="20"/>
    </row>
    <row r="82" spans="2:12" s="46" customFormat="1" x14ac:dyDescent="0.2">
      <c r="B82" s="49" t="s">
        <v>65</v>
      </c>
      <c r="C82" s="56" t="s">
        <v>63</v>
      </c>
      <c r="D82" s="65">
        <v>23999.91</v>
      </c>
      <c r="E82" s="24" t="s">
        <v>64</v>
      </c>
      <c r="F82" s="25" t="s">
        <v>7</v>
      </c>
      <c r="G82" s="25">
        <v>1</v>
      </c>
      <c r="H82" s="25">
        <v>130</v>
      </c>
      <c r="I82" s="25">
        <v>62402</v>
      </c>
      <c r="J82" s="82">
        <v>1</v>
      </c>
      <c r="K82" s="72" t="s">
        <v>17</v>
      </c>
      <c r="L82" s="26">
        <v>42335</v>
      </c>
    </row>
    <row r="83" spans="2:12" ht="15" thickBot="1" x14ac:dyDescent="0.25">
      <c r="B83" s="13" t="s">
        <v>85</v>
      </c>
      <c r="C83" s="57" t="s">
        <v>84</v>
      </c>
      <c r="D83" s="7">
        <v>21799.88</v>
      </c>
      <c r="E83" s="31" t="s">
        <v>42</v>
      </c>
      <c r="F83" s="32" t="s">
        <v>53</v>
      </c>
      <c r="G83" s="32">
        <v>1</v>
      </c>
      <c r="H83" s="32">
        <v>323</v>
      </c>
      <c r="I83" s="32">
        <v>2270000</v>
      </c>
      <c r="J83" s="83">
        <v>1</v>
      </c>
      <c r="K83" s="73" t="s">
        <v>17</v>
      </c>
      <c r="L83" s="33">
        <v>42304</v>
      </c>
    </row>
    <row r="84" spans="2:12" x14ac:dyDescent="0.2">
      <c r="B84" s="50" t="s">
        <v>16</v>
      </c>
      <c r="C84" s="58" t="s">
        <v>14</v>
      </c>
      <c r="D84" s="66">
        <v>11626.71</v>
      </c>
      <c r="E84" s="34" t="s">
        <v>15</v>
      </c>
      <c r="F84" s="35" t="s">
        <v>7</v>
      </c>
      <c r="G84" s="35">
        <v>1</v>
      </c>
      <c r="H84" s="35">
        <v>920</v>
      </c>
      <c r="I84" s="35">
        <v>20301</v>
      </c>
      <c r="J84" s="84">
        <v>1</v>
      </c>
      <c r="K84" s="74" t="s">
        <v>17</v>
      </c>
      <c r="L84" s="36">
        <v>40123</v>
      </c>
    </row>
    <row r="85" spans="2:12" x14ac:dyDescent="0.2">
      <c r="B85" s="4" t="s">
        <v>16</v>
      </c>
      <c r="C85" s="5" t="s">
        <v>33</v>
      </c>
      <c r="D85" s="63">
        <v>3224.09</v>
      </c>
      <c r="E85" s="14" t="s">
        <v>32</v>
      </c>
      <c r="F85" s="3" t="s">
        <v>7</v>
      </c>
      <c r="G85" s="3">
        <v>1</v>
      </c>
      <c r="H85" s="3">
        <v>920</v>
      </c>
      <c r="I85" s="3">
        <v>2210024</v>
      </c>
      <c r="J85" s="80">
        <v>1</v>
      </c>
      <c r="K85" s="70" t="s">
        <v>26</v>
      </c>
      <c r="L85" s="15">
        <v>42156</v>
      </c>
    </row>
    <row r="86" spans="2:12" x14ac:dyDescent="0.2">
      <c r="B86" s="4" t="s">
        <v>16</v>
      </c>
      <c r="C86" s="5" t="s">
        <v>14</v>
      </c>
      <c r="D86" s="63">
        <v>11771.33</v>
      </c>
      <c r="E86" s="14" t="s">
        <v>32</v>
      </c>
      <c r="F86" s="3" t="s">
        <v>7</v>
      </c>
      <c r="G86" s="3">
        <v>1</v>
      </c>
      <c r="H86" s="3">
        <v>920</v>
      </c>
      <c r="I86" s="3">
        <v>2210024</v>
      </c>
      <c r="J86" s="80">
        <v>1</v>
      </c>
      <c r="K86" s="70" t="s">
        <v>17</v>
      </c>
      <c r="L86" s="15">
        <v>40123</v>
      </c>
    </row>
    <row r="87" spans="2:12" x14ac:dyDescent="0.2">
      <c r="B87" s="4" t="s">
        <v>16</v>
      </c>
      <c r="C87" s="5" t="s">
        <v>14</v>
      </c>
      <c r="D87" s="63">
        <v>12193.24</v>
      </c>
      <c r="E87" s="14" t="s">
        <v>31</v>
      </c>
      <c r="F87" s="3" t="s">
        <v>7</v>
      </c>
      <c r="G87" s="3">
        <v>1</v>
      </c>
      <c r="H87" s="3">
        <v>920</v>
      </c>
      <c r="I87" s="3">
        <v>21308</v>
      </c>
      <c r="J87" s="80">
        <v>1</v>
      </c>
      <c r="K87" s="70" t="s">
        <v>17</v>
      </c>
      <c r="L87" s="15">
        <v>40123</v>
      </c>
    </row>
    <row r="88" spans="2:12" x14ac:dyDescent="0.2">
      <c r="B88" s="16" t="s">
        <v>16</v>
      </c>
      <c r="C88" s="59" t="s">
        <v>106</v>
      </c>
      <c r="D88" s="8">
        <v>5238.7</v>
      </c>
      <c r="E88" s="16" t="s">
        <v>30</v>
      </c>
      <c r="F88" s="6" t="s">
        <v>100</v>
      </c>
      <c r="G88" s="6">
        <v>1</v>
      </c>
      <c r="H88" s="6">
        <v>920</v>
      </c>
      <c r="I88" s="6">
        <v>21305</v>
      </c>
      <c r="J88" s="87">
        <v>1</v>
      </c>
      <c r="K88" s="6" t="s">
        <v>17</v>
      </c>
      <c r="L88" s="17">
        <v>42054</v>
      </c>
    </row>
    <row r="89" spans="2:12" x14ac:dyDescent="0.2">
      <c r="B89" s="4" t="s">
        <v>16</v>
      </c>
      <c r="C89" s="5" t="s">
        <v>107</v>
      </c>
      <c r="D89" s="63">
        <v>5238.7</v>
      </c>
      <c r="E89" s="14" t="s">
        <v>30</v>
      </c>
      <c r="F89" s="3" t="s">
        <v>100</v>
      </c>
      <c r="G89" s="3">
        <v>1</v>
      </c>
      <c r="H89" s="3">
        <v>920</v>
      </c>
      <c r="I89" s="3">
        <v>21305</v>
      </c>
      <c r="J89" s="80">
        <v>1</v>
      </c>
      <c r="K89" s="70" t="s">
        <v>17</v>
      </c>
      <c r="L89" s="15">
        <v>42087</v>
      </c>
    </row>
    <row r="90" spans="2:12" x14ac:dyDescent="0.2">
      <c r="B90" s="4" t="s">
        <v>16</v>
      </c>
      <c r="C90" s="5" t="s">
        <v>14</v>
      </c>
      <c r="D90" s="63">
        <v>49728.63</v>
      </c>
      <c r="E90" s="14" t="s">
        <v>30</v>
      </c>
      <c r="F90" s="3" t="s">
        <v>7</v>
      </c>
      <c r="G90" s="3">
        <v>1</v>
      </c>
      <c r="H90" s="3">
        <v>920</v>
      </c>
      <c r="I90" s="3">
        <v>21305</v>
      </c>
      <c r="J90" s="80">
        <v>1</v>
      </c>
      <c r="K90" s="70" t="s">
        <v>17</v>
      </c>
      <c r="L90" s="15">
        <v>40123</v>
      </c>
    </row>
    <row r="91" spans="2:12" ht="15" thickBot="1" x14ac:dyDescent="0.25">
      <c r="B91" s="48"/>
      <c r="C91" s="55"/>
      <c r="D91" s="64">
        <f>SUM(D84:D90)</f>
        <v>99021.4</v>
      </c>
      <c r="E91" s="18"/>
      <c r="F91" s="19"/>
      <c r="G91" s="19"/>
      <c r="H91" s="19"/>
      <c r="I91" s="19"/>
      <c r="J91" s="81"/>
      <c r="K91" s="71"/>
      <c r="L91" s="20"/>
    </row>
    <row r="92" spans="2:12" ht="15" thickBot="1" x14ac:dyDescent="0.25">
      <c r="B92" s="52" t="s">
        <v>68</v>
      </c>
      <c r="C92" s="61" t="s">
        <v>66</v>
      </c>
      <c r="D92" s="68">
        <v>28072</v>
      </c>
      <c r="E92" s="43" t="s">
        <v>67</v>
      </c>
      <c r="F92" s="44" t="s">
        <v>7</v>
      </c>
      <c r="G92" s="44">
        <v>1</v>
      </c>
      <c r="H92" s="44">
        <v>153</v>
      </c>
      <c r="I92" s="44">
        <v>62502</v>
      </c>
      <c r="J92" s="88">
        <v>1</v>
      </c>
      <c r="K92" s="77" t="s">
        <v>17</v>
      </c>
      <c r="L92" s="45">
        <v>41529</v>
      </c>
    </row>
  </sheetData>
  <sortState xmlns:xlrd2="http://schemas.microsoft.com/office/spreadsheetml/2017/richdata2" ref="B18:L113">
    <sortCondition ref="B18:B113"/>
    <sortCondition ref="E18:E113"/>
    <sortCondition ref="D18:D113"/>
  </sortState>
  <pageMargins left="0.7" right="0.7" top="0.75" bottom="0.75" header="0.3" footer="0.3"/>
  <pageSetup paperSize="9" orientation="portrait" r:id="rId1"/>
  <legacyDrawing r:id="rId2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Tc7ssMjmDb0frniFcVfgZeu5OP2P9DLbULmfcrnIsa8=</DigestValue>
    </Reference>
    <Reference Type="http://www.w3.org/2000/09/xmldsig#Object" URI="#idOfficeObject">
      <DigestMethod Algorithm="http://www.w3.org/2001/04/xmlenc#sha256"/>
      <DigestValue>XRWTRN2yBBt7UQNfM97yyLCEb7Y9inOO0fswOpstSyk=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Y1zHfkZlMD8fIMo0qHnrisdI2pwmBiNVf8AT58aL2m0=</DigestValue>
    </Reference>
    <Reference Type="http://www.w3.org/2000/09/xmldsig#Object" URI="#idValidSigLnImg">
      <DigestMethod Algorithm="http://www.w3.org/2001/04/xmlenc#sha256"/>
      <DigestValue>cavr3E/O++wfNn6qeZ68feV7yyDBQfZkz8vWvYZ9694=</DigestValue>
    </Reference>
    <Reference Type="http://www.w3.org/2000/09/xmldsig#Object" URI="#idInvalidSigLnImg">
      <DigestMethod Algorithm="http://www.w3.org/2001/04/xmlenc#sha256"/>
      <DigestValue>qjwM7tt2fAdXjBY3zAgZ2ZLyONB2Iww0vNbkpXVyjig=</DigestValue>
    </Reference>
  </SignedInfo>
  <SignatureValue>SUlPbst5IxVHmXVE9X5qXVVhC0Ntu2NPI975LzM+XuFgDHmzu/2eQWOJrlavMuYp1soSoUwQj5Hz
aGAEmGLzXr4mjqyJPsdjMfFlX2JGZGDfNpVTwvWYptdVdb2xvTYYAH3c3PzT+QmXpUJD/L2hOPOv
9icU8M31JRASwQ601KNJmcwUacu4Ytt+16usHryOOVRET77mckg+Bp9SmWUnB6aHbGg3lrrWL+0t
yxfhVK3T2jtmGottiIWbZLg0D78sm8Pw2ebp9I9z7K73avwC6AobC8PXGb+OKhZZwovfoslk95E4
52dxbVjR2iHuhcoawGxs27g/QmQE3PdvuPtFAQ==</SignatureValue>
  <KeyInfo>
    <X509Data>
      <X509Certificate>MIIHrjCCBpagAwIBAgIIKS0+upma7bgwDQYJKoZIhvcNAQELBQAwgYgxCzAJBgNVBAYTAkVTMTMwMQYDVQQKDCpDT05TT1JDSSBBRE1JTklTVFJBQ0lPIE9CRVJUQSBERSBDQVRBTFVOWUExKjAoBgNVBAsMIVNlcnZlaXMgUMO6YmxpY3MgZGUgQ2VydGlmaWNhY2nDszEYMBYGA1UEAwwPRUMtU2VjdG9yUHVibGljMB4XDTE4MTAyMzA2MzM0MloXDTIyMTAyMjA2MzM0MlowggEZMQswCQYDVQQGEwJFUzEeMBwGA1UECgwVQWp1bnRhbWVudCBkZSBDZXJ2ZXJhMRgwFgYDVQRhDA9WQVRFUy1QMjUwODQwMEUxOjA4BgNVBAsMMVRyZWJhbGxhZG9yIHDDumJsaWMgZGUgbml2ZWxsIGFsdCBkJ2F1dGVudGljYWNpw7MxFDASBgNVBAwMC1NlY3JldMOgcmlhMSQwIgYDVQQEDBtSb3VyYSBTZXJyYSAtIEROSSA0NjM1OTUxNkExDTALBgNVBCoMBE5ldXMxGDAWBgNVBAUTD0lEQ0VTLTQ2MzU5NTE2QTEvMC0GA1UEAwwmTmV1cyBSb3VyYSBTZXJyYSAtIEROSSA0NjM1OTUxNkEgKEFVVCkwggEiMA0GCSqGSIb3DQEBAQUAA4IBDwAwggEKAoIBAQCOzMtDCfkE19wq4h86bGtZdWCwldKNepnA0JRfQTIYY3cRnsTpM7jVi7v7kx8YTOP3dYbnv/uKhxMPq4GS34w15bt3gszyh84PbT7hiDkC9M5nQ2d6iPkk+6MndYul6GEAYUxqgZWfRx6eO3E6bHPBlFHiL23gZrTFTO9NExjpJ7VMtp9i2B3cIOcyAAgbW/kuoP41si1lVN5d0/vxm3U8nOw/3Y9UTVFaVFeyAV60slXW4FHuuyaQd4iVZqFhqOxqZH40hXJAi/muJn/nVTtgd6TAutarHZKTpBZxe2tGqV3eHEEaSLITgYHAxVaDrKea5QtNAOS4Kq9wjhw8Wr2dAgMBAAGjggOGMIIDgjB2BggrBgEFBQcBAQRqMGgwQQYIKwYBBQUHMAKGNWh0dHA6Ly93d3cuY2F0Y2VydC5jYXQvZGVzY2FycmVnYS9lYy1zZWN0b3JwdWJsaWMuY3J0MCMGCCsGAQUFBzABhhdodHRwOi8vb2NzcC5jYXRjZXJ0LmNhdDAdBgNVHQ4EFgQU4KPUH8S3rjw9hhau9pm3EtjPMb4wDAYDVR0TAQH/BAIwADAfBgNVHSMEGDAWgBRHPN4Ud7tqT0eRqQL/1Abhc9zi2TCCARIGA1UdIASCAQkwggEFMIHsBg0rBgEEAfV4AQMCBwECMIHaMDEGCCsGAQUFBwIBFiVodHRwczovL3d3dy5hb2MuY2F0L0NBVENlcnQvUmVndWxhY2lvMIGkBggrBgEFBQcCAjCBlwyBlENlcnRpZmljYXQgZWxlY3Ryw7JuaWMgZGUgdHJlYmFsbGFkb3IgcMO6YmxpYyBkZSBuaXZlbGwgYWx0IGQnYXV0ZW50aWNhY2nDsyAuIEFkcmXDp2EgaSBOSUYgZGVsIHByZXN0YWRvcjogVmlhIExhaWV0YW5hIDI2IDA4MDAzIEJhcmNlbG9uYSBRMDgwMTE3NUEwCgYIYIVUAQMFBwEwCAYGBACPegECMEEGA1UdHwQ6MDgwNqA0oDKGMGh0dHA6Ly9lcHNjZC5jYXRjZXJ0Lm5ldC9jcmwvZWMtc2VjdG9ycHVibGljLmNybDAOBgNVHQ8BAf8EBAMCBaAwKQYDVR0lBCIwIAYIKwYBBQUHAwIGCCsGAQUFBwMEBgorBgEEAYI3FAICMIIBJAYDVR0RBIIBGzCCAReBGG5yb3VyYUBjZXJ2ZXJhcGFlcmlhLmNhdKSB+jCB9zFaMFgGCWCFVAEDBQcBAQxLQ2VydGlmaWNhdCBlbGVjdHLDsm5pYyBkZSB0cmViYWxsYWRvciBww7pibGljIGRlIG5pdmVsbCBhbHQgZCdhdXRlbnRpY2FjacOzMSQwIgYJYIVUAQMFBwECDBVBanVudGFtZW50IGRlIENlcnZlcmExGDAWBglghVQBAwUHAQMMCVAyNTA4NDAwRTEYMBYGCWCFVAEDBQcBBAwJNDYzNTk1MTZBMRMwEQYJYIVUAQMFBwEGDAROZXVzMRQwEgYJYIVUAQMFBwEHDAVSb3VyYTEUMBIGCWCFVAEDBQcBCAwFU2VycmEwDQYJKoZIhvcNAQELBQADggEBAKzjlugXI7fSkFJ+tZRrZT0F/MpK3Xxrrn7qrlvFTKXYSJ96+aqzfyxPV09pu5yn4UFltJkWNl+6ksVtwI6ivaqh9P1Cso7a6e3psrh+xxicfoeGBgEw7THguPv4nj7CClh9lFTWwHhAKWqZMd6H1l0b/9O0NGHMbe8UFSs1hABj56gUR4ac3m0YfjJG/T9izR+jeua8RZr+dpTA20pdOzo0JPCTrxTd9DgkNwmDA0YsPs2nSWcSxR70d1huOtLn/xMYWm0QtkvBPZ9jJd+t33/zeXQdl0AwDNvGXwtNq8vn41++fceFMtLhTYxLZVAMlFaz0tOb+UDFqe+pb4Mpahs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4MNowftOBlWdVMGC7gl1G4kj0k0sSRtrwBSwPKEnQcM=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1R1FfmgGfbJuuE5uadt6Bima9hbbPeaIk0APfJWBTnI=</DigestValue>
      </Reference>
      <Reference URI="/xl/media/image1.emf?ContentType=image/x-emf">
        <DigestMethod Algorithm="http://www.w3.org/2001/04/xmlenc#sha256"/>
        <DigestValue>gwgmym++k5xWxKUedIvY7BR3fIKJT7z5f3Zp/yWV8wA=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xDdZ75Dp7WQD494V0j6dBReXDHWk1PWzMtJ6oD0k8JE=</DigestValue>
      </Reference>
      <Reference URI="/xl/sharedStrings.xml?ContentType=application/vnd.openxmlformats-officedocument.spreadsheetml.sharedStrings+xml">
        <DigestMethod Algorithm="http://www.w3.org/2001/04/xmlenc#sha256"/>
        <DigestValue>7gkdR/q4eMWpNoeeDeGARVnTs+nNpd98pfvxakE1EaE=</DigestValue>
      </Reference>
      <Reference URI="/xl/styles.xml?ContentType=application/vnd.openxmlformats-officedocument.spreadsheetml.styles+xml">
        <DigestMethod Algorithm="http://www.w3.org/2001/04/xmlenc#sha256"/>
        <DigestValue>iacUBzKPfVx+M5qdYLOMnVmvjCkjmaA+UpbTY+URCcA=</DigestValue>
      </Reference>
      <Reference URI="/xl/theme/theme1.xml?ContentType=application/vnd.openxmlformats-officedocument.theme+xml">
        <DigestMethod Algorithm="http://www.w3.org/2001/04/xmlenc#sha256"/>
        <DigestValue>6X+H6oZv8bFWXDlENb4AFhS8/e674SGlKGn83vH5aSI=</DigestValue>
      </Reference>
      <Reference URI="/xl/workbook.xml?ContentType=application/vnd.openxmlformats-officedocument.spreadsheetml.sheet.main+xml">
        <DigestMethod Algorithm="http://www.w3.org/2001/04/xmlenc#sha256"/>
        <DigestValue>eMDqHWsjjmbIiVvTSitc+SEFFOblc/vBEZ8cO3EdsH0=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sheet1.xml?ContentType=application/vnd.openxmlformats-officedocument.spreadsheetml.worksheet+xml">
        <DigestMethod Algorithm="http://www.w3.org/2001/04/xmlenc#sha256"/>
        <DigestValue>h4PcA9B8O1h1HOaG2DbX+4R1x1XNNWH1k2SxUxLROnE=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2019-08-13T10:34:24Z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{3846695A-0B90-4059-B193-E3791AD6E0E9}</SetupID>
          <SignatureText> </SignatureText>
          <SignatureImage/>
          <SignatureComments/>
          <WindowsVersion>10.0</WindowsVersion>
          <OfficeVersion>16.0.11901/19</OfficeVersion>
          <ApplicationVersion>16.0.11901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2019-08-13T10:34:24Z</xd:SigningTime>
          <xd:SigningCertificate>
            <xd:Cert>
              <xd:CertDigest>
                <DigestMethod Algorithm="http://www.w3.org/2001/04/xmlenc#sha256"/>
                <DigestValue>GVzrrTEk9ELsTngFV6N3ceU1+hiri6CIrr+3rZKKSXU=</DigestValue>
              </xd:CertDigest>
              <xd:IssuerSerial>
                <X509IssuerName>CN=EC-SectorPublic, OU=Serveis Públics de Certificació, O=CONSORCI ADMINISTRACIO OBERTA DE CATALUNYA, C=ES</X509IssuerName>
                <X509SerialNumber>2967096700668931512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4zCCBMugAwIBAgIQcbBlOXyOB9JUGpZ/dVk3kjANBgkqhkiG9w0BAQsFADCB8zELMAkGA1UEBhMCRVMxOzA5BgNVBAoTMkFnZW5jaWEgQ2F0YWxhbmEgZGUgQ2VydGlmaWNhY2lvIChOSUYgUS0wODAxMTc2LUkpMSgwJgYDVQQLEx9TZXJ2ZWlzIFB1YmxpY3MgZGUgQ2VydGlmaWNhY2lvMTUwMwYDVQQLEyxWZWdldSBodHRwczovL3d3dy5jYXRjZXJ0Lm5ldC92ZXJhcnJlbCAoYykwMzE1MDMGA1UECxMsSmVyYXJxdWlhIEVudGl0YXRzIGRlIENlcnRpZmljYWNpbyBDYXRhbGFuZXMxDzANBgNVBAMTBkVDLUFDQzAeFw0xNDA5MTgwODIzMjdaFw0zMDA5MTgwODIzMjdaMIGIMQswCQYDVQQGEwJFUzEzMDEGA1UECgwqQ09OU09SQ0kgQURNSU5JU1RSQUNJTyBPQkVSVEEgREUgQ0FUQUxVTllBMSowKAYDVQQLDCFTZXJ2ZWlzIFDDumJsaWNzIGRlIENlcnRpZmljYWNpw7MxGDAWBgNVBAMMD0VDLVNlY3RvclB1YmxpYzCCASIwDQYJKoZIhvcNAQEBBQADggEPADCCAQoCggEBAMuuTjExvPHbEfGJ3MU9RznScEIL86TETwZTO1GZsF1vRrGAJBV3QcXSXp9/r5h7cyq19DKLTiqRtKmnwSDfQCHbtv4mIJWc8mbEZCRwQ2fp1TRV1YGFnUZghLh32PjSrjlcZcTH5rAaS8uGXdITf4Amms9wa+Ax705XFCd52sjiB4qUJtp6hMC7ECCHjWbLw0Akp4vPiPfbhLAxg400869eaMyEdkQsQYxgzyrEE9moNFRV66y3iB8env1QmN/NkMqdKlgy86HP22PrSed4fONGSB2mz/Ti4qfGY1eoroPnm5Q8IiWtvfDaBKi/DW5j+ogUJ7+2w6fMAbVZUsHWo8MCAwEAAaOCAdowggHWMBIGA1UdEwEB/wQIMAYBAf8CAQAwDgYDVR0PAQH/BAQDAgEGMB0GA1UdDgQWBBRHPN4Ud7tqT0eRqQL/1Abhc9zi2TAfBgNVHSMEGDAWgBSgw4tEqjelRb+XgFrR8Xiim+ldjTCB1gYDVR0gBIHOMIHLMIHIBgRVHSAAMIG/MDEGCCsGAQUFBwIBFiVodHRwczovL3d3dy5hb2MuY2F0L0NBVENlcnQvUmVndWxhY2lvMIGJBggrBgEFBQcCAjB9DHtBcXVlc3QgY2VydGlmaWNhdCDDqXMgZW3DqHMgw7puaWNhIGkgZXhjbHVzaXZhbWVudCBhIEVudGl0YXRzIGRlIENlcnRpZmljYWNpw7MuIFZlZ2V1IGh0dHBzOi8vd3d3LmFvYy5jYXQvQ0FUQ2VydC9SZWd1bGFjaW8wMwYIKwYBBQUHAQEEJzAlMCMGCCsGAQUFBzABhhdodHRwOi8vb2NzcC5jYXRjZXJ0LmNhdDBiBgNVHR8EWzBZMFegVaBThidodHRwOi8vZXBzY2QuY2F0Y2VydC5uZXQvY3JsL2VjLWFjYy5jcmyGKGh0dHA6Ly9lcHNjZDIuY2F0Y2VydC5uZXQvY3JsL2VjLWFjYy5jcmwwDQYJKoZIhvcNAQELBQADggEBADMRO0eqGiqUdIFFbxqwKXh+K6rXGJAnfgYI4bABMbbIAZaDklfwXj23BO8JxLPMzgIilTXgswBSZTbTVEujYQfP+lrUjP1ZG2XFPM+vKzsyF4K3s3FyfjdRmj0chun0Flao+gd9nl6j7ySzHspZb1u/i0LSz4/48mY+pTxT1HCVw4zvzm9E9X26uKxn/UikI9B5EECHGChxw5Cx1RSF7THvhEBXfCQ6wsY632uvhi/H4QAkzmOZkh1PVzzehlsK2telJGfAt+xIxLHYvRUOTC5MRpSt2EzqvTjdsC8gKzGvgqYEhZBqrq7VPnbUX9LuF9aeJlZXPsfNRaIkAJW8smo=</xd:EncapsulatedX509Certificate>
            <xd:EncapsulatedX509Certificate>MIIFVjCCBD6gAwIBAgIQ7is969Qh3hSoYqwE893EATANBgkqhkiG9w0BAQUFADCB8zELMAkGA1UEBhMCRVMxOzA5BgNVBAoTMkFnZW5jaWEgQ2F0YWxhbmEgZGUgQ2VydGlmaWNhY2lvIChOSUYgUS0wODAxMTc2LUkpMSgwJgYDVQQLEx9TZXJ2ZWlzIFB1YmxpY3MgZGUgQ2VydGlmaWNhY2lvMTUwMwYDVQQLEyxWZWdldSBodHRwczovL3d3dy5jYXRjZXJ0Lm5ldC92ZXJhcnJlbCAoYykwMzE1MDMGA1UECxMsSmVyYXJxdWlhIEVudGl0YXRzIGRlIENlcnRpZmljYWNpbyBDYXRhbGFuZXMxDzANBgNVBAMTBkVDLUFDQzAeFw0wMzAxMDcyMzAwMDBaFw0zMTAxMDcyMjU5NTlaMIHzMQswCQYDVQQGEwJFUzE7MDkGA1UEChMyQWdlbmNpYSBDYXRhbGFuYSBkZSBDZXJ0aWZpY2FjaW8gKE5JRiBRLTA4MDExNzYtSSkxKDAmBgNVBAsTH1NlcnZlaXMgUHVibGljcyBkZSBDZXJ0aWZpY2FjaW8xNTAzBgNVBAsTLFZlZ2V1IGh0dHBzOi8vd3d3LmNhdGNlcnQubmV0L3ZlcmFycmVsIChjKTAzMTUwMwYDVQQLEyxKZXJhcnF1aWEgRW50aXRhdHMgZGUgQ2VydGlmaWNhY2lvIENhdGFsYW5lczEPMA0GA1UEAxMGRUMtQUNDMIIBIjANBgkqhkiG9w0BAQEFAAOCAQ8AMIIBCgKCAQEAsyLHT+KXQpWIR4NA9h0X84NzJB5R85iKw5K4/0CQBXCHYMkAqbWUZRkiFRfCQ2xmRJoNBD45b6VLeqpjt4pEndljkYRm4CgPukLjbo73FCeTae6RDqNfDrHrZqJyTxIThmV6PttPB/SnCWDaOkKZx7J/sxaVHMf5NLWUhdWZXqBIoH7nF2W4onW4HvPlQn2v7fOKSGRdghST2MDk/7NQcvJ29rNdQlB50JQ+awwAvthrDk4q7D7SzIKiGGUzE3eeml0aE9jD2z3Il3rucO2n5nzbcc8tlGLfbdb1OL4/pYUKGbio2Al1QnDE6u/LDsg0qBIimAy4E5S2S+zw0JDnJwIDAQABo4HjMIHgMB0GA1UdEQQWMBSBEmVjX2FjY0BjYXRjZXJ0Lm5ldDAPBgNVHRMBAf8EBTADAQH/MA4GA1UdDwEB/wQEAwIBBjAdBgNVHQ4EFgQUoMOLRKo3pUW/l4Ba0fF4opvpXY0wfwYDVR0gBHgwdjB0BgsrBgEEAfV4AQMBCjBlMCwGCCsGAQUFBwIBFiBodHRwczovL3d3dy5jYXRjZXJ0Lm5ldC92ZXJhcnJlbDA1BggrBgEFBQcCAjApGidWZWdldSBodHRwczovL3d3dy5jYXRjZXJ0Lm5ldC92ZXJhcnJlbCAwDQYJKoZIhvcNAQEFBQADggEBAKBIW4IB9k1IuDlVNZyAelOZ1Vr/sXE7zDkJlF7W2u++AVtd0x7Y/X1PzaBB4DSTv8vihpw3kpBWHNzrKQXlxJ7HNd+KDM3FIUPpqojlNcAZQmNaAl6kSBg6hW/cnbw/nZzBh7h6YQjpdwt/cKt63dmXLGQehb+8dJahw3oS7AwaboMMPOhyRp/7SNVel+axofjk70YllJyJ22k4vuxcDlbHZVHlUIiIv0LVKz3l+bqeLrPK9HOSAgu+TGbrIP65y7WZf+a2E/rKS03Z7lNGBjvGTq2TWoF+bCpLagVFjPIhpDGQh2xlnJ2lYJU6Un/10asIbvPuW/mIPX64b24D5EI=</xd:EncapsulatedX509Certificate>
          </xd:CertificateValues>
        </xd:UnsignedSignatureProperties>
      </xd:UnsignedProperties>
    </xd:QualifyingProperties>
  </Object>
  <Object Id="idValidSigLnImg">AQAAAGwAAAAAAAAAAAAAACUBAAB/AAAAAAAAAAAAAADDHwAA2A0AACBFTUYAAAEAjBoAAKIAAAAGAAAAAAAAAAAAAAAAAAAAgAcAADgEAAATAgAAKwEAAAAAAAAAAAAAAAAAADgaCAD4jwQACgAAABAAAAAAAAAAAAAAAEsAAAAQAAAAAAAAAAUAAAAeAAAAGAAAAAAAAAAAAAAAJgEAAIAAAAAnAAAAGAAAAAEAAAAAAAAAAAAAAAAAAAAlAAAADAAAAAEAAABMAAAAZAAAAAAAAAAAAAAAJQEAAH8AAAAAAAAAAAAAACY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AlAQAAfwAAAAAAAAAAAAAAJgEAAIAAAAAhAPAAAAAAAAAAAAAAAIA/AAAAAAAAAAAAAIA/AAAAAAAAAAAAAAAAAAAAAAAAAAAAAAAAAAAAAAAAAAAlAAAADAAAAAAAAIAoAAAADAAAAAEAAAAnAAAAGAAAAAEAAAAAAAAA8PDwAAAAAAAlAAAADAAAAAEAAABMAAAAZAAAAAAAAAAAAAAAJQEAAH8AAAAAAAAAAAAAACYBAACAAAAAIQDwAAAAAAAAAAAAAACAPwAAAAAAAAAAAACAPwAAAAAAAAAAAAAAAAAAAAAAAAAAAAAAAAAAAAAAAAAAJQAAAAwAAAAAAACAKAAAAAwAAAABAAAAJwAAABgAAAABAAAAAAAAAPDw8AAAAAAAJQAAAAwAAAABAAAATAAAAGQAAAAAAAAAAAAAACUBAAB/AAAAAAAAAAAAAAAmAQAAgAAAACEA8AAAAAAAAAAAAAAAgD8AAAAAAAAAAAAAgD8AAAAAAAAAAAAAAAAAAAAAAAAAAAAAAAAAAAAAAAAAACUAAAAMAAAAAAAAgCgAAAAMAAAAAQAAACcAAAAYAAAAAQAAAAAAAADw8PAAAAAAACUAAAAMAAAAAQAAAEwAAABkAAAAAAAAAAAAAAAlAQAAfwAAAAAAAAAAAAAAJgEAAIAAAAAhAPAAAAAAAAAAAAAAAIA/AAAAAAAAAAAAAIA/AAAAAAAAAAAAAAAAAAAAAAAAAAAAAAAAAAAAAAAAAAAlAAAADAAAAAAAAIAoAAAADAAAAAEAAAAnAAAAGAAAAAEAAAAAAAAA////AAAAAAAlAAAADAAAAAEAAABMAAAAZAAAAAAAAAAAAAAAJQEAAH8AAAAAAAAAAAAAACYBAACAAAAAIQDwAAAAAAAAAAAAAACAPwAAAAAAAAAAAACAPwAAAAAAAAAAAAAAAAAAAAAAAAAAAAAAAAAAAAAAAAAAJQAAAAwAAAAAAACAKAAAAAwAAAABAAAAJwAAABgAAAABAAAAAAAAAP///wAAAAAAJQAAAAwAAAABAAAATAAAAGQAAAAAAAAAAAAAACUBAAB/AAAAAAAAAAAAAAAm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L0AAAAEAAAA9gAAABAAAAC9AAAABAAAADoAAAANAAAAIQDwAAAAAAAAAAAAAACAPwAAAAAAAAAAAACAPwAAAAAAAAAAAAAAAAAAAAAAAAAAAAAAAAAAAAAAAAAAJQAAAAwAAAAAAACAKAAAAAwAAAABAAAAUgAAAHABAAABAAAA9f///wAAAAAAAAAAAAAAAJABAAAAAAABAAAAAHMAZQBnAG8AZQAgAHUAaQAAAAAAAAAAAAAAAAAAAAAAAAAAAAAAAAAAAAAAAAAAAAAAAAAAAAAAAAAAAAAAAAAAAAAACQAAAN06jHWgcN51bMZ2aEj6bwCoyVMAyMYUaP8BAABYyVMAJQAAADMAAABgAAAAMwAAACIAAAAEKKoAdFJ2yP////+QylMAX8cUaBCmsQAAAAAAAQAAABwAAAACAAAAAQAAAAAAAAB02j0aAgIAABTLUwAJOox1ZMlTAAAAAAAVOox1NMpTAPX///8AAAAAAAAAAAAAAACQAQAAAAAAAQAAAABzAGUAZwBvAOMPT9rAyVMA4Qm4dgAA3nUAAFMAAAAAALzJUwAAAAAAI9ATaAAA3nUAAAAAEwAUAGzGdmigcN511MlTALQFZHUAAN51bMZ2aOzQE2hvxhzaZHYACAAAAAAlAAAADAAAAAEAAAAYAAAADAAAAAAAAAASAAAADAAAAAEAAAAeAAAAGAAAAL0AAAAEAAAA9wAAABEAAAAlAAAADAAAAAEAAABUAAAAiAAAAL4AAAAEAAAA9QAAABAAAAABAAAAAEDdQUJ73UG+AAAABAAAAAoAAABMAAAAAAAAAAAAAAAAAAAA//////////9gAAAAMQAzAC8AMAA4AC8AMgAwADEAOQAGAAAABgAAAAQAAAAGAAAABgAAAAQAAAAGAAAABgAAAAYAAAAGAAAASwAAAEAAAAAwAAAABQAAACAAAAABAAAAAQAAABAAAAAAAAAAAAAAACYBAACAAAAAAAAAAAAAAAAmAQAAgAAAAFIAAABwAQAAAgAAABAAAAAHAAAAAAAAAAAAAAC8AgAAAAAAAAECAiJTAHkAcwB0AGUAbQAAAAAAAAAAAAAAAAAAAAAAAAAAAAAAAAAAAAAAAAAAAAAAAAAAAAAAAAAAAAAAAAAAAAAAAABTAHc8RncJAAAASPpvAKI8RndA6VMASPpvAELGdmgAAAAAQsZ2aAAAAABI+m8AAAAAAAAAAAAAAAAAAAAAAODXbwAAAAAAAAAAAAAAAAAAAAAAAAAAAAAAAAAAAAAAAAAAAAAAAAAAAAAAAAAAAAAAAAAAAAAAAAAAAAAAAAAAAAAAEy5P2mAAdWzo6VMAhLZBdwAAAAABAAAAQOlTAP//AAAAAAAAtLhBd7S4QXeJWnNsGOpTABzqUwBCxnZoAAAAAAAAAAB2Wrd2CQAAAFQGSv8HAAAAVOpTAMwTrHYB2AAAVOpTAAAAAAAAAAAAAAAAAAAAAAAAAAAAyM4oGW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FMA+NRTAN06jHUY0lMAsNJTAAAAAABC+0F3GP5Pdxi5DAEQuQwBhH/DZxC5DAEQuQwB3NZTAEMhXWcYuQwBMNdTAKAPAADbYmdnb4xJ2YgM3RNOT19nEHH4AAAAAADTiEnZdNJTABQAAACgwT0aAAAAAGDUUwAJOox1sNJTAAAAAAAVOox1AAAAAOD///8AAAAAAAAAAAAAAACQAQAAAAAAAQAAAABhAHIAaQBhAGwAAAAAAAAAAAAAAAAAAAAAAAAABgAAAAAAAAB2Wrd2AAAAAFQGSv8GAAAAENRTAMwTrHYB2AAAENRTAAAAAAAAAAAAAAAAAAAAAAAAAAAAZHYACAAAAAAlAAAADAAAAAMAAAAYAAAADAAAAAAAAAASAAAADAAAAAEAAAAWAAAADAAAAAgAAABUAAAAVAAAAAoAAAAnAAAAHgAAAEoAAAABAAAAAEDdQUJ73UEKAAAASwAAAAEAAABMAAAABAAAAAkAAAAnAAAAIAAAAEsAAABQAAAAWABT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DMAAAAuAAAARwAAACkAAAAzAAAABgAAABUAAAAhAPAAAAAAAAAAAAAAAIA/AAAAAAAAAAAAAIA/AAAAAAAAAAAAAAAAAAAAAAAAAAAAAAAAAAAAAAAAAAAlAAAADAAAAAAAAIAoAAAADAAAAAQAAABSAAAAcAEAAAQAAADw////AAAAAAAAAAAAAAAAkAEAAAAAAAEAAAAAcwBlAGcAbwBlACAAdQBpAAAAAAAAAAAAAAAAAAAAAAAAAAAAAAAAAAAAAAAAAAAAAAAAAAAAAAAAAAAAAAAAAAAAUwAI1VMA3TqMdQAAAADA0lMAAAAAAJn+oGIBAAAAINNTACANAIQAAAAAuEl2yHzSUwBbJRpoKFivADuISdk7iEnZAgAAADTUUwBP2n5n/////0DUUwCIImln845J2S0AAABY2VMAL7tlZ5DBPRoAAAAAcNRTAAk6jHXA0lMAAAAAABU6jHUHAAAA8P///wAAAAAAAAAAAAAAAJABAAAAAAABAAAAAHMAZQBnAG8AZQAgAHUAaQAAAAAAAAAAAAAAAAAJAAAAAAAAAHZat3YAAAAAVAZK/wkAAAAg1FMAzBOsdgHYAAAg1FMAAAAAAAAAAAAAAAAAAAAAAAAAAABkdgAIAAAAACUAAAAMAAAABAAAABgAAAAMAAAAAAAAABIAAAAMAAAAAQAAAB4AAAAYAAAAKQAAADMAAAAvAAAASAAAACUAAAAMAAAABAAAAFQAAABUAAAAKgAAADMAAAAtAAAARwAAAAEAAAAAQN1BQnvdQSoAAAAzAAAAAQAAAEwAAAAAAAAAAAAAAAAAAAD//////////1AAAAAgAP8lBAAAAEsAAABAAAAAMAAAAAUAAAAgAAAAAQAAAAEAAAAQAAAAAAAAAAAAAAAmAQAAgAAAAAAAAAAAAAAAJgEAAIAAAAAlAAAADAAAAAIAAAAnAAAAGAAAAAUAAAAAAAAA////AAAAAAAlAAAADAAAAAUAAABMAAAAZAAAAAAAAABQAAAAJQEAAHwAAAAAAAAAUAAAACYBAAAtAAAAIQDwAAAAAAAAAAAAAACAPwAAAAAAAAAAAACAPwAAAAAAAAAAAAAAAAAAAAAAAAAAAAAAAAAAAAAAAAAAJQAAAAwAAAAAAACAKAAAAAwAAAAFAAAAJwAAABgAAAAFAAAAAAAAAP///wAAAAAAJQAAAAwAAAAFAAAATAAAAGQAAAAJAAAAUAAAAP8AAABcAAAACQAAAFAAAAD3AAAADQAAACEA8AAAAAAAAAAAAAAAgD8AAAAAAAAAAAAAgD8AAAAAAAAAAAAAAAAAAAAAAAAAAAAAAAAAAAAAAAAAACUAAAAMAAAAAAAAgCgAAAAMAAAABQAAACUAAAAMAAAAAQAAABgAAAAMAAAAAAAAABIAAAAMAAAAAQAAAB4AAAAYAAAACQAAAFAAAAAAAQAAXQAAACUAAAAMAAAAAQAAAFQAAAC4AAAACgAAAFAAAABoAAAAXAAAAAEAAAAAQN1BQnvdQQoAAABQAAAAEgAAAEwAAAAAAAAAAAAAAAAAAAD//////////3AAAABOAGUAdQBzACAAUgBvAHUAcgBhACAAaQAgAFMAZQByAHIAYQAIAAAABgAAAAcAAAAFAAAAAwAAAAcAAAAHAAAABwAAAAQAAAAGAAAAAwAAAAMAAAADAAAABgAAAAYAAAAEAAAABAAAAAYAAABLAAAAQAAAADAAAAAFAAAAIAAAAAEAAAABAAAAEAAAAAAAAAAAAAAAJgEAAIAAAAAAAAAAAAAAACYBAACAAAAAJQAAAAwAAAACAAAAJwAAABgAAAAFAAAAAAAAAP///wAAAAAAJQAAAAwAAAAFAAAATAAAAGQAAAAJAAAAYAAAAP8AAABsAAAACQAAAGAAAAD3AAAADQAAACEA8AAAAAAAAAAAAAAAgD8AAAAAAAAAAAAAgD8AAAAAAAAAAAAAAAAAAAAAAAAAAAAAAAAAAAAAAAAAACUAAAAMAAAAAAAAgCgAAAAMAAAABQAAACcAAAAYAAAABQAAAAAAAAD///8AAAAAACUAAAAMAAAABQAAAEwAAABkAAAACQAAAHAAAAAcAQAAfAAAAAkAAABwAAAAFAEAAA0AAAAhAPAAAAAAAAAAAAAAAIA/AAAAAAAAAAAAAIA/AAAAAAAAAAAAAAAAAAAAAAAAAAAAAAAAAAAAAAAAAAAlAAAADAAAAAAAAIAoAAAADAAAAAUAAAAlAAAADAAAAAEAAAAYAAAADAAAAAAAAAASAAAADAAAAAEAAAAWAAAADAAAAAAAAABUAAAAgAEAAAoAAABwAAAAGwEAAHwAAAABAAAAAEDdQUJ73UEKAAAAcAAAADMAAABMAAAABAAAAAkAAABwAAAAHQEAAH0AAAC0AAAARgBpAHIAbQBhAGQAbwAgAHAAbwByADoAIABOAGUAdQBzACAAUgBvAHUAcgBhACAAUwBlAHIAcgBhACAALQAgAEQATgBJACAANAA2ADMANQA5ADUAMQA2AEEAIAAoAEEAVQBUACkA4R0GAAAAAwAAAAQAAAAJAAAABgAAAAcAAAAHAAAAAwAAAAcAAAAHAAAABAAAAAMAAAADAAAACAAAAAYAAAAHAAAABQAAAAMAAAAHAAAABwAAAAcAAAAEAAAABgAAAAMAAAAGAAAABgAAAAQAAAAEAAAABgAAAAMAAAAEAAAAAwAAAAgAAAAIAAAAAwAAAAMAAAAGAAAABgAAAAYAAAAGAAAABgAAAAYAAAAGAAAABgAAAAcAAAADAAAAAwAAAAcAAAAIAAAABQAAAAMAAAAWAAAADAAAAAAAAAAlAAAADAAAAAIAAAAOAAAAFAAAAAAAAAAQAAAAFAAAAA==</Object>
  <Object Id="idInvalidSigLnImg">AQAAAGwAAAAAAAAAAAAAACUBAAB/AAAAAAAAAAAAAADDHwAA2A0AACBFTUYAAAEA+B8AAKkAAAAGAAAAAAAAAAAAAAAAAAAAgAcAADgEAAATAgAAKwEAAAAAAAAAAAAAAAAAADgaCAD4jwQACgAAABAAAAAAAAAAAAAAAEsAAAAQAAAAAAAAAAUAAAAeAAAAGAAAAAAAAAAAAAAAJgEAAIAAAAAnAAAAGAAAAAEAAAAAAAAAAAAAAAAAAAAlAAAADAAAAAEAAABMAAAAZAAAAAAAAAAAAAAAJQEAAH8AAAAAAAAAAAAAACY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AlAQAAfwAAAAAAAAAAAAAAJgEAAIAAAAAhAPAAAAAAAAAAAAAAAIA/AAAAAAAAAAAAAIA/AAAAAAAAAAAAAAAAAAAAAAAAAAAAAAAAAAAAAAAAAAAlAAAADAAAAAAAAIAoAAAADAAAAAEAAAAnAAAAGAAAAAEAAAAAAAAA8PDwAAAAAAAlAAAADAAAAAEAAABMAAAAZAAAAAAAAAAAAAAAJQEAAH8AAAAAAAAAAAAAACYBAACAAAAAIQDwAAAAAAAAAAAAAACAPwAAAAAAAAAAAACAPwAAAAAAAAAAAAAAAAAAAAAAAAAAAAAAAAAAAAAAAAAAJQAAAAwAAAAAAACAKAAAAAwAAAABAAAAJwAAABgAAAABAAAAAAAAAPDw8AAAAAAAJQAAAAwAAAABAAAATAAAAGQAAAAAAAAAAAAAACUBAAB/AAAAAAAAAAAAAAAmAQAAgAAAACEA8AAAAAAAAAAAAAAAgD8AAAAAAAAAAAAAgD8AAAAAAAAAAAAAAAAAAAAAAAAAAAAAAAAAAAAAAAAAACUAAAAMAAAAAAAAgCgAAAAMAAAAAQAAACcAAAAYAAAAAQAAAAAAAADw8PAAAAAAACUAAAAMAAAAAQAAAEwAAABkAAAAAAAAAAAAAAAlAQAAfwAAAAAAAAAAAAAAJgEAAIAAAAAhAPAAAAAAAAAAAAAAAIA/AAAAAAAAAAAAAIA/AAAAAAAAAAAAAAAAAAAAAAAAAAAAAAAAAAAAAAAAAAAlAAAADAAAAAAAAIAoAAAADAAAAAEAAAAnAAAAGAAAAAEAAAAAAAAA////AAAAAAAlAAAADAAAAAEAAABMAAAAZAAAAAAAAAAAAAAAJQEAAH8AAAAAAAAAAAAAACYBAACAAAAAIQDwAAAAAAAAAAAAAACAPwAAAAAAAAAAAACAPwAAAAAAAAAAAAAAAAAAAAAAAAAAAAAAAAAAAAAAAAAAJQAAAAwAAAAAAACAKAAAAAwAAAABAAAAJwAAABgAAAABAAAAAAAAAP///wAAAAAAJQAAAAwAAAABAAAATAAAAGQAAAAAAAAAAAAAACUBAAB/AAAAAAAAAAAAAAAm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FQAAAAwAAAADAAAAcgAAAKAEAAAKAAAAAwAAABcAAAAQAAAACgAAAAMAAAAOAAAADgAAAAAA/wEAAAAAAAAAAAAAgD8AAAAAAAAAAAAAgD8AAAAAAAAAAP///wAAAAAAbAAAADQAAACgAAAAAAQAAA4AAAAOAAAAKAAAABAAAAAQAAAAAQAgAAMAAAAABAAAAAAAAAAAAAAAAAAAAAAAAAAA/wAA/wAA/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/ODo6/wsLCzEAAAAADg85PTU31uYAAAAAAAAAADs97f8AAAAAAAAAAAAAAAAAAAAAAAAAAAAAAAA6Ozumpqen//r6+v9OUFD/kZKS/wAAAAAODzk9NTfW5js97f8AAAAAAAAAAAAAAAAAAAAAAAAAAAAAAAAAAAAAOjs7pqanp//6+vr/+vr6//r6+v+srKyvAAAAADs97f81N9bmAAAAAAAAAAAAAAAAAAAAAAAAAAAAAAAAAAAAADo7O6amp6f/+vr6//r6+v88PDw9AAAAADs97f8AAAAADg85PTU31uYAAAAAAAAAAAAAAAAAAAAAAAAAAAAAAAA6Ozumpqen//r6+v88PDw9AAAAADs97f8AAAAAAAAAAAAAAAAODzk9NTfW5gAAAAAAAAAAAAAAAAAAAAAAAAAAOjs7ppGSkv84Ojr/ODo6/xISElEAAAAAAAAAAAAAAAAAAAAAAAAAAAAAAAAAAAAAAAAAAAAAAAAAAAAAAAAAADo7O6ZOUFD/+vr6//r6+v+vr6/xOzs7e0lLS8wAAAAAAAAAAAAAAAAAAAAAAAAAAAAAAAAAAAAAAAAAAAAAAABFR0f2+vr6//r6+v/6+vr/+vr6//r6+v9ISkr4CwsLMQAAAAAAAAAAAAAAAAAAAAAAAAAAAAAAAAAAAAAYGRluiImJ9vr6+v/6+vr/+vr6//r6+v/6+vr/pqen/x4fH4oAAAAAAAAAAAAAAAAAAAAAAAAAAAAAAAAAAAAAGBkZboiJifb6+vr/+vr6//r6+v/6+vr/+vr6/6anp/8eHx+KAAAAAAAAAAAAAAAAAAAAAAAAAAAAAAAAAAAAAAsLCzFISkr4+vr6//r6+v/6+vr/+vr6//r6+v9dXl72EhISUQAAAAAAAAAAAAAAAAAAAAAAAAAAAAAAAAAAAAAAAAAAHh8fimZnZ//6+vr/+vr6//r6+v97fX3/OTs7uwAAAAAAAAAAAAAAAAAAAAAAAAAAAAAAAAAAAAAAAAAAAAAAAAAAAAAYGRluODo6/zg6Ov84Ojr/Hh8figAAAAAAAAAAAAAAAAAAAAAAAAAAAAAAAAAAAAAnAAAAGAAAAAEAAAAAAAAA////AAAAAAAlAAAADAAAAAEAAABMAAAAZAAAACIAAAAEAAAAcQAAABAAAAAiAAAABAAAAFAAAAANAAAAIQDwAAAAAAAAAAAAAACAPwAAAAAAAAAAAACAPwAAAAAAAAAAAAAAAAAAAAAAAAAAAAAAAAAAAAAAAAAAJQAAAAwAAAAAAACAKAAAAAwAAAABAAAAUgAAAHABAAABAAAA9f///wAAAAAAAAAAAAAAAJABAAAAAAABAAAAAHMAZQBnAG8AZQAgAHUAaQAAAAAAAAAAAAAAAAAAAAAAAAAAAAAAAAAAAAAAAAAAAAAAAAAAAAAAAAAAAAAAAAAAAAAACQAAAN06jHWgcN51bMZ2aEj6bwCoyVMAyMYUaP8BAABYyVMAJQAAADMAAABgAAAAMwAAACIAAAAEKKoAdFJ2yP////+QylMAX8cUaBCmsQAAAAAAAQAAABwAAAACAAAAAQAAAAAAAAB02j0aAgIAABTLUwAJOox1ZMlTAAAAAAAVOox1NMpTAPX///8AAAAAAAAAAAAAAACQAQAAAAAAAQAAAABzAGUAZwBvAOMPT9rAyVMA4Qm4dgAA3nUAAFMAAAAAALzJUwAAAAAAI9ATaAAA3nUAAAAAEwAUAGzGdmigcN511MlTALQFZHUAAN51bMZ2aOzQE2hvxhzaZHYACAAAAAAlAAAADAAAAAEAAAAYAAAADAAAAP8AAAASAAAADAAAAAEAAAAeAAAAGAAAACIAAAAEAAAAcgAAABEAAAAlAAAADAAAAAEAAABUAAAAqAAAACMAAAAEAAAAcAAAABAAAAABAAAAAEDdQUJ73UEjAAAABAAAAA8AAABMAAAAAAAAAAAAAAAAAAAA//////////9sAAAARgBpAHIAbQBhACAAbgBvACAAdgDhAGwAaQBkAGEAAAAGAAAAAwAAAAQAAAAJAAAABgAAAAMAAAAHAAAABwAAAAMAAAAFAAAABgAAAAMAAAADAAAABwAAAAYAAABLAAAAQAAAADAAAAAFAAAAIAAAAAEAAAABAAAAEAAAAAAAAAAAAAAAJgEAAIAAAAAAAAAAAAAAACYBAACAAAAAUgAAAHABAAACAAAAEAAAAAcAAAAAAAAAAAAAALwCAAAAAAAAAQICIlMAeQBzAHQAZQBtAAAAAAAAAAAAAAAAAAAAAAAAAAAAAAAAAAAAAAAAAAAAAAAAAAAAAAAAAAAAAAAAAAAAAAAAAFMAdzxGdwkAAABI+m8AojxGd0DpUwBI+m8AQsZ2aAAAAABCxnZoAAAAAEj6bwAAAAAAAAAAAAAAAAAAAAAA4NdvAAAAAAAAAAAAAAAAAAAAAAAAAAAAAAAAAAAAAAAAAAAAAAAAAAAAAAAAAAAAAAAAAAAAAAAAAAAAAAAAAAAAAAATLk/aYAB1bOjpUwCEtkF3AAAAAAEAAABA6VMA//8AAAAAAAC0uEF3tLhBd4lac2wY6lMAHOpTAELGdmgAAAAAAAAAAHZat3YJAAAAVAZK/wcAAABU6lMAzBOsdgHYAABU6lMAAAAAAAAAAAAAAAAAAAAAAAAAAADIzigZZHYACAAAAAAlAAAADAAAAAIAAAAnAAAAGAAAAAMAAAAAAAAAAAAAAAAAAAAlAAAADAAAAAMAAABMAAAAZAAAAAAAAAAAAAAA//////////8AAAAAFgAAAAAAAAA1AAAAIQDwAAAAAAAAAAAAAACAPwAAAAAAAAAAAACAPwAAAAAAAAAAAAAAAAAAAAAAAAAAAAAAAAAAAAAAAAAAJQAAAAwAAAAAAACAKAAAAAwAAAADAAAAJwAAABgAAAADAAAAAAAAAAAAAAAAAAAAJQAAAAwAAAADAAAATAAAAGQAAAAAAAAAAAAAAP//////////AAAAABYAAAAAAQAAAAAAACEA8AAAAAAAAAAAAAAAgD8AAAAAAAAAAAAAgD8AAAAAAAAAAAAAAAAAAAAAAAAAAAAAAAAAAAAAAAAAACUAAAAMAAAAAAAAgCgAAAAMAAAAAwAAACcAAAAYAAAAAwAAAAAAAAAAAAAAAAAAACUAAAAMAAAAAwAAAEwAAABkAAAAAAAAAAAAAAD//////////wABAAAWAAAAAAAAADUAAAAhAPAAAAAAAAAAAAAAAIA/AAAAAAAAAAAAAIA/AAAAAAAAAAAAAAAAAAAAAAAAAAAAAAAAAAAAAAAAAAAlAAAADAAAAAAAAIAoAAAADAAAAAMAAAAnAAAAGAAAAAMAAAAAAAAAAAAAAAAAAAAlAAAADAAAAAMAAABMAAAAZAAAAAAAAABLAAAA/wAAAEwAAAAAAAAASwAAAAABAAACAAAAIQDwAAAAAAAAAAAAAACAPwAAAAAAAAAAAACAPwAAAAAAAAAAAAAAAAAAAAAAAAAAAAAAAAAAAAAAAAAAJQAAAAwAAAAAAACAKAAAAAwAAAADAAAAJwAAABgAAAADAAAAAAAAAP///wAAAAAAJQAAAAwAAAADAAAATAAAAGQAAAAAAAAAFgAAAP8AAABKAAAAAAAAABYAAAAAAQAANQAAACEA8AAAAAAAAAAAAAAAgD8AAAAAAAAAAAAAgD8AAAAAAAAAAAAAAAAAAAAAAAAAAAAAAAAAAAAAAAAAACUAAAAMAAAAAAAAgCgAAAAMAAAAAwAAACcAAAAYAAAAAwAAAAAAAAD///8AAAAAACUAAAAMAAAAAwAAAEwAAABkAAAACQAAACcAAAAfAAAASgAAAAkAAAAnAAAAFwAAACQAAAAhAPAAAAAAAAAAAAAAAIA/AAAAAAAAAAAAAIA/AAAAAAAAAAAAAAAAAAAAAAAAAAAAAAAAAAAAAAAAAAAlAAAADAAAAAAAAIAoAAAADAAAAAMAAABSAAAAcAEAAAMAAADg////AAAAAAAAAAAAAAAAkAEAAAAAAAEAAAAAYQByAGkAYQBsAAAAAAAAAAAAAAAAAAAAAAAAAAAAAAAAAAAAAAAAAAAAAAAAAAAAAAAAAAAAAAAAAAAAAAAAAAAAUwD41FMA3TqMdRjSUwCw0lMAAAAAAEL7QXcY/k93GLkMARC5DAGEf8NnELkMARC5DAHc1lMAQyFdZxi5DAEw11MAoA8AANtiZ2dvjEnZiAzdE05PX2cQcfgAAAAAANOISdl00lMAFAAAAKDBPRoAAAAAYNRTAAk6jHWw0lMAAAAAABU6jHUAAAAA4P///wAAAAAAAAAAAAAAAJABAAAAAAABAAAAAGEAcgBpAGEAbAAAAAAAAAAAAAAAAAAAAAAAAAAGAAAAAAAAAHZat3YAAAAAVAZK/wYAAAAQ1FMAzBOsdgHYAAAQ1FMAAAAAAAAAAAAAAAAAAAAAAAAAAABkdgAIAAAAACUAAAAMAAAAAwAAABgAAAAMAAAAAAAAABIAAAAMAAAAAQAAABYAAAAMAAAACAAAAFQAAABUAAAACgAAACcAAAAeAAAASgAAAAEAAAAAQN1BQnvdQQoAAABLAAAAAQAAAEwAAAAEAAAACQAAACcAAAAgAAAASwAAAFAAAABYAAAAFQAAABYAAAAMAAAAAAAAACUAAAAMAAAAAgAAACcAAAAYAAAABAAAAAAAAAD///8AAAAAACUAAAAMAAAABAAAAEwAAABkAAAAKQAAABkAAAD2AAAASgAAACkAAAAZAAAAzgAAADIAAAAhAPAAAAAAAAAAAAAAAIA/AAAAAAAAAAAAAIA/AAAAAAAAAAAAAAAAAAAAAAAAAAAAAAAAAAAAAAAAAAAlAAAADAAAAAAAAIAoAAAADAAAAAQAAAAnAAAAGAAAAAQAAAAAAAAA////AAAAAAAlAAAADAAAAAQAAABMAAAAZAAAACkAAAAZAAAA9gAAAEcAAAApAAAAGQAAAM4AAAAvAAAAIQDwAAAAAAAAAAAAAACAPwAAAAAAAAAAAACAPwAAAAAAAAAAAAAAAAAAAAAAAAAAAAAAAAAAAAAAAAAAJQAAAAwAAAAAAACAKAAAAAwAAAAEAAAAJwAAABgAAAAEAAAAAAAAAP///wAAAAAAJQAAAAwAAAAEAAAATAAAAGQAAAApAAAAMwAAAC4AAABHAAAAKQAAADMAAAAGAAAAFQAAACEA8AAAAAAAAAAAAAAAgD8AAAAAAAAAAAAAgD8AAAAAAAAAAAAAAAAAAAAAAAAAAAAAAAAAAAAAAAAAACUAAAAMAAAAAAAAgCgAAAAMAAAABAAAAFIAAABwAQAABAAAAPD///8AAAAAAAAAAAAAAACQAQAAAAAAAQAAAABzAGUAZwBvAGUAIAB1AGkAAAAAAAAAAAAAAAAAAAAAAAAAAAAAAAAAAAAAAAAAAAAAAAAAAAAAAAAAAAAAAAAAAABTAAjVUwDdOox1AAAAAMDSUwAAAAAAmf6gYgEAAAAg01MAIA0AhAAAAAC4SXbIfNJTAFslGmgoWK8AO4hJ2TuISdkCAAAANNRTAE/afmf/////QNRTAIgiaWfzjknZLQAAAFjZUwAvu2VnkME9GgAAAABw1FMACTqMdcDSUwAAAAAAFTqMdQcAAADw////AAAAAAAAAAAAAAAAkAEAAAAAAAEAAAAAcwBlAGcAbwBlACAAdQBpAAAAAAAAAAAAAAAAAAkAAAAAAAAAdlq3dgAAAABUBkr/CQAAACDUUwDME6x2AdgAACDUUwAAAAAAAAAAAAAAAAAAAAAAAAAAAGR2AAgAAAAAJQAAAAwAAAAEAAAAGAAAAAwAAAAAAAAAEgAAAAwAAAABAAAAHgAAABgAAAApAAAAMwAAAC8AAABIAAAAJQAAAAwAAAAEAAAAVAAAAFQAAAAqAAAAMwAAAC0AAABHAAAAAQAAAABA3UFCe91BKgAAADMAAAABAAAATAAAAAAAAAAAAAAAAAAAAP//////////UAAAACAAAAAEAAAASwAAAEAAAAAwAAAABQAAACAAAAABAAAAAQAAABAAAAAAAAAAAAAAACYBAACAAAAAAAAAAAAAAAAmAQAAgAAAACUAAAAMAAAAAgAAACcAAAAYAAAABQAAAAAAAAD///8AAAAAACUAAAAMAAAABQAAAEwAAABkAAAAAAAAAFAAAAAlAQAAfAAAAAAAAABQAAAAJgEAAC0AAAAhAPAAAAAAAAAAAAAAAIA/AAAAAAAAAAAAAIA/AAAAAAAAAAAAAAAAAAAAAAAAAAAAAAAAAAAAAAAAAAAlAAAADAAAAAAAAIAoAAAADAAAAAUAAAAnAAAAGAAAAAUAAAAAAAAA////AAAAAAAlAAAADAAAAAUAAABMAAAAZAAAAAkAAABQAAAA/wAAAFwAAAAJAAAAUAAAAPcAAAANAAAAIQDwAAAAAAAAAAAAAACAPwAAAAAAAAAAAACAPwAAAAAAAAAAAAAAAAAAAAAAAAAAAAAAAAAAAAAAAAAAJQAAAAwAAAAAAACAKAAAAAwAAAAFAAAAJQAAAAwAAAABAAAAGAAAAAwAAAAAAAAAEgAAAAwAAAABAAAAHgAAABgAAAAJAAAAUAAAAAABAABdAAAAJQAAAAwAAAABAAAAVAAAALgAAAAKAAAAUAAAAGgAAABcAAAAAQAAAABA3UFCe91BCgAAAFAAAAASAAAATAAAAAAAAAAAAAAAAAAAAP//////////cAAAAE4AZQB1AHMAIABSAG8AdQByAGEAIABpACAAUwBlAHIAcgBhAAgAAAAGAAAABwAAAAUAAAADAAAABwAAAAcAAAAHAAAABAAAAAYAAAADAAAAAwAAAAMAAAAGAAAABgAAAAQAAAAEAAAABgAAAEsAAABAAAAAMAAAAAUAAAAgAAAAAQAAAAEAAAAQAAAAAAAAAAAAAAAmAQAAgAAAAAAAAAAAAAAAJgEAAIAAAAAlAAAADAAAAAIAAAAnAAAAGAAAAAUAAAAAAAAA////AAAAAAAlAAAADAAAAAUAAABMAAAAZAAAAAkAAABgAAAA/wAAAGwAAAAJAAAAYAAAAPcAAAANAAAAIQDwAAAAAAAAAAAAAACAPwAAAAAAAAAAAACAPwAAAAAAAAAAAAAAAAAAAAAAAAAAAAAAAAAAAAAAAAAAJQAAAAwAAAAAAACAKAAAAAwAAAAFAAAAJwAAABgAAAAFAAAAAAAAAP///wAAAAAAJQAAAAwAAAAFAAAATAAAAGQAAAAJAAAAcAAAABwBAAB8AAAACQAAAHAAAAAUAQAADQAAACEA8AAAAAAAAAAAAAAAgD8AAAAAAAAAAAAAgD8AAAAAAAAAAAAAAAAAAAAAAAAAAAAAAAAAAAAAAAAAACUAAAAMAAAAAAAAgCgAAAAMAAAABQAAACUAAAAMAAAAAQAAABgAAAAMAAAAAAAAABIAAAAMAAAAAQAAABYAAAAMAAAAAAAAAFQAAACAAQAACgAAAHAAAAAbAQAAfAAAAAEAAAAAQN1BQnvdQQoAAABwAAAAMwAAAEwAAAAEAAAACQAAAHAAAAAdAQAAfQAAALQAAABGAGkAcgBtAGEAZABvACAAcABvAHIAOgAgAE4AZQB1AHMAIABSAG8AdQByAGEAIABTAGUAcgByAGEAIAAtACAARABOAEkAIAA0ADYAMwA1ADkANQAxADYAQQAgACgAQQBVAFQAKQAAAAYAAAADAAAABAAAAAkAAAAGAAAABwAAAAcAAAADAAAABwAAAAcAAAAEAAAAAwAAAAMAAAAIAAAABgAAAAcAAAAFAAAAAwAAAAcAAAAHAAAABwAAAAQAAAAGAAAAAwAAAAYAAAAGAAAABAAAAAQAAAAGAAAAAwAAAAQAAAADAAAACAAAAAgAAAADAAAAAwAAAAYAAAAGAAAABgAAAAYAAAAGAAAABgAAAAYAAAAGAAAABwAAAAMAAAADAAAABwAAAAgAAAAFAAAAAwAAABYAAAAMAAAAAAAAACUAAAAMAAAAAgAAAA4AAAAUAAAAAAAAABAAAAAUAAAA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Majors 2015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Neus</cp:lastModifiedBy>
  <cp:lastPrinted>2019-08-09T09:22:56Z</cp:lastPrinted>
  <dcterms:created xsi:type="dcterms:W3CDTF">2015-06-05T18:19:34Z</dcterms:created>
  <dcterms:modified xsi:type="dcterms:W3CDTF">2019-08-13T10:34:21Z</dcterms:modified>
</cp:coreProperties>
</file>