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12015" activeTab="3"/>
  </bookViews>
  <sheets>
    <sheet name="Respostes al Qüestionari" sheetId="1" r:id="rId1"/>
    <sheet name="Seguiment Individual " sheetId="2" r:id="rId2"/>
    <sheet name="Tasques" sheetId="3" r:id="rId3"/>
    <sheet name="Organització sessions" sheetId="8" r:id="rId4"/>
    <sheet name="Inserció" sheetId="7" r:id="rId5"/>
    <sheet name="Competències" sheetId="4" r:id="rId6"/>
    <sheet name="Tutora" sheetId="5" r:id="rId7"/>
    <sheet name="General" sheetId="6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4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3" i="1"/>
  <c r="I8" i="1" l="1"/>
  <c r="I19" i="1" l="1"/>
  <c r="I27" i="1"/>
  <c r="I44" i="1"/>
  <c r="I9" i="1"/>
  <c r="I10" i="1"/>
  <c r="I11" i="1"/>
  <c r="I12" i="1"/>
  <c r="I13" i="1"/>
  <c r="I14" i="1"/>
  <c r="I15" i="1"/>
  <c r="I17" i="1"/>
  <c r="I20" i="1" s="1"/>
  <c r="I18" i="1"/>
  <c r="I21" i="1"/>
  <c r="I22" i="1"/>
  <c r="I23" i="1"/>
  <c r="I24" i="1"/>
  <c r="I25" i="1"/>
  <c r="I28" i="1"/>
  <c r="I29" i="1"/>
  <c r="I30" i="1"/>
  <c r="I31" i="1"/>
  <c r="I33" i="1"/>
  <c r="I34" i="1"/>
  <c r="I35" i="1"/>
  <c r="I37" i="1"/>
  <c r="I38" i="1"/>
  <c r="I40" i="1"/>
  <c r="I41" i="1"/>
  <c r="I42" i="1"/>
  <c r="I45" i="1"/>
  <c r="I46" i="1"/>
  <c r="I47" i="1"/>
  <c r="I48" i="1"/>
  <c r="I50" i="1"/>
  <c r="I4" i="1"/>
  <c r="I5" i="1"/>
  <c r="I6" i="1"/>
  <c r="I7" i="1"/>
  <c r="I3" i="1"/>
  <c r="I39" i="1" l="1"/>
  <c r="I49" i="1"/>
  <c r="I36" i="1"/>
  <c r="I32" i="1"/>
  <c r="I16" i="1"/>
  <c r="I43" i="1"/>
  <c r="I26" i="1"/>
</calcChain>
</file>

<file path=xl/sharedStrings.xml><?xml version="1.0" encoding="utf-8"?>
<sst xmlns="http://schemas.openxmlformats.org/spreadsheetml/2006/main" count="227" uniqueCount="83">
  <si>
    <t xml:space="preserve">He rebut suficient seguiment individual de l’experiència pràctica </t>
  </si>
  <si>
    <t xml:space="preserve">He rebut suficient seguiment individual d’inserció laboral </t>
  </si>
  <si>
    <t>He rebut suficient seguiment individual de millora de les competències transversals</t>
  </si>
  <si>
    <t>He pogut resoldre adequadament tots els dubtes o consultes respecte la feina i la tutoria que m’han anat sorgint</t>
  </si>
  <si>
    <t xml:space="preserve">M’han ajudat a resoldre conflictes o incidències que hagin sorgit al llarg de l’experiència </t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</si>
  <si>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Les tasques i hores treballades s’han repartit equitativament entre els participants</t>
    </r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</si>
  <si>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He percebut a l’equip encarregat d’assignar tasques com a coordinat</t>
    </r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</si>
  <si>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He realitzat tasques relacionades amb consergeria, vigilància i/o manteniment </t>
    </r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</si>
  <si>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He pogut adquirir noves habilitats realitzant les tasques encomanades </t>
    </r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</si>
  <si>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M’han donat tasques que implicaven certa responsabilitat </t>
    </r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</si>
  <si>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Gràcies als aprenentatges i experiència adquirida, tinc més seguretat i confiança en que aconseguiré feina.</t>
    </r>
  </si>
  <si>
    <r>
      <t>-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M’ha agradat poder adquirir experiència en diferents equipaments municipals i tasques </t>
    </r>
  </si>
  <si>
    <t xml:space="preserve">Seguiment Individual </t>
  </si>
  <si>
    <t>Organització Tasques</t>
  </si>
  <si>
    <r>
      <t>-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En general, la formació ha estat ben organitzada (informació, compliment de les dates, horaris)</t>
    </r>
  </si>
  <si>
    <r>
      <t>-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Les durada de les sessions m’ha semblat adequada als objectius i continguts que s’impartien</t>
    </r>
  </si>
  <si>
    <r>
      <t>-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Els horaris de les sessions han afavorit l’assistència a les sessions</t>
    </r>
  </si>
  <si>
    <t xml:space="preserve">Sessions Grupals. Organització </t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</si>
  <si>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La formació rebuda em serà d’utilitat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</si>
  <si>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 xml:space="preserve">Els continguts treballats han respòs a les meves necessitats i dubtes 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</si>
  <si>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 xml:space="preserve">Hi ha hagut una combinació adequada entre teoria i pràctica 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</si>
  <si>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Crec que, després d’haver completat la formació, em serà més fàcil trobar feina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</si>
  <si>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 xml:space="preserve">M’agradaria haver rebut més sessions d’inserció laboral </t>
    </r>
  </si>
  <si>
    <t>Continguts Inserció laboral</t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</si>
  <si>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La formació rebuda em serà  d’utilitat a nivell professional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</si>
  <si>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 xml:space="preserve">La formació rebuda em serà d’utilitat a nivell personal 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</si>
  <si>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M’agradaria haver rebut més sessions d’aquest estil</t>
    </r>
  </si>
  <si>
    <t>Continguts. Desenvolupament Competències</t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</si>
  <si>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El material que m’han donat m’ha semblat útil per la cerca de feina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</si>
  <si>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 xml:space="preserve">El material que m’han donat m’ha semblat suficient (ni massa ni massa poc) 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</si>
  <si>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La documentació i material entregats són entenedors</t>
    </r>
  </si>
  <si>
    <t>Material</t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</si>
  <si>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Les instal·lacions per realitzar els tallers grupals i sessions individuals han estat adequats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</si>
  <si>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 xml:space="preserve"> Els mitjans tècnics han estat adequats pel desenvolupament de les activitats (ex. Ordinadors, projectors, material per dinàmiques, etc.). </t>
    </r>
  </si>
  <si>
    <t>Instal·lacions</t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</si>
  <si>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La forma d’impartir les sessions ha facilitat l’aprenentatge o desenvolupament</t>
    </r>
  </si>
  <si>
    <r>
      <t>-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 xml:space="preserve">La forma de tutoritzar m’ha ajudat a tenir una millor experiència </t>
    </r>
  </si>
  <si>
    <r>
      <t>-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Les intervencions han estat amenes i motivadores</t>
    </r>
  </si>
  <si>
    <t>Tutora</t>
  </si>
  <si>
    <t xml:space="preserve">Crec que pot contribuir en la meva inserció laboral: més possibilitats de trobar feina </t>
  </si>
  <si>
    <t>He ampliat coneixements tècnics per progressar professionalment</t>
  </si>
  <si>
    <t>He millorat les meves competències clau per ser un/a millor treballador/a</t>
  </si>
  <si>
    <t>Ha afavorit el meu desenvolupament personal</t>
  </si>
  <si>
    <t>He millorat els meus coneixements per la cerca de feina</t>
  </si>
  <si>
    <t xml:space="preserve">Valoració general </t>
  </si>
  <si>
    <t>Puntuació de cada participant</t>
  </si>
  <si>
    <t>Preguntes</t>
  </si>
  <si>
    <t>TEMA</t>
  </si>
  <si>
    <t>Altres opinions</t>
  </si>
  <si>
    <t>El més favorable</t>
  </si>
  <si>
    <t>Millores</t>
  </si>
  <si>
    <t>Més responsabilitats</t>
  </si>
  <si>
    <t>Més formació i informació prèvia</t>
  </si>
  <si>
    <t>Adquirir més experiència</t>
  </si>
  <si>
    <t>-</t>
  </si>
  <si>
    <t xml:space="preserve">Grau de satisfacció genral </t>
  </si>
  <si>
    <t>Experiència i sessions grupals</t>
  </si>
  <si>
    <t>Organització dels temes en teoria</t>
  </si>
  <si>
    <t>trobar feina ràpid</t>
  </si>
  <si>
    <t xml:space="preserve">canvi horaris de les sessions de tardes </t>
  </si>
  <si>
    <t>Experiència</t>
  </si>
  <si>
    <t xml:space="preserve">Experiencia </t>
  </si>
  <si>
    <t>PROMIG</t>
  </si>
  <si>
    <t>%</t>
  </si>
  <si>
    <t>Desacord</t>
  </si>
  <si>
    <t>Totalment desacord</t>
  </si>
  <si>
    <t>D'acord</t>
  </si>
  <si>
    <t>Totalment d'acord</t>
  </si>
  <si>
    <t>Gràcies als aprenentatges i experiència adquirida, tinc més seguretat i confiança en que aconseguiré feina.</t>
  </si>
  <si>
    <t>He percebut a l’equip encarregat d’assignar tasques com a coordinat</t>
  </si>
  <si>
    <t>La forma d’impartir les sessions ha facilitat l’aprenentatge o desenvolupament</t>
  </si>
  <si>
    <t xml:space="preserve">La forma de tutoritzar m’ha ajudat a tenir una millor experiència </t>
  </si>
  <si>
    <t>Les intervencions han estat amenes i motivadores</t>
  </si>
  <si>
    <t xml:space="preserve">La formació rebuda em serà d’utilitat a nivell personal </t>
  </si>
  <si>
    <t>La formació rebuda em serà  d’utilitat a nivell professional</t>
  </si>
  <si>
    <t xml:space="preserve">Els continguts treballats han respòs a les meves necessitats i dubtes </t>
  </si>
  <si>
    <t xml:space="preserve">Hi ha hagut una combinació adequada entre teoria i pràctica </t>
  </si>
  <si>
    <t>M’agradaria haver rebut més sessions d’aquest estil</t>
  </si>
  <si>
    <t>La formació rebuda em serà d’utilitat</t>
  </si>
  <si>
    <t>Crec que, després d’haver completat la formació, em serà més fàcil trobar feina</t>
  </si>
  <si>
    <t>Les durada de les sessions m’ha semblat adequada als objectius i continguts que s’impartien</t>
  </si>
  <si>
    <t>Els horaris de les sessions han afavorit l’assistència a les sessions</t>
  </si>
  <si>
    <t>En general, la formació ha estat ben organitzada (informació, compliment de les dates, horaris)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</si>
</sst>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left" vertical="center" wrapText="1" indent="1"/>
    </xf>
    <xf numFmtId="0" fontId="0" fillId="4" borderId="0" xfId="0" applyFill="1"/>
    <xf numFmtId="0" fontId="0" fillId="4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left" vertical="center" wrapText="1" indent="1"/>
    </xf>
    <xf numFmtId="0" fontId="0" fillId="4" borderId="0" xfId="0" applyFill="1" applyBorder="1"/>
    <xf numFmtId="0" fontId="0" fillId="0" borderId="0" xfId="0" applyFill="1" applyBorder="1"/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5" xfId="0" applyFill="1" applyBorder="1"/>
    <xf numFmtId="0" fontId="4" fillId="0" borderId="5" xfId="0" applyFont="1" applyBorder="1"/>
    <xf numFmtId="0" fontId="4" fillId="0" borderId="0" xfId="0" applyFont="1" applyBorder="1"/>
    <xf numFmtId="0" fontId="0" fillId="0" borderId="7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9" xfId="0" applyFill="1" applyBorder="1"/>
    <xf numFmtId="0" fontId="0" fillId="0" borderId="9" xfId="0" applyBorder="1"/>
    <xf numFmtId="0" fontId="0" fillId="7" borderId="10" xfId="0" applyFill="1" applyBorder="1"/>
    <xf numFmtId="0" fontId="1" fillId="0" borderId="11" xfId="0" applyFont="1" applyFill="1" applyBorder="1" applyAlignment="1">
      <alignment vertical="center" wrapText="1"/>
    </xf>
    <xf numFmtId="0" fontId="0" fillId="0" borderId="10" xfId="0" applyBorder="1"/>
    <xf numFmtId="0" fontId="1" fillId="0" borderId="3" xfId="0" applyFont="1" applyFill="1" applyBorder="1" applyAlignment="1">
      <alignment vertical="center" wrapText="1"/>
    </xf>
    <xf numFmtId="0" fontId="0" fillId="0" borderId="4" xfId="0" applyBorder="1"/>
    <xf numFmtId="0" fontId="0" fillId="0" borderId="12" xfId="0" applyBorder="1"/>
    <xf numFmtId="0" fontId="0" fillId="0" borderId="8" xfId="0" applyBorder="1"/>
    <xf numFmtId="0" fontId="0" fillId="9" borderId="0" xfId="0" applyFill="1"/>
    <xf numFmtId="0" fontId="0" fillId="1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6" fillId="2" borderId="0" xfId="0" applyFont="1" applyFill="1"/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6" xfId="0" applyBorder="1"/>
    <xf numFmtId="0" fontId="1" fillId="9" borderId="14" xfId="0" applyFont="1" applyFill="1" applyBorder="1" applyAlignment="1">
      <alignment vertical="center" wrapText="1"/>
    </xf>
    <xf numFmtId="0" fontId="0" fillId="9" borderId="6" xfId="0" applyFill="1" applyBorder="1"/>
    <xf numFmtId="0" fontId="1" fillId="0" borderId="15" xfId="0" applyFont="1" applyBorder="1" applyAlignment="1">
      <alignment vertical="center" wrapText="1"/>
    </xf>
    <xf numFmtId="0" fontId="0" fillId="5" borderId="0" xfId="0" applyFill="1" applyBorder="1"/>
    <xf numFmtId="164" fontId="0" fillId="5" borderId="0" xfId="0" applyNumberFormat="1" applyFill="1" applyBorder="1"/>
    <xf numFmtId="0" fontId="0" fillId="5" borderId="5" xfId="0" applyFill="1" applyBorder="1"/>
    <xf numFmtId="0" fontId="0" fillId="5" borderId="7" xfId="0" applyFill="1" applyBorder="1"/>
    <xf numFmtId="0" fontId="2" fillId="0" borderId="0" xfId="0" applyFont="1" applyBorder="1" applyAlignment="1">
      <alignment horizontal="left" vertical="center" wrapText="1" indent="1"/>
    </xf>
    <xf numFmtId="0" fontId="2" fillId="9" borderId="0" xfId="0" applyFont="1" applyFill="1" applyBorder="1" applyAlignment="1">
      <alignment horizontal="left" vertical="center" wrapText="1" indent="1"/>
    </xf>
    <xf numFmtId="0" fontId="2" fillId="11" borderId="0" xfId="0" applyFont="1" applyFill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0" fillId="11" borderId="6" xfId="0" applyFill="1" applyBorder="1"/>
    <xf numFmtId="0" fontId="2" fillId="11" borderId="7" xfId="0" applyFont="1" applyFill="1" applyBorder="1" applyAlignment="1">
      <alignment horizontal="left" vertical="center" wrapText="1" indent="1"/>
    </xf>
    <xf numFmtId="0" fontId="0" fillId="11" borderId="8" xfId="0" applyFill="1" applyBorder="1"/>
    <xf numFmtId="0" fontId="1" fillId="12" borderId="0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0" fillId="12" borderId="6" xfId="0" applyFill="1" applyBorder="1"/>
    <xf numFmtId="0" fontId="1" fillId="12" borderId="7" xfId="0" applyFont="1" applyFill="1" applyBorder="1" applyAlignment="1">
      <alignment horizontal="left" vertical="center" wrapText="1" indent="1"/>
    </xf>
    <xf numFmtId="0" fontId="0" fillId="12" borderId="8" xfId="0" applyFill="1" applyBorder="1"/>
    <xf numFmtId="0" fontId="1" fillId="10" borderId="0" xfId="0" applyFont="1" applyFill="1" applyBorder="1" applyAlignment="1">
      <alignment horizontal="left" vertical="center" wrapText="1" indent="1"/>
    </xf>
    <xf numFmtId="0" fontId="0" fillId="10" borderId="0" xfId="0" applyFill="1" applyBorder="1"/>
    <xf numFmtId="0" fontId="1" fillId="10" borderId="5" xfId="0" applyFont="1" applyFill="1" applyBorder="1" applyAlignment="1">
      <alignment horizontal="left" vertical="center" wrapText="1" indent="1"/>
    </xf>
    <xf numFmtId="0" fontId="0" fillId="10" borderId="4" xfId="0" applyFill="1" applyBorder="1"/>
    <xf numFmtId="0" fontId="0" fillId="10" borderId="6" xfId="0" applyFill="1" applyBorder="1"/>
    <xf numFmtId="0" fontId="1" fillId="0" borderId="7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12" borderId="2" xfId="0" applyFont="1" applyFill="1" applyBorder="1" applyAlignment="1">
      <alignment horizontal="left" vertical="center" wrapText="1" indent="1"/>
    </xf>
    <xf numFmtId="0" fontId="1" fillId="12" borderId="12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  <xf numFmtId="0" fontId="1" fillId="10" borderId="7" xfId="0" applyFont="1" applyFill="1" applyBorder="1" applyAlignment="1">
      <alignment vertical="center" wrapText="1"/>
    </xf>
    <xf numFmtId="0" fontId="0" fillId="10" borderId="8" xfId="0" applyFill="1" applyBorder="1"/>
    <xf numFmtId="0" fontId="0" fillId="0" borderId="3" xfId="0" applyBorder="1"/>
    <xf numFmtId="0" fontId="0" fillId="0" borderId="2" xfId="0" applyBorder="1"/>
    <xf numFmtId="0" fontId="0" fillId="0" borderId="1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8" xfId="0" applyFill="1" applyBorder="1"/>
    <xf numFmtId="0" fontId="5" fillId="0" borderId="7" xfId="0" applyFont="1" applyBorder="1"/>
    <xf numFmtId="0" fontId="0" fillId="0" borderId="0" xfId="0" applyNumberFormat="1" applyBorder="1"/>
    <xf numFmtId="0" fontId="0" fillId="10" borderId="5" xfId="0" applyFill="1" applyBorder="1"/>
    <xf numFmtId="0" fontId="0" fillId="12" borderId="7" xfId="0" applyFill="1" applyBorder="1"/>
    <xf numFmtId="0" fontId="0" fillId="0" borderId="0" xfId="0" applyFill="1"/>
    <xf numFmtId="0" fontId="1" fillId="9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'Seguiment Individual '!$A$2</c:f>
              <c:strCache>
                <c:ptCount val="1"/>
                <c:pt idx="0">
                  <c:v>He rebut suficient seguiment individual de l’experiència pràctica </c:v>
                </c:pt>
              </c:strCache>
            </c:strRef>
          </c:tx>
          <c:invertIfNegative val="0"/>
          <c:cat>
            <c:strRef>
              <c:f>'Seguiment Individual '!$B$1:$E$1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'Seguiment Individual '!$B$2:$E$2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'Seguiment Individual '!$A$3</c:f>
              <c:strCache>
                <c:ptCount val="1"/>
                <c:pt idx="0">
                  <c:v>He rebut suficient seguiment individual d’inserció laboral </c:v>
                </c:pt>
              </c:strCache>
            </c:strRef>
          </c:tx>
          <c:invertIfNegative val="0"/>
          <c:cat>
            <c:strRef>
              <c:f>'Seguiment Individual '!$B$1:$E$1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'Seguiment Individual '!$B$3:$E$3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'Seguiment Individual '!$A$4</c:f>
              <c:strCache>
                <c:ptCount val="1"/>
                <c:pt idx="0">
                  <c:v>He rebut suficient seguiment individual de millora de les competències transversals</c:v>
                </c:pt>
              </c:strCache>
            </c:strRef>
          </c:tx>
          <c:invertIfNegative val="0"/>
          <c:cat>
            <c:strRef>
              <c:f>'Seguiment Individual '!$B$1:$E$1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'Seguiment Individual 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4225152"/>
        <c:axId val="73248768"/>
        <c:axId val="0"/>
      </c:bar3DChart>
      <c:catAx>
        <c:axId val="54225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ca-ES"/>
          </a:p>
        </c:txPr>
        <c:crossAx val="73248768"/>
        <c:crosses val="autoZero"/>
        <c:auto val="1"/>
        <c:lblAlgn val="ctr"/>
        <c:lblOffset val="100"/>
        <c:noMultiLvlLbl val="0"/>
      </c:catAx>
      <c:valAx>
        <c:axId val="73248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2251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'Organització sessions'!$A$4</c:f>
              <c:strCache>
                <c:ptCount val="1"/>
                <c:pt idx="0">
                  <c:v>Les durada de les sessions m’ha semblat adequada als objectius i continguts que s’impartien</c:v>
                </c:pt>
              </c:strCache>
            </c:strRef>
          </c:tx>
          <c:invertIfNegative val="0"/>
          <c:cat>
            <c:strRef>
              <c:f>'Organització sessions'!$B$3:$E$3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'Organització sessions'!$B$4:$E$4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'Organització sessions'!$A$5</c:f>
              <c:strCache>
                <c:ptCount val="1"/>
                <c:pt idx="0">
                  <c:v>Els horaris de les sessions han afavorit l’assistència a les sessions</c:v>
                </c:pt>
              </c:strCache>
            </c:strRef>
          </c:tx>
          <c:invertIfNegative val="0"/>
          <c:cat>
            <c:strRef>
              <c:f>'Organització sessions'!$B$3:$E$3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'Organització sessions'!$B$5:$E$5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9044096"/>
        <c:axId val="109045632"/>
        <c:axId val="0"/>
      </c:bar3DChart>
      <c:catAx>
        <c:axId val="109044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9045632"/>
        <c:crosses val="autoZero"/>
        <c:auto val="1"/>
        <c:lblAlgn val="ctr"/>
        <c:lblOffset val="100"/>
        <c:noMultiLvlLbl val="0"/>
      </c:catAx>
      <c:valAx>
        <c:axId val="10904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904409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100" i="1"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100" b="0" i="1">
                <a:latin typeface="Times New Roman" pitchFamily="18" charset="0"/>
                <a:cs typeface="Times New Roman" pitchFamily="18" charset="0"/>
              </a:rPr>
              <a:t>En general, la formació ha estat ben organitzada (informació, compliment de les dates, horaris)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'Organització sessions'!$A$2</c:f>
              <c:strCache>
                <c:ptCount val="1"/>
                <c:pt idx="0">
                  <c:v>En general, la formació ha estat ben organitzada (informació, compliment de les dates, horaris)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'Organització sessions'!$B$1:$E$1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'Organització sessions'!$B$2:$E$2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Inserció!$A$2</c:f>
              <c:strCache>
                <c:ptCount val="1"/>
                <c:pt idx="0">
                  <c:v>La formació rebuda em serà d’utilitat</c:v>
                </c:pt>
              </c:strCache>
            </c:strRef>
          </c:tx>
          <c:invertIfNegative val="0"/>
          <c:cat>
            <c:strRef>
              <c:f>Inserció!$B$1:$E$1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Inserció!$B$2:$E$2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Inserció!$A$3</c:f>
              <c:strCache>
                <c:ptCount val="1"/>
                <c:pt idx="0">
                  <c:v>Crec que, després d’haver completat la formació, em serà més fàcil trobar feina</c:v>
                </c:pt>
              </c:strCache>
            </c:strRef>
          </c:tx>
          <c:invertIfNegative val="0"/>
          <c:cat>
            <c:strRef>
              <c:f>Inserció!$B$1:$E$1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Inserció!$B$3:$E$3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2179968"/>
        <c:axId val="107788928"/>
      </c:barChart>
      <c:catAx>
        <c:axId val="102179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ca-ES"/>
          </a:p>
        </c:txPr>
        <c:crossAx val="107788928"/>
        <c:crosses val="autoZero"/>
        <c:auto val="1"/>
        <c:lblAlgn val="ctr"/>
        <c:lblOffset val="100"/>
        <c:noMultiLvlLbl val="0"/>
      </c:catAx>
      <c:valAx>
        <c:axId val="107788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217996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100" i="1"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Competències!$A$2</c:f>
              <c:strCache>
                <c:ptCount val="1"/>
                <c:pt idx="0">
                  <c:v>La formació rebuda em serà  d’utilitat a nivell professional</c:v>
                </c:pt>
              </c:strCache>
            </c:strRef>
          </c:tx>
          <c:invertIfNegative val="0"/>
          <c:cat>
            <c:strRef>
              <c:f>Competències!$B$1:$E$1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Competències!$B$2:$E$2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Competències!$A$3</c:f>
              <c:strCache>
                <c:ptCount val="1"/>
                <c:pt idx="0">
                  <c:v>La formació rebuda em serà d’utilitat a nivell personal </c:v>
                </c:pt>
              </c:strCache>
            </c:strRef>
          </c:tx>
          <c:invertIfNegative val="0"/>
          <c:cat>
            <c:strRef>
              <c:f>Competències!$B$1:$E$1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Competències!$B$3:$E$3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326592"/>
        <c:axId val="97328128"/>
        <c:axId val="0"/>
      </c:bar3DChart>
      <c:catAx>
        <c:axId val="9732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97328128"/>
        <c:crosses val="autoZero"/>
        <c:auto val="1"/>
        <c:lblAlgn val="ctr"/>
        <c:lblOffset val="100"/>
        <c:noMultiLvlLbl val="0"/>
      </c:catAx>
      <c:valAx>
        <c:axId val="97328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326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Competències!$A$9</c:f>
              <c:strCache>
                <c:ptCount val="1"/>
                <c:pt idx="0">
                  <c:v>M’agradaria haver rebut més sessions d’aquest estil</c:v>
                </c:pt>
              </c:strCache>
            </c:strRef>
          </c:tx>
          <c:invertIfNegative val="0"/>
          <c:cat>
            <c:strRef>
              <c:f>Competències!$B$8:$E$8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Competències!$B$9:$E$9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7353088"/>
        <c:axId val="97371264"/>
      </c:barChart>
      <c:catAx>
        <c:axId val="97353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97371264"/>
        <c:crosses val="autoZero"/>
        <c:auto val="1"/>
        <c:lblAlgn val="ctr"/>
        <c:lblOffset val="100"/>
        <c:noMultiLvlLbl val="0"/>
      </c:catAx>
      <c:valAx>
        <c:axId val="9737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735308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i="1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100" b="0" i="1"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Tutora!$A$2</c:f>
              <c:strCache>
                <c:ptCount val="1"/>
                <c:pt idx="0">
                  <c:v>La forma d’impartir les sessions ha facilitat l’aprenentatge o desenvolupament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Tutora!$B$1:$E$1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Tutora!$B$2:$E$2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279586320366668"/>
          <c:y val="1.8390809036307125E-2"/>
        </c:manualLayout>
      </c:layout>
      <c:overlay val="0"/>
      <c:txPr>
        <a:bodyPr/>
        <a:lstStyle/>
        <a:p>
          <a:pPr>
            <a:defRPr sz="1100" b="0" i="1"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title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02217260155912"/>
          <c:y val="0.47412808981279508"/>
          <c:w val="0.72773674932424492"/>
          <c:h val="0.51329182448893096"/>
        </c:manualLayout>
      </c:layout>
      <c:pie3DChart>
        <c:varyColors val="1"/>
        <c:ser>
          <c:idx val="0"/>
          <c:order val="0"/>
          <c:tx>
            <c:strRef>
              <c:f>Tutora!$A$4</c:f>
              <c:strCache>
                <c:ptCount val="1"/>
                <c:pt idx="0">
                  <c:v>La forma de tutoritzar m’ha ajudat a tenir una millor experiència 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Tutora!$B$3:$E$3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Tutora!$B$4:$E$4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100" b="0" i="1"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48413948256467"/>
          <c:y val="0.40411650213079137"/>
          <c:w val="0.6117459317585302"/>
          <c:h val="0.52017798349867195"/>
        </c:manualLayout>
      </c:layout>
      <c:pie3DChart>
        <c:varyColors val="1"/>
        <c:ser>
          <c:idx val="0"/>
          <c:order val="0"/>
          <c:tx>
            <c:strRef>
              <c:f>Tutora!$A$7</c:f>
              <c:strCache>
                <c:ptCount val="1"/>
                <c:pt idx="0">
                  <c:v>Les intervencions han estat amenes i motivadores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Tutora!$B$6:$E$6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Tutora!$B$7:$E$7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100" b="0">
                <a:latin typeface="Times New Roman" pitchFamily="18" charset="0"/>
                <a:cs typeface="Times New Roman" pitchFamily="18" charset="0"/>
              </a:rPr>
              <a:t>He pogut resoldre adequadament tots els dubtes o consultes respecte la feina i la tutoria que m’han anat sorgint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'Seguiment Individual '!$A$8</c:f>
              <c:strCache>
                <c:ptCount val="1"/>
                <c:pt idx="0">
                  <c:v>He pogut resoldre adequadament tots els dubtes o consultes respecte la feina i la tutoria que m’han anat sorgint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'Seguiment Individual '!$B$7:$E$7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'Seguiment Individual '!$B$8:$E$8</c:f>
              <c:numCache>
                <c:formatCode>General</c:formatCode>
                <c:ptCount val="4"/>
                <c:pt idx="2">
                  <c:v>4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'Seguiment Individual '!$A$11</c:f>
              <c:strCache>
                <c:ptCount val="1"/>
                <c:pt idx="0">
                  <c:v>M’han ajudat a resoldre conflictes o incidències que hagin sorgit al llarg de l’experiència </c:v>
                </c:pt>
              </c:strCache>
            </c:strRef>
          </c:tx>
          <c:invertIfNegative val="0"/>
          <c:cat>
            <c:strRef>
              <c:f>'Seguiment Individual '!$B$10:$E$10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'Seguiment Individual '!$B$11:$E$11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60096"/>
        <c:axId val="97194368"/>
      </c:barChart>
      <c:catAx>
        <c:axId val="96660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97194368"/>
        <c:crosses val="autoZero"/>
        <c:auto val="1"/>
        <c:lblAlgn val="ctr"/>
        <c:lblOffset val="100"/>
        <c:noMultiLvlLbl val="0"/>
      </c:catAx>
      <c:valAx>
        <c:axId val="97194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6600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100">
                <a:latin typeface="Times New Roman" pitchFamily="18" charset="0"/>
                <a:cs typeface="Times New Roman" pitchFamily="18" charset="0"/>
              </a:defRPr>
            </a:pPr>
            <a:endParaRPr lang="ca-E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6482800419334993"/>
          <c:y val="0"/>
          <c:w val="0.63358013545097336"/>
          <c:h val="0.58283006982621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Tasques!$A$2</c:f>
              <c:strCache>
                <c:ptCount val="1"/>
                <c:pt idx="0">
                  <c:v>-  Les tasques i hores treballades s’han repartit equitativament entre els participants</c:v>
                </c:pt>
              </c:strCache>
            </c:strRef>
          </c:tx>
          <c:invertIfNegative val="0"/>
          <c:cat>
            <c:strRef>
              <c:f>Tasques!$B$1:$E$1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Tasques!$B$2:$E$2</c:f>
              <c:numCache>
                <c:formatCode>General</c:formatCode>
                <c:ptCount val="4"/>
                <c:pt idx="0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222016"/>
        <c:axId val="97223808"/>
        <c:axId val="0"/>
      </c:bar3DChart>
      <c:catAx>
        <c:axId val="97222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97223808"/>
        <c:crosses val="autoZero"/>
        <c:auto val="1"/>
        <c:lblAlgn val="ctr"/>
        <c:lblOffset val="100"/>
        <c:noMultiLvlLbl val="0"/>
      </c:catAx>
      <c:valAx>
        <c:axId val="9722380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97222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>
                <a:latin typeface="Times New Roman" pitchFamily="18" charset="0"/>
                <a:cs typeface="Times New Roman" pitchFamily="18" charset="0"/>
              </a:defRPr>
            </a:pPr>
            <a:endParaRPr lang="ca-E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1"/>
            </a:pPr>
            <a:r>
              <a:rPr lang="en-US" sz="1200" b="0" i="1"/>
              <a:t>He pogut adquirir noves habilitats realitzant les tasques encomanades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Tasques!$A$11</c:f>
              <c:strCache>
                <c:ptCount val="1"/>
                <c:pt idx="0">
                  <c:v>-  He pogut adquirir noves habilitats realitzant les tasques encomanades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Tasques!$B$10:$E$10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Tasques!$B$11:$E$11</c:f>
              <c:numCache>
                <c:formatCode>General</c:formatCode>
                <c:ptCount val="4"/>
                <c:pt idx="2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Tasques!$A$17</c:f>
              <c:strCache>
                <c:ptCount val="1"/>
                <c:pt idx="0">
                  <c:v>Gràcies als aprenentatges i experiència adquirida, tinc més seguretat i confiança en que aconseguiré feina.</c:v>
                </c:pt>
              </c:strCache>
            </c:strRef>
          </c:tx>
          <c:invertIfNegative val="0"/>
          <c:cat>
            <c:strRef>
              <c:f>Tasques!$B$16:$E$16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Tasques!$B$17:$E$17</c:f>
              <c:numCache>
                <c:formatCode>General</c:formatCode>
                <c:ptCount val="4"/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6278400"/>
        <c:axId val="96279936"/>
      </c:barChart>
      <c:catAx>
        <c:axId val="96278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96279936"/>
        <c:crosses val="autoZero"/>
        <c:auto val="1"/>
        <c:lblAlgn val="ctr"/>
        <c:lblOffset val="100"/>
        <c:noMultiLvlLbl val="0"/>
      </c:catAx>
      <c:valAx>
        <c:axId val="96279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627840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50" i="1"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100" b="0" i="1">
                <a:latin typeface="Times New Roman" pitchFamily="18" charset="0"/>
                <a:cs typeface="Times New Roman" pitchFamily="18" charset="0"/>
              </a:rPr>
              <a:t>M’ha agradat poder adquirir experiència en diferents equipaments municipals i tasques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Tasques!$A$20</c:f>
              <c:strCache>
                <c:ptCount val="1"/>
                <c:pt idx="0">
                  <c:v>-  M’ha agradat poder adquirir experiència en diferents equipaments municipals i tasques 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Tasques!$B$19:$E$19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Tasques!$B$20:$E$20</c:f>
              <c:numCache>
                <c:formatCode>General</c:formatCode>
                <c:ptCount val="4"/>
                <c:pt idx="2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Tasques!$A$8</c:f>
              <c:strCache>
                <c:ptCount val="1"/>
                <c:pt idx="0">
                  <c:v>-  He realitzat tasques relacionades amb consergeria, vigilància i/o manteniment </c:v>
                </c:pt>
              </c:strCache>
            </c:strRef>
          </c:tx>
          <c:invertIfNegative val="0"/>
          <c:cat>
            <c:strRef>
              <c:f>Tasques!$B$7:$E$7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Tasques!$B$8:$E$8</c:f>
              <c:numCache>
                <c:formatCode>General</c:formatCode>
                <c:ptCount val="4"/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6330112"/>
        <c:axId val="96331648"/>
      </c:barChart>
      <c:catAx>
        <c:axId val="9633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96331648"/>
        <c:crosses val="autoZero"/>
        <c:auto val="1"/>
        <c:lblAlgn val="ctr"/>
        <c:lblOffset val="100"/>
        <c:noMultiLvlLbl val="0"/>
      </c:catAx>
      <c:valAx>
        <c:axId val="9633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63301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Tasques!$A$5</c:f>
              <c:strCache>
                <c:ptCount val="1"/>
                <c:pt idx="0">
                  <c:v>He percebut a l’equip encarregat d’assignar tasques com a coordinat</c:v>
                </c:pt>
              </c:strCache>
            </c:strRef>
          </c:tx>
          <c:invertIfNegative val="0"/>
          <c:cat>
            <c:strRef>
              <c:f>Tasques!$B$4:$E$4</c:f>
              <c:strCache>
                <c:ptCount val="4"/>
                <c:pt idx="0">
                  <c:v>Totalment desacord</c:v>
                </c:pt>
                <c:pt idx="1">
                  <c:v>Desacord</c:v>
                </c:pt>
                <c:pt idx="2">
                  <c:v>D'acord</c:v>
                </c:pt>
                <c:pt idx="3">
                  <c:v>Totalment d'acord</c:v>
                </c:pt>
              </c:strCache>
            </c:strRef>
          </c:cat>
          <c:val>
            <c:numRef>
              <c:f>Tasques!$B$5:$E$5</c:f>
              <c:numCache>
                <c:formatCode>General</c:formatCode>
                <c:ptCount val="4"/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356992"/>
        <c:axId val="96358784"/>
        <c:axId val="0"/>
      </c:bar3DChart>
      <c:catAx>
        <c:axId val="96356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96358784"/>
        <c:crosses val="autoZero"/>
        <c:auto val="1"/>
        <c:lblAlgn val="ctr"/>
        <c:lblOffset val="100"/>
        <c:noMultiLvlLbl val="0"/>
      </c:catAx>
      <c:valAx>
        <c:axId val="96358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635699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100" i="1">
              <a:latin typeface="Times New Roman" pitchFamily="18" charset="0"/>
              <a:cs typeface="Times New Roman" pitchFamily="18" charset="0"/>
            </a:defRPr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517459</xdr:colOff>
      <xdr:row>0</xdr:row>
      <xdr:rowOff>0</xdr:rowOff>
    </xdr:from>
    <xdr:to>
      <xdr:col>12</xdr:col>
      <xdr:colOff>704850</xdr:colOff>
      <xdr:row>8</xdr:row>
      <xdr:rowOff>90487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531812</xdr:colOff>
      <xdr:row>8</xdr:row>
      <xdr:rowOff>161925</xdr:rowOff>
    </xdr:from>
    <xdr:to>
      <xdr:col>10</xdr:col>
      <xdr:colOff>666749</xdr:colOff>
      <xdr:row>18</xdr:row>
      <xdr:rowOff>33337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590550</xdr:colOff>
      <xdr:row>18</xdr:row>
      <xdr:rowOff>147637</xdr:rowOff>
    </xdr:from>
    <xdr:to>
      <xdr:col>13</xdr:col>
      <xdr:colOff>381000</xdr:colOff>
      <xdr:row>33</xdr:row>
      <xdr:rowOff>85725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723899</xdr:colOff>
      <xdr:row>0</xdr:row>
      <xdr:rowOff>52387</xdr:rowOff>
    </xdr:from>
    <xdr:to>
      <xdr:col>12</xdr:col>
      <xdr:colOff>723900</xdr:colOff>
      <xdr:row>5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11112</xdr:colOff>
      <xdr:row>5</xdr:row>
      <xdr:rowOff>381000</xdr:rowOff>
    </xdr:from>
    <xdr:to>
      <xdr:col>11</xdr:col>
      <xdr:colOff>495299</xdr:colOff>
      <xdr:row>12</xdr:row>
      <xdr:rowOff>147637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66675</xdr:colOff>
      <xdr:row>13</xdr:row>
      <xdr:rowOff>138112</xdr:rowOff>
    </xdr:from>
    <xdr:to>
      <xdr:col>13</xdr:col>
      <xdr:colOff>66675</xdr:colOff>
      <xdr:row>26</xdr:row>
      <xdr:rowOff>4762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370114</xdr:colOff>
      <xdr:row>8</xdr:row>
      <xdr:rowOff>53748</xdr:rowOff>
    </xdr:from>
    <xdr:to>
      <xdr:col>19</xdr:col>
      <xdr:colOff>370114</xdr:colOff>
      <xdr:row>19</xdr:row>
      <xdr:rowOff>121784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397329</xdr:colOff>
      <xdr:row>20</xdr:row>
      <xdr:rowOff>184376</xdr:rowOff>
    </xdr:from>
    <xdr:to>
      <xdr:col>19</xdr:col>
      <xdr:colOff>397329</xdr:colOff>
      <xdr:row>35</xdr:row>
      <xdr:rowOff>70076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251732</xdr:colOff>
      <xdr:row>0</xdr:row>
      <xdr:rowOff>148996</xdr:rowOff>
    </xdr:from>
    <xdr:to>
      <xdr:col>18</xdr:col>
      <xdr:colOff>256624</xdr:colOff>
      <xdr:row>6</xdr:row>
      <xdr:rowOff>340178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492124</xdr:colOff>
      <xdr:row>21</xdr:row>
      <xdr:rowOff>128587</xdr:rowOff>
    </xdr:from>
    <xdr:to>
      <xdr:col>12</xdr:col>
      <xdr:colOff>698499</xdr:colOff>
      <xdr:row>34</xdr:row>
      <xdr:rowOff>111125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492125</xdr:colOff>
      <xdr:row>21</xdr:row>
      <xdr:rowOff>128587</xdr:rowOff>
    </xdr:from>
    <xdr:to>
      <xdr:col>9</xdr:col>
      <xdr:colOff>492125</xdr:colOff>
      <xdr:row>36</xdr:row>
      <xdr:rowOff>14287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80962</xdr:rowOff>
    </xdr:from>
    <xdr:to>
      <xdr:col>2</xdr:col>
      <xdr:colOff>695325</xdr:colOff>
      <xdr:row>27</xdr:row>
      <xdr:rowOff>157162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66674</xdr:rowOff>
    </xdr:from>
    <xdr:to>
      <xdr:col>3</xdr:col>
      <xdr:colOff>19050</xdr:colOff>
      <xdr:row>22</xdr:row>
      <xdr:rowOff>190499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153351</xdr:rowOff>
    </xdr:from>
    <xdr:to>
      <xdr:col>2</xdr:col>
      <xdr:colOff>57150</xdr:colOff>
      <xdr:row>36</xdr:row>
      <xdr:rowOff>14286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142875</xdr:rowOff>
    </xdr:from>
    <xdr:to>
      <xdr:col>10</xdr:col>
      <xdr:colOff>285750</xdr:colOff>
      <xdr:row>13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14</xdr:row>
      <xdr:rowOff>57149</xdr:rowOff>
    </xdr:from>
    <xdr:to>
      <xdr:col>6</xdr:col>
      <xdr:colOff>161925</xdr:colOff>
      <xdr:row>25</xdr:row>
      <xdr:rowOff>33336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504825</xdr:colOff>
      <xdr:row>12</xdr:row>
      <xdr:rowOff>76200</xdr:rowOff>
    </xdr:from>
    <xdr:to>
      <xdr:col>1</xdr:col>
      <xdr:colOff>504825</xdr:colOff>
      <xdr:row>24</xdr:row>
      <xdr:rowOff>157161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E4" zoomScale="70" zoomScaleNormal="70" workbookViewId="0">
      <selection activeCell="N17" sqref="A17:N19"/>
    </sheetView>
  </sheetViews>
  <sheetFormatPr baseColWidth="10" defaultRowHeight="15" x14ac:dyDescent="0.25"/>
  <cols>
    <col min="1" max="1" width="21.5703125" customWidth="1"/>
    <col min="2" max="2" width="57.140625" customWidth="1"/>
    <col min="3" max="3" width="20.42578125" customWidth="1"/>
    <col min="4" max="4" width="22.7109375" customWidth="1"/>
    <col min="11" max="11" width="19.7109375" customWidth="1"/>
    <col min="12" max="12" width="14.42578125" customWidth="1"/>
    <col min="13" max="13" width="13.85546875" customWidth="1"/>
    <col min="14" max="14" width="17.28515625" customWidth="1"/>
  </cols>
  <sheetData>
    <row r="1" spans="1:15" ht="24" customHeight="1" x14ac:dyDescent="0.25">
      <c r="A1" s="1" t="s">
        <v>47</v>
      </c>
      <c r="B1" s="35" t="s">
        <v>46</v>
      </c>
      <c r="C1" s="89" t="s">
        <v>45</v>
      </c>
      <c r="D1" s="89"/>
      <c r="E1" s="89"/>
      <c r="F1" s="89"/>
      <c r="G1" s="89"/>
      <c r="H1" s="89"/>
    </row>
    <row r="2" spans="1:15" x14ac:dyDescent="0.25">
      <c r="B2" s="31"/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3" t="s">
        <v>62</v>
      </c>
      <c r="J2" s="34" t="s">
        <v>63</v>
      </c>
      <c r="K2" s="2" t="s">
        <v>65</v>
      </c>
      <c r="L2" s="2" t="s">
        <v>64</v>
      </c>
      <c r="M2" s="2" t="s">
        <v>66</v>
      </c>
      <c r="N2" s="2" t="s">
        <v>67</v>
      </c>
      <c r="O2" s="82"/>
    </row>
    <row r="3" spans="1:15" ht="15.75" thickBot="1" x14ac:dyDescent="0.3">
      <c r="A3" s="85" t="s">
        <v>12</v>
      </c>
      <c r="B3" s="37" t="s">
        <v>0</v>
      </c>
      <c r="C3" s="12">
        <v>3</v>
      </c>
      <c r="D3" s="12">
        <v>3</v>
      </c>
      <c r="E3" s="12">
        <v>4</v>
      </c>
      <c r="F3" s="12">
        <v>4</v>
      </c>
      <c r="G3" s="12">
        <v>4</v>
      </c>
      <c r="H3" s="12">
        <v>3</v>
      </c>
      <c r="I3" s="45">
        <f>AVERAGE(C3:H3)</f>
        <v>3.5</v>
      </c>
      <c r="J3" s="26">
        <f t="shared" ref="J3:J50" si="0">I3/5*100</f>
        <v>70</v>
      </c>
      <c r="K3" s="71"/>
      <c r="L3" s="12"/>
      <c r="M3" s="12">
        <v>3</v>
      </c>
      <c r="N3" s="26">
        <v>3</v>
      </c>
    </row>
    <row r="4" spans="1:15" ht="15.75" thickBot="1" x14ac:dyDescent="0.3">
      <c r="A4" s="86"/>
      <c r="B4" s="38" t="s">
        <v>1</v>
      </c>
      <c r="C4" s="5">
        <v>3</v>
      </c>
      <c r="D4" s="5">
        <v>3</v>
      </c>
      <c r="E4" s="5">
        <v>4</v>
      </c>
      <c r="F4" s="5">
        <v>4</v>
      </c>
      <c r="G4" s="5">
        <v>3</v>
      </c>
      <c r="H4" s="5">
        <v>3</v>
      </c>
      <c r="I4" s="44">
        <f>AVERAGE(C4:H4)</f>
        <v>3.3333333333333335</v>
      </c>
      <c r="J4" s="39">
        <f t="shared" si="0"/>
        <v>66.666666666666671</v>
      </c>
      <c r="K4" s="72"/>
      <c r="L4" s="5"/>
      <c r="M4" s="5">
        <v>4</v>
      </c>
      <c r="N4" s="39">
        <v>2</v>
      </c>
    </row>
    <row r="5" spans="1:15" ht="26.25" thickBot="1" x14ac:dyDescent="0.3">
      <c r="A5" s="86"/>
      <c r="B5" s="40" t="s">
        <v>2</v>
      </c>
      <c r="C5" s="5">
        <v>3</v>
      </c>
      <c r="D5" s="5">
        <v>4</v>
      </c>
      <c r="E5" s="5">
        <v>4</v>
      </c>
      <c r="F5" s="5">
        <v>4</v>
      </c>
      <c r="G5" s="5">
        <v>3</v>
      </c>
      <c r="H5" s="5">
        <v>4</v>
      </c>
      <c r="I5" s="43">
        <f>AVERAGE(C5:H5)</f>
        <v>3.6666666666666665</v>
      </c>
      <c r="J5" s="41">
        <f t="shared" si="0"/>
        <v>73.333333333333329</v>
      </c>
      <c r="K5" s="72"/>
      <c r="L5" s="5"/>
      <c r="M5" s="5">
        <v>2</v>
      </c>
      <c r="N5" s="39">
        <v>4</v>
      </c>
    </row>
    <row r="6" spans="1:15" ht="26.25" thickBot="1" x14ac:dyDescent="0.3">
      <c r="A6" s="86"/>
      <c r="B6" s="38" t="s">
        <v>3</v>
      </c>
      <c r="C6" s="5">
        <v>3</v>
      </c>
      <c r="D6" s="5">
        <v>3</v>
      </c>
      <c r="E6" s="5">
        <v>4</v>
      </c>
      <c r="F6" s="5">
        <v>3</v>
      </c>
      <c r="G6" s="5">
        <v>3</v>
      </c>
      <c r="H6" s="5">
        <v>4</v>
      </c>
      <c r="I6" s="43">
        <f>AVERAGE(C6:H6)</f>
        <v>3.3333333333333335</v>
      </c>
      <c r="J6" s="39">
        <f t="shared" si="0"/>
        <v>66.666666666666671</v>
      </c>
      <c r="K6" s="72"/>
      <c r="L6" s="5"/>
      <c r="M6" s="5">
        <v>4</v>
      </c>
      <c r="N6" s="39">
        <v>2</v>
      </c>
    </row>
    <row r="7" spans="1:15" ht="25.5" x14ac:dyDescent="0.25">
      <c r="A7" s="87"/>
      <c r="B7" s="42" t="s">
        <v>4</v>
      </c>
      <c r="C7" s="13">
        <v>2</v>
      </c>
      <c r="D7" s="13">
        <v>3</v>
      </c>
      <c r="E7" s="13">
        <v>1</v>
      </c>
      <c r="F7" s="13">
        <v>4</v>
      </c>
      <c r="G7" s="13">
        <v>4</v>
      </c>
      <c r="H7" s="13">
        <v>4</v>
      </c>
      <c r="I7" s="46">
        <f>AVERAGE(C7:H7)</f>
        <v>3</v>
      </c>
      <c r="J7" s="28">
        <f t="shared" si="0"/>
        <v>60</v>
      </c>
      <c r="K7" s="73">
        <v>1</v>
      </c>
      <c r="L7" s="13">
        <v>1</v>
      </c>
      <c r="M7" s="13">
        <v>1</v>
      </c>
      <c r="N7" s="28">
        <v>3</v>
      </c>
    </row>
    <row r="8" spans="1:15" x14ac:dyDescent="0.25">
      <c r="A8" s="3"/>
      <c r="B8" s="84"/>
      <c r="C8" s="84"/>
      <c r="D8" s="84"/>
      <c r="E8" s="84"/>
      <c r="F8" s="84"/>
      <c r="G8" s="84"/>
      <c r="H8" s="84"/>
      <c r="I8" s="30">
        <f>AVERAGE(I3:I7)</f>
        <v>3.3666666666666671</v>
      </c>
      <c r="J8">
        <f t="shared" si="0"/>
        <v>67.333333333333343</v>
      </c>
    </row>
    <row r="9" spans="1:15" ht="25.5" x14ac:dyDescent="0.25">
      <c r="A9" s="85" t="s">
        <v>13</v>
      </c>
      <c r="B9" s="50" t="s">
        <v>5</v>
      </c>
      <c r="C9" s="15">
        <v>1</v>
      </c>
      <c r="D9" s="12">
        <v>3</v>
      </c>
      <c r="E9" s="16">
        <v>4</v>
      </c>
      <c r="F9" s="12">
        <v>4</v>
      </c>
      <c r="G9" s="12">
        <v>3</v>
      </c>
      <c r="H9" s="12">
        <v>4</v>
      </c>
      <c r="I9" s="45">
        <f t="shared" ref="I9:I15" si="1">AVERAGE(C9:H9)</f>
        <v>3.1666666666666665</v>
      </c>
      <c r="J9" s="26">
        <f t="shared" si="0"/>
        <v>63.333333333333329</v>
      </c>
      <c r="K9" s="74">
        <v>1</v>
      </c>
      <c r="L9" s="15"/>
      <c r="M9" s="15">
        <v>2</v>
      </c>
      <c r="N9" s="75">
        <v>3</v>
      </c>
    </row>
    <row r="10" spans="1:15" ht="25.5" x14ac:dyDescent="0.25">
      <c r="A10" s="86"/>
      <c r="B10" s="47" t="s">
        <v>6</v>
      </c>
      <c r="C10" s="11">
        <v>3</v>
      </c>
      <c r="D10" s="5">
        <v>3</v>
      </c>
      <c r="E10" s="17">
        <v>4</v>
      </c>
      <c r="F10" s="5">
        <v>4</v>
      </c>
      <c r="G10" s="5">
        <v>3</v>
      </c>
      <c r="H10" s="5">
        <v>4</v>
      </c>
      <c r="I10" s="43">
        <f t="shared" si="1"/>
        <v>3.5</v>
      </c>
      <c r="J10" s="39">
        <f t="shared" si="0"/>
        <v>70</v>
      </c>
      <c r="K10" s="72"/>
      <c r="L10" s="11"/>
      <c r="M10" s="11">
        <v>3</v>
      </c>
      <c r="N10" s="76">
        <v>3</v>
      </c>
    </row>
    <row r="11" spans="1:15" ht="25.5" x14ac:dyDescent="0.25">
      <c r="A11" s="86"/>
      <c r="B11" s="48" t="s">
        <v>7</v>
      </c>
      <c r="C11" s="11">
        <v>3</v>
      </c>
      <c r="D11" s="5">
        <v>4</v>
      </c>
      <c r="E11" s="17">
        <v>4</v>
      </c>
      <c r="F11" s="5">
        <v>4</v>
      </c>
      <c r="G11" s="5">
        <v>3</v>
      </c>
      <c r="H11" s="5">
        <v>4</v>
      </c>
      <c r="I11" s="43">
        <f t="shared" si="1"/>
        <v>3.6666666666666665</v>
      </c>
      <c r="J11" s="41">
        <f t="shared" si="0"/>
        <v>73.333333333333329</v>
      </c>
      <c r="K11" s="72"/>
      <c r="L11" s="11"/>
      <c r="M11" s="11">
        <v>2</v>
      </c>
      <c r="N11" s="76">
        <v>4</v>
      </c>
    </row>
    <row r="12" spans="1:15" ht="25.5" x14ac:dyDescent="0.25">
      <c r="A12" s="86"/>
      <c r="B12" s="49" t="s">
        <v>8</v>
      </c>
      <c r="C12" s="11">
        <v>3</v>
      </c>
      <c r="D12" s="5">
        <v>4</v>
      </c>
      <c r="E12" s="17">
        <v>4</v>
      </c>
      <c r="F12" s="5">
        <v>4</v>
      </c>
      <c r="G12" s="5">
        <v>4</v>
      </c>
      <c r="H12" s="5">
        <v>4</v>
      </c>
      <c r="I12" s="43">
        <f t="shared" si="1"/>
        <v>3.8333333333333335</v>
      </c>
      <c r="J12" s="51">
        <f t="shared" si="0"/>
        <v>76.666666666666671</v>
      </c>
      <c r="K12" s="72"/>
      <c r="L12" s="11"/>
      <c r="M12" s="11">
        <v>1</v>
      </c>
      <c r="N12" s="76">
        <v>5</v>
      </c>
    </row>
    <row r="13" spans="1:15" ht="20.25" customHeight="1" x14ac:dyDescent="0.25">
      <c r="A13" s="86"/>
      <c r="B13" s="47" t="s">
        <v>9</v>
      </c>
      <c r="C13" s="11">
        <v>2</v>
      </c>
      <c r="D13" s="5">
        <v>4</v>
      </c>
      <c r="E13" s="17">
        <v>4</v>
      </c>
      <c r="F13" s="5">
        <v>4</v>
      </c>
      <c r="G13" s="5">
        <v>3</v>
      </c>
      <c r="H13" s="5">
        <v>4</v>
      </c>
      <c r="I13" s="43">
        <f t="shared" si="1"/>
        <v>3.5</v>
      </c>
      <c r="J13" s="39">
        <f t="shared" si="0"/>
        <v>70</v>
      </c>
      <c r="K13" s="72"/>
      <c r="L13" s="5">
        <v>1</v>
      </c>
      <c r="M13" s="11">
        <v>1</v>
      </c>
      <c r="N13" s="76">
        <v>4</v>
      </c>
    </row>
    <row r="14" spans="1:15" ht="25.5" x14ac:dyDescent="0.25">
      <c r="A14" s="86"/>
      <c r="B14" s="48" t="s">
        <v>10</v>
      </c>
      <c r="C14" s="11">
        <v>3</v>
      </c>
      <c r="D14" s="5">
        <v>4</v>
      </c>
      <c r="E14" s="5">
        <v>4</v>
      </c>
      <c r="F14" s="5">
        <v>4</v>
      </c>
      <c r="G14" s="5">
        <v>3</v>
      </c>
      <c r="H14" s="5">
        <v>4</v>
      </c>
      <c r="I14" s="43">
        <f t="shared" si="1"/>
        <v>3.6666666666666665</v>
      </c>
      <c r="J14" s="41">
        <f t="shared" si="0"/>
        <v>73.333333333333329</v>
      </c>
      <c r="K14" s="72"/>
      <c r="L14" s="79"/>
      <c r="M14" s="11">
        <v>2</v>
      </c>
      <c r="N14" s="76">
        <v>4</v>
      </c>
    </row>
    <row r="15" spans="1:15" ht="25.5" x14ac:dyDescent="0.25">
      <c r="A15" s="87"/>
      <c r="B15" s="52" t="s">
        <v>11</v>
      </c>
      <c r="C15" s="18">
        <v>3</v>
      </c>
      <c r="D15" s="13">
        <v>4</v>
      </c>
      <c r="E15" s="13">
        <v>4</v>
      </c>
      <c r="F15" s="13">
        <v>4</v>
      </c>
      <c r="G15" s="13">
        <v>4</v>
      </c>
      <c r="H15" s="13">
        <v>4</v>
      </c>
      <c r="I15" s="46">
        <f t="shared" si="1"/>
        <v>3.8333333333333335</v>
      </c>
      <c r="J15" s="53">
        <f t="shared" si="0"/>
        <v>76.666666666666671</v>
      </c>
      <c r="K15" s="27"/>
      <c r="L15" s="13"/>
      <c r="M15" s="18">
        <v>1</v>
      </c>
      <c r="N15" s="77">
        <v>5</v>
      </c>
    </row>
    <row r="16" spans="1:15" x14ac:dyDescent="0.25">
      <c r="A16" s="14"/>
      <c r="B16" s="88"/>
      <c r="C16" s="88"/>
      <c r="D16" s="88"/>
      <c r="E16" s="88"/>
      <c r="F16" s="88"/>
      <c r="G16" s="88"/>
      <c r="H16" s="88"/>
      <c r="I16" s="30">
        <f>AVERAGE(I9:I15)</f>
        <v>3.5952380952380949</v>
      </c>
      <c r="J16" s="29">
        <f t="shared" si="0"/>
        <v>71.904761904761898</v>
      </c>
    </row>
    <row r="17" spans="1:14" ht="25.5" x14ac:dyDescent="0.25">
      <c r="A17" s="85" t="s">
        <v>17</v>
      </c>
      <c r="B17" s="55" t="s">
        <v>14</v>
      </c>
      <c r="C17" s="15">
        <v>3</v>
      </c>
      <c r="D17" s="15">
        <v>3</v>
      </c>
      <c r="E17" s="12">
        <v>4</v>
      </c>
      <c r="F17" s="12">
        <v>3</v>
      </c>
      <c r="G17" s="12">
        <v>3</v>
      </c>
      <c r="H17" s="12">
        <v>3</v>
      </c>
      <c r="I17" s="45">
        <f>AVERAGE(C17:H17)</f>
        <v>3.1666666666666665</v>
      </c>
      <c r="J17" s="26">
        <f t="shared" si="0"/>
        <v>63.333333333333329</v>
      </c>
      <c r="K17" s="71"/>
      <c r="L17" s="12"/>
      <c r="M17" s="12">
        <v>5</v>
      </c>
      <c r="N17" s="26">
        <v>1</v>
      </c>
    </row>
    <row r="18" spans="1:14" ht="25.5" x14ac:dyDescent="0.25">
      <c r="A18" s="86"/>
      <c r="B18" s="54" t="s">
        <v>15</v>
      </c>
      <c r="C18" s="11">
        <v>2</v>
      </c>
      <c r="D18" s="11">
        <v>3</v>
      </c>
      <c r="E18" s="5">
        <v>3</v>
      </c>
      <c r="F18" s="5">
        <v>4</v>
      </c>
      <c r="G18" s="5">
        <v>2</v>
      </c>
      <c r="H18" s="5">
        <v>3</v>
      </c>
      <c r="I18" s="43">
        <f>AVERAGE(C18:H18)</f>
        <v>2.8333333333333335</v>
      </c>
      <c r="J18" s="56">
        <f t="shared" si="0"/>
        <v>56.666666666666664</v>
      </c>
      <c r="K18" s="72"/>
      <c r="L18" s="5">
        <v>2</v>
      </c>
      <c r="M18" s="11">
        <v>3</v>
      </c>
      <c r="N18" s="39">
        <v>1</v>
      </c>
    </row>
    <row r="19" spans="1:14" ht="25.5" x14ac:dyDescent="0.25">
      <c r="A19" s="87"/>
      <c r="B19" s="57" t="s">
        <v>16</v>
      </c>
      <c r="C19" s="18">
        <v>3</v>
      </c>
      <c r="D19" s="18">
        <v>3</v>
      </c>
      <c r="E19" s="13">
        <v>1</v>
      </c>
      <c r="F19" s="13">
        <v>3</v>
      </c>
      <c r="G19" s="13">
        <v>2</v>
      </c>
      <c r="H19" s="13">
        <v>3</v>
      </c>
      <c r="I19" s="46">
        <f>AVERAGE(C19:H19)</f>
        <v>2.5</v>
      </c>
      <c r="J19" s="58">
        <f t="shared" si="0"/>
        <v>50</v>
      </c>
      <c r="K19" s="27">
        <v>1</v>
      </c>
      <c r="L19" s="78">
        <v>1</v>
      </c>
      <c r="M19" s="13">
        <v>4</v>
      </c>
      <c r="N19" s="28">
        <v>0</v>
      </c>
    </row>
    <row r="20" spans="1:14" x14ac:dyDescent="0.25">
      <c r="A20" s="3"/>
      <c r="B20" s="84"/>
      <c r="C20" s="84"/>
      <c r="D20" s="84"/>
      <c r="E20" s="84"/>
      <c r="F20" s="84"/>
      <c r="G20" s="84"/>
      <c r="H20" s="84"/>
      <c r="I20" s="30">
        <f>AVERAGE(I17:I19)</f>
        <v>2.8333333333333335</v>
      </c>
      <c r="J20">
        <f t="shared" si="0"/>
        <v>56.666666666666664</v>
      </c>
    </row>
    <row r="21" spans="1:14" x14ac:dyDescent="0.25">
      <c r="A21" s="85" t="s">
        <v>23</v>
      </c>
      <c r="B21" s="61" t="s">
        <v>18</v>
      </c>
      <c r="C21" s="15">
        <v>4</v>
      </c>
      <c r="D21" s="15">
        <v>4</v>
      </c>
      <c r="E21" s="12">
        <v>4</v>
      </c>
      <c r="F21" s="12">
        <v>4</v>
      </c>
      <c r="G21" s="12">
        <v>3</v>
      </c>
      <c r="H21" s="12">
        <v>3</v>
      </c>
      <c r="I21" s="45">
        <f>AVERAGE(C21:H21)</f>
        <v>3.6666666666666665</v>
      </c>
      <c r="J21" s="80">
        <f t="shared" si="0"/>
        <v>73.333333333333329</v>
      </c>
      <c r="K21" s="71"/>
      <c r="L21" s="12"/>
      <c r="M21" s="12">
        <v>2</v>
      </c>
      <c r="N21" s="26">
        <v>4</v>
      </c>
    </row>
    <row r="22" spans="1:14" ht="25.5" x14ac:dyDescent="0.25">
      <c r="A22" s="86"/>
      <c r="B22" s="6" t="s">
        <v>19</v>
      </c>
      <c r="C22" s="11">
        <v>4</v>
      </c>
      <c r="D22" s="11">
        <v>3</v>
      </c>
      <c r="E22" s="5">
        <v>2</v>
      </c>
      <c r="F22" s="5">
        <v>4</v>
      </c>
      <c r="G22" s="5">
        <v>3</v>
      </c>
      <c r="H22" s="5">
        <v>3</v>
      </c>
      <c r="I22" s="43">
        <f>AVERAGE(C22:H22)</f>
        <v>3.1666666666666665</v>
      </c>
      <c r="J22" s="5">
        <f t="shared" si="0"/>
        <v>63.333333333333329</v>
      </c>
      <c r="K22" s="72"/>
      <c r="L22" s="11">
        <v>1</v>
      </c>
      <c r="M22" s="11">
        <v>3</v>
      </c>
      <c r="N22" s="39">
        <v>2</v>
      </c>
    </row>
    <row r="23" spans="1:14" x14ac:dyDescent="0.25">
      <c r="A23" s="86"/>
      <c r="B23" s="6" t="s">
        <v>20</v>
      </c>
      <c r="C23" s="11">
        <v>3</v>
      </c>
      <c r="D23" s="11">
        <v>3</v>
      </c>
      <c r="E23" s="5">
        <v>4</v>
      </c>
      <c r="F23" s="5">
        <v>4</v>
      </c>
      <c r="G23" s="5">
        <v>3</v>
      </c>
      <c r="H23" s="5">
        <v>4</v>
      </c>
      <c r="I23" s="43">
        <f>AVERAGE(C23:H23)</f>
        <v>3.5</v>
      </c>
      <c r="J23" s="5">
        <f t="shared" si="0"/>
        <v>70</v>
      </c>
      <c r="K23" s="72"/>
      <c r="L23" s="5"/>
      <c r="M23" s="11">
        <v>3</v>
      </c>
      <c r="N23" s="39">
        <v>3</v>
      </c>
    </row>
    <row r="24" spans="1:14" ht="25.5" x14ac:dyDescent="0.25">
      <c r="A24" s="86"/>
      <c r="B24" s="59" t="s">
        <v>21</v>
      </c>
      <c r="C24" s="11">
        <v>3</v>
      </c>
      <c r="D24" s="11">
        <v>3</v>
      </c>
      <c r="E24" s="5">
        <v>4</v>
      </c>
      <c r="F24" s="5">
        <v>4</v>
      </c>
      <c r="G24" s="5">
        <v>4</v>
      </c>
      <c r="H24" s="5">
        <v>4</v>
      </c>
      <c r="I24" s="43">
        <f>AVERAGE(C24:H24)</f>
        <v>3.6666666666666665</v>
      </c>
      <c r="J24" s="60">
        <f t="shared" si="0"/>
        <v>73.333333333333329</v>
      </c>
      <c r="K24" s="72"/>
      <c r="L24" s="5"/>
      <c r="M24" s="11">
        <v>2</v>
      </c>
      <c r="N24" s="39">
        <v>4</v>
      </c>
    </row>
    <row r="25" spans="1:14" x14ac:dyDescent="0.25">
      <c r="A25" s="87"/>
      <c r="B25" s="64" t="s">
        <v>22</v>
      </c>
      <c r="C25" s="18">
        <v>3</v>
      </c>
      <c r="D25" s="18">
        <v>3</v>
      </c>
      <c r="E25" s="13">
        <v>1</v>
      </c>
      <c r="F25" s="13">
        <v>3</v>
      </c>
      <c r="G25" s="13">
        <v>3</v>
      </c>
      <c r="H25" s="13">
        <v>3</v>
      </c>
      <c r="I25" s="46">
        <f>AVERAGE(C25:H25)</f>
        <v>2.6666666666666665</v>
      </c>
      <c r="J25" s="81">
        <f t="shared" si="0"/>
        <v>53.333333333333336</v>
      </c>
      <c r="K25" s="27">
        <v>1</v>
      </c>
      <c r="L25" s="13"/>
      <c r="M25" s="13">
        <v>5</v>
      </c>
      <c r="N25" s="28"/>
    </row>
    <row r="26" spans="1:14" x14ac:dyDescent="0.25">
      <c r="A26" s="3"/>
      <c r="B26" s="84"/>
      <c r="C26" s="84"/>
      <c r="D26" s="84"/>
      <c r="E26" s="84"/>
      <c r="F26" s="84"/>
      <c r="G26" s="84"/>
      <c r="H26" s="84"/>
      <c r="I26" s="30">
        <f>AVERAGE(I21:I25)</f>
        <v>3.333333333333333</v>
      </c>
      <c r="J26">
        <f t="shared" si="0"/>
        <v>66.666666666666657</v>
      </c>
    </row>
    <row r="27" spans="1:14" x14ac:dyDescent="0.25">
      <c r="A27" s="85" t="s">
        <v>27</v>
      </c>
      <c r="B27" s="61" t="s">
        <v>24</v>
      </c>
      <c r="C27" s="15">
        <v>3</v>
      </c>
      <c r="D27" s="12">
        <v>4</v>
      </c>
      <c r="E27" s="12">
        <v>4</v>
      </c>
      <c r="F27" s="12">
        <v>4</v>
      </c>
      <c r="G27" s="12">
        <v>3</v>
      </c>
      <c r="H27" s="12">
        <v>4</v>
      </c>
      <c r="I27" s="45">
        <f>AVERAGE(C27:H27)</f>
        <v>3.6666666666666665</v>
      </c>
      <c r="J27" s="62">
        <f t="shared" si="0"/>
        <v>73.333333333333329</v>
      </c>
      <c r="K27" s="71"/>
      <c r="L27" s="12"/>
      <c r="M27" s="12">
        <v>2</v>
      </c>
      <c r="N27" s="26">
        <v>4</v>
      </c>
    </row>
    <row r="28" spans="1:14" x14ac:dyDescent="0.25">
      <c r="A28" s="86"/>
      <c r="B28" s="59" t="s">
        <v>25</v>
      </c>
      <c r="C28" s="11">
        <v>3</v>
      </c>
      <c r="D28" s="5">
        <v>4</v>
      </c>
      <c r="E28" s="5">
        <v>4</v>
      </c>
      <c r="F28" s="5">
        <v>4</v>
      </c>
      <c r="G28" s="5">
        <v>3</v>
      </c>
      <c r="H28" s="5">
        <v>4</v>
      </c>
      <c r="I28" s="43">
        <f>AVERAGE(C28:H28)</f>
        <v>3.6666666666666665</v>
      </c>
      <c r="J28" s="63">
        <f t="shared" si="0"/>
        <v>73.333333333333329</v>
      </c>
      <c r="K28" s="72"/>
      <c r="L28" s="5"/>
      <c r="M28" s="11">
        <v>2</v>
      </c>
      <c r="N28" s="39">
        <v>4</v>
      </c>
    </row>
    <row r="29" spans="1:14" ht="25.5" x14ac:dyDescent="0.25">
      <c r="A29" s="86"/>
      <c r="B29" s="6" t="s">
        <v>19</v>
      </c>
      <c r="C29" s="11">
        <v>3</v>
      </c>
      <c r="D29" s="5">
        <v>3</v>
      </c>
      <c r="E29" s="5">
        <v>1</v>
      </c>
      <c r="F29" s="5">
        <v>4</v>
      </c>
      <c r="G29" s="5">
        <v>3</v>
      </c>
      <c r="H29" s="5">
        <v>4</v>
      </c>
      <c r="I29" s="43">
        <f>AVERAGE(C29:H29)</f>
        <v>3</v>
      </c>
      <c r="J29" s="39">
        <f t="shared" si="0"/>
        <v>60</v>
      </c>
      <c r="K29" s="72">
        <v>1</v>
      </c>
      <c r="L29" s="5">
        <v>0</v>
      </c>
      <c r="M29" s="11">
        <v>4</v>
      </c>
      <c r="N29" s="39">
        <v>2</v>
      </c>
    </row>
    <row r="30" spans="1:14" x14ac:dyDescent="0.25">
      <c r="A30" s="86"/>
      <c r="B30" s="54" t="s">
        <v>20</v>
      </c>
      <c r="C30" s="11">
        <v>2</v>
      </c>
      <c r="D30" s="5">
        <v>3</v>
      </c>
      <c r="E30" s="5">
        <v>3</v>
      </c>
      <c r="F30" s="5">
        <v>3</v>
      </c>
      <c r="G30" s="5">
        <v>3</v>
      </c>
      <c r="H30" s="5">
        <v>4</v>
      </c>
      <c r="I30" s="43">
        <f>AVERAGE(C30:H30)</f>
        <v>3</v>
      </c>
      <c r="J30" s="39">
        <f t="shared" si="0"/>
        <v>60</v>
      </c>
      <c r="K30" s="72"/>
      <c r="L30" s="5">
        <v>1</v>
      </c>
      <c r="M30" s="11">
        <v>4</v>
      </c>
      <c r="N30" s="39">
        <v>1</v>
      </c>
    </row>
    <row r="31" spans="1:14" x14ac:dyDescent="0.25">
      <c r="A31" s="87"/>
      <c r="B31" s="64" t="s">
        <v>26</v>
      </c>
      <c r="C31" s="18">
        <v>2</v>
      </c>
      <c r="D31" s="13">
        <v>3</v>
      </c>
      <c r="E31" s="13">
        <v>2</v>
      </c>
      <c r="F31" s="13">
        <v>3</v>
      </c>
      <c r="G31" s="13">
        <v>3</v>
      </c>
      <c r="H31" s="13">
        <v>4</v>
      </c>
      <c r="I31" s="46">
        <f>AVERAGE(C31:H31)</f>
        <v>2.8333333333333335</v>
      </c>
      <c r="J31" s="58">
        <f t="shared" si="0"/>
        <v>56.666666666666664</v>
      </c>
      <c r="K31" s="27"/>
      <c r="L31" s="13">
        <v>2</v>
      </c>
      <c r="M31" s="13">
        <v>3</v>
      </c>
      <c r="N31" s="28">
        <v>1</v>
      </c>
    </row>
    <row r="32" spans="1:14" x14ac:dyDescent="0.25">
      <c r="A32" s="3"/>
      <c r="B32" s="84"/>
      <c r="C32" s="84"/>
      <c r="D32" s="84"/>
      <c r="E32" s="84"/>
      <c r="F32" s="84"/>
      <c r="G32" s="84"/>
      <c r="H32" s="84"/>
      <c r="I32" s="30">
        <f>AVERAGE(I27:I31)</f>
        <v>3.2333333333333329</v>
      </c>
      <c r="J32">
        <f t="shared" si="0"/>
        <v>64.666666666666657</v>
      </c>
    </row>
    <row r="33" spans="1:14" ht="25.5" x14ac:dyDescent="0.25">
      <c r="A33" s="85" t="s">
        <v>31</v>
      </c>
      <c r="B33" s="65" t="s">
        <v>28</v>
      </c>
      <c r="C33" s="15">
        <v>2</v>
      </c>
      <c r="D33" s="15">
        <v>3</v>
      </c>
      <c r="E33" s="12">
        <v>4</v>
      </c>
      <c r="F33" s="12">
        <v>3</v>
      </c>
      <c r="G33" s="12">
        <v>4</v>
      </c>
      <c r="H33" s="12">
        <v>3</v>
      </c>
      <c r="I33" s="45">
        <f>AVERAGE(C33:H33)</f>
        <v>3.1666666666666665</v>
      </c>
      <c r="J33" s="26">
        <f t="shared" si="0"/>
        <v>63.333333333333329</v>
      </c>
      <c r="K33" s="71"/>
      <c r="L33" s="12">
        <v>1</v>
      </c>
      <c r="M33" s="12">
        <v>3</v>
      </c>
      <c r="N33" s="26">
        <v>2</v>
      </c>
    </row>
    <row r="34" spans="1:14" ht="25.5" x14ac:dyDescent="0.25">
      <c r="A34" s="86"/>
      <c r="B34" s="66" t="s">
        <v>29</v>
      </c>
      <c r="C34" s="11">
        <v>2</v>
      </c>
      <c r="D34" s="11">
        <v>3</v>
      </c>
      <c r="E34" s="5">
        <v>3</v>
      </c>
      <c r="F34" s="5">
        <v>3</v>
      </c>
      <c r="G34" s="5">
        <v>3</v>
      </c>
      <c r="H34" s="5">
        <v>3</v>
      </c>
      <c r="I34" s="43">
        <f>AVERAGE(C34:H34)</f>
        <v>2.8333333333333335</v>
      </c>
      <c r="J34" s="56">
        <f t="shared" si="0"/>
        <v>56.666666666666664</v>
      </c>
      <c r="K34" s="72"/>
      <c r="L34" s="11">
        <v>1</v>
      </c>
      <c r="M34" s="11">
        <v>5</v>
      </c>
      <c r="N34" s="39"/>
    </row>
    <row r="35" spans="1:14" x14ac:dyDescent="0.25">
      <c r="A35" s="87"/>
      <c r="B35" s="67" t="s">
        <v>30</v>
      </c>
      <c r="C35" s="18">
        <v>2</v>
      </c>
      <c r="D35" s="18">
        <v>3</v>
      </c>
      <c r="E35" s="13">
        <v>3</v>
      </c>
      <c r="F35" s="13">
        <v>3</v>
      </c>
      <c r="G35" s="13">
        <v>3</v>
      </c>
      <c r="H35" s="13">
        <v>3</v>
      </c>
      <c r="I35" s="46">
        <f>AVERAGE(C35:H35)</f>
        <v>2.8333333333333335</v>
      </c>
      <c r="J35" s="58">
        <f t="shared" si="0"/>
        <v>56.666666666666664</v>
      </c>
      <c r="K35" s="27"/>
      <c r="L35" s="13">
        <v>1</v>
      </c>
      <c r="M35" s="13">
        <v>5</v>
      </c>
      <c r="N35" s="28"/>
    </row>
    <row r="36" spans="1:14" x14ac:dyDescent="0.25">
      <c r="A36" s="3"/>
      <c r="B36" s="84"/>
      <c r="C36" s="84"/>
      <c r="D36" s="84"/>
      <c r="E36" s="84"/>
      <c r="F36" s="84"/>
      <c r="G36" s="84"/>
      <c r="H36" s="84"/>
      <c r="I36" s="30">
        <f>AVERAGE(I33:I35)</f>
        <v>2.9444444444444446</v>
      </c>
      <c r="J36">
        <f t="shared" si="0"/>
        <v>58.888888888888893</v>
      </c>
    </row>
    <row r="37" spans="1:14" ht="25.5" x14ac:dyDescent="0.25">
      <c r="A37" s="85" t="s">
        <v>34</v>
      </c>
      <c r="B37" s="55" t="s">
        <v>32</v>
      </c>
      <c r="C37" s="15">
        <v>3</v>
      </c>
      <c r="D37" s="12">
        <v>3</v>
      </c>
      <c r="E37" s="12">
        <v>4</v>
      </c>
      <c r="F37" s="12">
        <v>4</v>
      </c>
      <c r="G37" s="12">
        <v>3</v>
      </c>
      <c r="H37" s="12">
        <v>4</v>
      </c>
      <c r="I37" s="45">
        <f>AVERAGE(C37:H37)</f>
        <v>3.5</v>
      </c>
      <c r="J37" s="26">
        <f t="shared" si="0"/>
        <v>70</v>
      </c>
      <c r="K37" s="71"/>
      <c r="L37" s="12"/>
      <c r="M37" s="12">
        <v>3</v>
      </c>
      <c r="N37" s="26">
        <v>3</v>
      </c>
    </row>
    <row r="38" spans="1:14" ht="38.25" x14ac:dyDescent="0.25">
      <c r="A38" s="87"/>
      <c r="B38" s="64" t="s">
        <v>33</v>
      </c>
      <c r="C38" s="18">
        <v>3</v>
      </c>
      <c r="D38" s="13">
        <v>3</v>
      </c>
      <c r="E38" s="13">
        <v>4</v>
      </c>
      <c r="F38" s="13">
        <v>4</v>
      </c>
      <c r="G38" s="13">
        <v>3</v>
      </c>
      <c r="H38" s="13">
        <v>4</v>
      </c>
      <c r="I38" s="46">
        <f>AVERAGE(C38:H38)</f>
        <v>3.5</v>
      </c>
      <c r="J38" s="28">
        <f t="shared" si="0"/>
        <v>70</v>
      </c>
      <c r="K38" s="27"/>
      <c r="L38" s="13"/>
      <c r="M38" s="13">
        <v>3</v>
      </c>
      <c r="N38" s="28">
        <v>3</v>
      </c>
    </row>
    <row r="39" spans="1:14" x14ac:dyDescent="0.25">
      <c r="A39" s="3"/>
      <c r="B39" s="6"/>
      <c r="C39" s="5"/>
      <c r="I39" s="30">
        <f>AVERAGE(I37:I38)</f>
        <v>3.5</v>
      </c>
      <c r="J39">
        <f t="shared" si="0"/>
        <v>70</v>
      </c>
    </row>
    <row r="40" spans="1:14" ht="25.5" x14ac:dyDescent="0.25">
      <c r="A40" s="85" t="s">
        <v>38</v>
      </c>
      <c r="B40" s="55" t="s">
        <v>35</v>
      </c>
      <c r="C40" s="15">
        <v>3</v>
      </c>
      <c r="D40" s="12">
        <v>4</v>
      </c>
      <c r="E40" s="12">
        <v>3</v>
      </c>
      <c r="F40" s="12">
        <v>3</v>
      </c>
      <c r="G40" s="12">
        <v>3</v>
      </c>
      <c r="H40" s="12">
        <v>3</v>
      </c>
      <c r="I40" s="45">
        <f>AVERAGE(C40:H40)</f>
        <v>3.1666666666666665</v>
      </c>
      <c r="J40" s="26">
        <f t="shared" si="0"/>
        <v>63.333333333333329</v>
      </c>
      <c r="K40" s="71"/>
      <c r="L40" s="12"/>
      <c r="M40" s="12">
        <v>5</v>
      </c>
      <c r="N40" s="26">
        <v>1</v>
      </c>
    </row>
    <row r="41" spans="1:14" x14ac:dyDescent="0.25">
      <c r="A41" s="86"/>
      <c r="B41" s="6" t="s">
        <v>36</v>
      </c>
      <c r="C41" s="11">
        <v>3</v>
      </c>
      <c r="D41" s="5">
        <v>4</v>
      </c>
      <c r="E41" s="5">
        <v>3</v>
      </c>
      <c r="F41" s="5">
        <v>4</v>
      </c>
      <c r="G41" s="5">
        <v>4</v>
      </c>
      <c r="H41" s="5">
        <v>3</v>
      </c>
      <c r="I41" s="43">
        <f>AVERAGE(C41:H41)</f>
        <v>3.5</v>
      </c>
      <c r="J41" s="39">
        <f t="shared" si="0"/>
        <v>70</v>
      </c>
      <c r="K41" s="72"/>
      <c r="L41" s="5"/>
      <c r="M41" s="11">
        <v>3</v>
      </c>
      <c r="N41" s="39">
        <v>3</v>
      </c>
    </row>
    <row r="42" spans="1:14" x14ac:dyDescent="0.25">
      <c r="A42" s="87"/>
      <c r="B42" s="64" t="s">
        <v>37</v>
      </c>
      <c r="C42" s="18">
        <v>3</v>
      </c>
      <c r="D42" s="13">
        <v>4</v>
      </c>
      <c r="E42" s="13">
        <v>4</v>
      </c>
      <c r="F42" s="13">
        <v>4</v>
      </c>
      <c r="G42" s="13">
        <v>3</v>
      </c>
      <c r="H42" s="13">
        <v>3</v>
      </c>
      <c r="I42" s="46">
        <f>AVERAGE(C42:H42)</f>
        <v>3.5</v>
      </c>
      <c r="J42" s="28">
        <f t="shared" si="0"/>
        <v>70</v>
      </c>
      <c r="K42" s="27"/>
      <c r="L42" s="13"/>
      <c r="M42" s="13">
        <v>3</v>
      </c>
      <c r="N42" s="28">
        <v>3</v>
      </c>
    </row>
    <row r="43" spans="1:14" x14ac:dyDescent="0.25">
      <c r="A43" s="8"/>
      <c r="B43" s="9"/>
      <c r="C43" s="10"/>
      <c r="D43" s="10"/>
      <c r="E43" s="7"/>
      <c r="F43" s="7"/>
      <c r="G43" s="7"/>
      <c r="H43" s="7"/>
      <c r="I43" s="30">
        <f>AVERAGE(I40:I42)</f>
        <v>3.3888888888888888</v>
      </c>
      <c r="J43">
        <f t="shared" si="0"/>
        <v>67.777777777777786</v>
      </c>
    </row>
    <row r="44" spans="1:14" ht="25.5" x14ac:dyDescent="0.25">
      <c r="A44" s="85" t="s">
        <v>44</v>
      </c>
      <c r="B44" s="68" t="s">
        <v>39</v>
      </c>
      <c r="C44" s="15">
        <v>3</v>
      </c>
      <c r="D44" s="12">
        <v>4</v>
      </c>
      <c r="E44" s="12">
        <v>3</v>
      </c>
      <c r="F44" s="12">
        <v>4</v>
      </c>
      <c r="G44" s="12">
        <v>4</v>
      </c>
      <c r="H44" s="12">
        <v>3</v>
      </c>
      <c r="I44" s="45">
        <f>AVERAGE(C44:H44)</f>
        <v>3.5</v>
      </c>
      <c r="J44" s="26">
        <f t="shared" si="0"/>
        <v>70</v>
      </c>
      <c r="K44" s="71"/>
      <c r="L44" s="12"/>
      <c r="M44" s="12">
        <v>3</v>
      </c>
      <c r="N44" s="26">
        <v>3</v>
      </c>
    </row>
    <row r="45" spans="1:14" x14ac:dyDescent="0.25">
      <c r="A45" s="86"/>
      <c r="B45" s="4" t="s">
        <v>40</v>
      </c>
      <c r="C45" s="11">
        <v>3</v>
      </c>
      <c r="D45" s="5">
        <v>3</v>
      </c>
      <c r="E45" s="5">
        <v>4</v>
      </c>
      <c r="F45" s="5">
        <v>4</v>
      </c>
      <c r="G45" s="5">
        <v>3</v>
      </c>
      <c r="H45" s="5">
        <v>3</v>
      </c>
      <c r="I45" s="43">
        <f>AVERAGE(C45:H45)</f>
        <v>3.3333333333333335</v>
      </c>
      <c r="J45" s="39">
        <f t="shared" si="0"/>
        <v>66.666666666666671</v>
      </c>
      <c r="K45" s="72"/>
      <c r="L45" s="5"/>
      <c r="M45" s="11">
        <v>4</v>
      </c>
      <c r="N45" s="39">
        <v>2</v>
      </c>
    </row>
    <row r="46" spans="1:14" ht="25.5" x14ac:dyDescent="0.25">
      <c r="A46" s="86"/>
      <c r="B46" s="4" t="s">
        <v>41</v>
      </c>
      <c r="C46" s="11">
        <v>3</v>
      </c>
      <c r="D46" s="5">
        <v>3</v>
      </c>
      <c r="E46" s="5">
        <v>4</v>
      </c>
      <c r="F46" s="5">
        <v>4</v>
      </c>
      <c r="G46" s="5">
        <v>3</v>
      </c>
      <c r="H46" s="5">
        <v>3</v>
      </c>
      <c r="I46" s="43">
        <f>AVERAGE(C46:H46)</f>
        <v>3.3333333333333335</v>
      </c>
      <c r="J46" s="39">
        <f t="shared" si="0"/>
        <v>66.666666666666671</v>
      </c>
      <c r="K46" s="72"/>
      <c r="L46" s="5"/>
      <c r="M46" s="11">
        <v>4</v>
      </c>
      <c r="N46" s="39">
        <v>3</v>
      </c>
    </row>
    <row r="47" spans="1:14" x14ac:dyDescent="0.25">
      <c r="A47" s="86"/>
      <c r="B47" s="4" t="s">
        <v>42</v>
      </c>
      <c r="C47" s="11">
        <v>3</v>
      </c>
      <c r="D47" s="5">
        <v>3</v>
      </c>
      <c r="E47" s="5">
        <v>2</v>
      </c>
      <c r="F47" s="5">
        <v>4</v>
      </c>
      <c r="G47" s="5">
        <v>3</v>
      </c>
      <c r="H47" s="5">
        <v>4</v>
      </c>
      <c r="I47" s="43">
        <f>AVERAGE(C47:H47)</f>
        <v>3.1666666666666665</v>
      </c>
      <c r="J47" s="39">
        <f t="shared" si="0"/>
        <v>63.333333333333329</v>
      </c>
      <c r="K47" s="72"/>
      <c r="L47" s="5">
        <v>1</v>
      </c>
      <c r="M47" s="11">
        <v>3</v>
      </c>
      <c r="N47" s="39">
        <v>2</v>
      </c>
    </row>
    <row r="48" spans="1:14" x14ac:dyDescent="0.25">
      <c r="A48" s="87"/>
      <c r="B48" s="69" t="s">
        <v>43</v>
      </c>
      <c r="C48" s="18">
        <v>3</v>
      </c>
      <c r="D48" s="13">
        <v>3</v>
      </c>
      <c r="E48" s="13">
        <v>4</v>
      </c>
      <c r="F48" s="13">
        <v>4</v>
      </c>
      <c r="G48" s="13">
        <v>4</v>
      </c>
      <c r="H48" s="13">
        <v>4</v>
      </c>
      <c r="I48" s="46">
        <f>AVERAGE(C48:H48)</f>
        <v>3.6666666666666665</v>
      </c>
      <c r="J48" s="70">
        <f t="shared" si="0"/>
        <v>73.333333333333329</v>
      </c>
      <c r="K48" s="27"/>
      <c r="L48" s="13"/>
      <c r="M48" s="13">
        <v>2</v>
      </c>
      <c r="N48" s="28">
        <v>4</v>
      </c>
    </row>
    <row r="49" spans="1:14" x14ac:dyDescent="0.25">
      <c r="A49" s="3"/>
      <c r="B49" s="90"/>
      <c r="C49" s="90"/>
      <c r="D49" s="90"/>
      <c r="E49" s="90"/>
      <c r="F49" s="90"/>
      <c r="G49" s="90"/>
      <c r="H49" s="90"/>
      <c r="I49" s="30">
        <f>AVERAGE(I44:I48)</f>
        <v>3.4</v>
      </c>
      <c r="J49">
        <f t="shared" si="0"/>
        <v>68</v>
      </c>
    </row>
    <row r="50" spans="1:14" x14ac:dyDescent="0.25">
      <c r="B50" s="19" t="s">
        <v>55</v>
      </c>
      <c r="C50" s="20">
        <v>3</v>
      </c>
      <c r="D50" s="21">
        <v>3</v>
      </c>
      <c r="E50" s="21">
        <v>3</v>
      </c>
      <c r="F50" s="21">
        <v>3</v>
      </c>
      <c r="G50" s="21">
        <v>3</v>
      </c>
      <c r="H50" s="21">
        <v>4</v>
      </c>
      <c r="I50" s="22">
        <f>AVERAGE(C50:H50)</f>
        <v>3.1666666666666665</v>
      </c>
      <c r="J50">
        <f t="shared" si="0"/>
        <v>63.333333333333329</v>
      </c>
      <c r="K50">
        <v>3</v>
      </c>
      <c r="M50">
        <v>5</v>
      </c>
      <c r="N50">
        <v>1</v>
      </c>
    </row>
    <row r="51" spans="1:14" x14ac:dyDescent="0.25">
      <c r="B51" s="91"/>
      <c r="C51" s="91"/>
      <c r="D51" s="91"/>
      <c r="E51" s="91"/>
      <c r="F51" s="91"/>
      <c r="G51" s="91"/>
      <c r="H51" s="91"/>
      <c r="I51" s="91"/>
      <c r="J51" s="91"/>
    </row>
    <row r="52" spans="1:14" x14ac:dyDescent="0.25">
      <c r="B52" s="23" t="s">
        <v>48</v>
      </c>
      <c r="C52" s="21" t="s">
        <v>54</v>
      </c>
      <c r="D52" s="21" t="s">
        <v>54</v>
      </c>
      <c r="E52" s="21"/>
      <c r="F52" s="21"/>
      <c r="G52" s="21"/>
      <c r="H52" s="24"/>
    </row>
    <row r="53" spans="1:14" x14ac:dyDescent="0.25">
      <c r="B53" s="23" t="s">
        <v>49</v>
      </c>
      <c r="C53" s="21" t="s">
        <v>54</v>
      </c>
      <c r="D53" s="21" t="s">
        <v>53</v>
      </c>
      <c r="E53" s="21" t="s">
        <v>56</v>
      </c>
      <c r="F53" s="21"/>
      <c r="G53" s="21" t="s">
        <v>58</v>
      </c>
      <c r="H53" s="24" t="s">
        <v>60</v>
      </c>
    </row>
    <row r="54" spans="1:14" x14ac:dyDescent="0.25">
      <c r="B54" s="25" t="s">
        <v>50</v>
      </c>
      <c r="C54" s="12" t="s">
        <v>51</v>
      </c>
      <c r="D54" s="12" t="s">
        <v>54</v>
      </c>
      <c r="E54" s="12"/>
      <c r="F54" s="12"/>
      <c r="G54" s="12"/>
      <c r="H54" s="26"/>
    </row>
    <row r="55" spans="1:14" x14ac:dyDescent="0.25">
      <c r="B55" s="27"/>
      <c r="C55" s="13" t="s">
        <v>52</v>
      </c>
      <c r="D55" s="13"/>
      <c r="E55" s="13" t="s">
        <v>57</v>
      </c>
      <c r="F55" s="13"/>
      <c r="G55" s="13" t="s">
        <v>59</v>
      </c>
      <c r="H55" s="28" t="s">
        <v>61</v>
      </c>
    </row>
  </sheetData>
  <mergeCells count="18">
    <mergeCell ref="B49:H49"/>
    <mergeCell ref="B51:J51"/>
    <mergeCell ref="A37:A38"/>
    <mergeCell ref="A40:A42"/>
    <mergeCell ref="A44:A48"/>
    <mergeCell ref="C1:H1"/>
    <mergeCell ref="A3:A7"/>
    <mergeCell ref="A9:A15"/>
    <mergeCell ref="A17:A19"/>
    <mergeCell ref="A21:A25"/>
    <mergeCell ref="B36:H36"/>
    <mergeCell ref="A27:A31"/>
    <mergeCell ref="A33:A35"/>
    <mergeCell ref="B8:H8"/>
    <mergeCell ref="B16:H16"/>
    <mergeCell ref="B20:H20"/>
    <mergeCell ref="B26:H26"/>
    <mergeCell ref="B32:H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1" sqref="B1:E1"/>
    </sheetView>
  </sheetViews>
  <sheetFormatPr baseColWidth="10" defaultRowHeight="15" x14ac:dyDescent="0.25"/>
  <cols>
    <col min="1" max="1" width="43.42578125" customWidth="1"/>
  </cols>
  <sheetData>
    <row r="1" spans="1:5" x14ac:dyDescent="0.25">
      <c r="B1" s="2" t="s">
        <v>65</v>
      </c>
      <c r="C1" s="2" t="s">
        <v>64</v>
      </c>
      <c r="D1" s="2" t="s">
        <v>66</v>
      </c>
      <c r="E1" s="2" t="s">
        <v>67</v>
      </c>
    </row>
    <row r="2" spans="1:5" ht="26.25" thickBot="1" x14ac:dyDescent="0.3">
      <c r="A2" s="37" t="s">
        <v>0</v>
      </c>
      <c r="B2">
        <v>0</v>
      </c>
      <c r="C2">
        <v>0</v>
      </c>
      <c r="D2" s="12">
        <v>3</v>
      </c>
      <c r="E2" s="26">
        <v>3</v>
      </c>
    </row>
    <row r="3" spans="1:5" ht="26.25" thickBot="1" x14ac:dyDescent="0.3">
      <c r="A3" s="38" t="s">
        <v>1</v>
      </c>
      <c r="B3">
        <v>0</v>
      </c>
      <c r="C3">
        <v>0</v>
      </c>
      <c r="D3" s="5">
        <v>4</v>
      </c>
      <c r="E3" s="39">
        <v>2</v>
      </c>
    </row>
    <row r="4" spans="1:5" ht="26.25" thickBot="1" x14ac:dyDescent="0.3">
      <c r="A4" s="40" t="s">
        <v>2</v>
      </c>
      <c r="B4">
        <v>0</v>
      </c>
      <c r="C4">
        <v>0</v>
      </c>
      <c r="D4" s="5">
        <v>2</v>
      </c>
      <c r="E4" s="39">
        <v>4</v>
      </c>
    </row>
    <row r="7" spans="1:5" x14ac:dyDescent="0.25">
      <c r="B7" s="2" t="s">
        <v>65</v>
      </c>
      <c r="C7" s="2" t="s">
        <v>64</v>
      </c>
      <c r="D7" s="2" t="s">
        <v>66</v>
      </c>
      <c r="E7" s="2" t="s">
        <v>67</v>
      </c>
    </row>
    <row r="8" spans="1:5" ht="39" thickBot="1" x14ac:dyDescent="0.3">
      <c r="A8" s="38" t="s">
        <v>3</v>
      </c>
      <c r="B8" s="72"/>
      <c r="C8" s="5"/>
      <c r="D8" s="5">
        <v>4</v>
      </c>
      <c r="E8" s="39">
        <v>2</v>
      </c>
    </row>
    <row r="10" spans="1:5" x14ac:dyDescent="0.25">
      <c r="B10" s="2" t="s">
        <v>65</v>
      </c>
      <c r="C10" s="2" t="s">
        <v>64</v>
      </c>
      <c r="D10" s="2" t="s">
        <v>66</v>
      </c>
      <c r="E10" s="2" t="s">
        <v>67</v>
      </c>
    </row>
    <row r="11" spans="1:5" ht="25.5" x14ac:dyDescent="0.25">
      <c r="A11" s="42" t="s">
        <v>4</v>
      </c>
      <c r="B11" s="73">
        <v>1</v>
      </c>
      <c r="C11" s="13">
        <v>1</v>
      </c>
      <c r="D11" s="13">
        <v>1</v>
      </c>
      <c r="E11" s="28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70" zoomScaleNormal="70" workbookViewId="0">
      <selection activeCell="C29" sqref="C29"/>
    </sheetView>
  </sheetViews>
  <sheetFormatPr baseColWidth="10" defaultRowHeight="15" x14ac:dyDescent="0.25"/>
  <cols>
    <col min="1" max="1" width="55" customWidth="1"/>
  </cols>
  <sheetData>
    <row r="1" spans="1:5" x14ac:dyDescent="0.25">
      <c r="B1" s="2" t="s">
        <v>65</v>
      </c>
      <c r="C1" s="2" t="s">
        <v>64</v>
      </c>
      <c r="D1" s="2" t="s">
        <v>66</v>
      </c>
      <c r="E1" s="2" t="s">
        <v>67</v>
      </c>
    </row>
    <row r="2" spans="1:5" ht="25.5" x14ac:dyDescent="0.25">
      <c r="A2" s="50" t="s">
        <v>5</v>
      </c>
      <c r="B2" s="74">
        <v>1</v>
      </c>
      <c r="C2" s="15"/>
      <c r="D2" s="15">
        <v>2</v>
      </c>
      <c r="E2" s="75">
        <v>3</v>
      </c>
    </row>
    <row r="3" spans="1:5" ht="35.25" customHeight="1" x14ac:dyDescent="0.25"/>
    <row r="4" spans="1:5" ht="33.75" customHeight="1" x14ac:dyDescent="0.25">
      <c r="B4" s="2" t="s">
        <v>65</v>
      </c>
      <c r="C4" s="2" t="s">
        <v>64</v>
      </c>
      <c r="D4" s="2" t="s">
        <v>66</v>
      </c>
      <c r="E4" s="2" t="s">
        <v>67</v>
      </c>
    </row>
    <row r="5" spans="1:5" ht="33" customHeight="1" x14ac:dyDescent="0.25">
      <c r="A5" s="6" t="s">
        <v>69</v>
      </c>
      <c r="B5" s="72"/>
      <c r="C5" s="11"/>
      <c r="D5" s="11">
        <v>3</v>
      </c>
      <c r="E5" s="76">
        <v>3</v>
      </c>
    </row>
    <row r="6" spans="1:5" ht="18" customHeight="1" x14ac:dyDescent="0.25"/>
    <row r="7" spans="1:5" ht="20.25" customHeight="1" x14ac:dyDescent="0.25">
      <c r="B7" s="2" t="s">
        <v>65</v>
      </c>
      <c r="C7" s="2" t="s">
        <v>64</v>
      </c>
      <c r="D7" s="2" t="s">
        <v>66</v>
      </c>
      <c r="E7" s="2" t="s">
        <v>67</v>
      </c>
    </row>
    <row r="8" spans="1:5" ht="26.25" customHeight="1" x14ac:dyDescent="0.25">
      <c r="A8" s="48" t="s">
        <v>7</v>
      </c>
      <c r="B8" s="72"/>
      <c r="C8" s="11"/>
      <c r="D8" s="11">
        <v>2</v>
      </c>
      <c r="E8" s="76">
        <v>4</v>
      </c>
    </row>
    <row r="9" spans="1:5" ht="18" customHeight="1" x14ac:dyDescent="0.25"/>
    <row r="10" spans="1:5" x14ac:dyDescent="0.25">
      <c r="B10" s="2" t="s">
        <v>65</v>
      </c>
      <c r="C10" s="2" t="s">
        <v>64</v>
      </c>
      <c r="D10" s="2" t="s">
        <v>66</v>
      </c>
      <c r="E10" s="2" t="s">
        <v>67</v>
      </c>
    </row>
    <row r="11" spans="1:5" ht="25.5" x14ac:dyDescent="0.25">
      <c r="A11" s="49" t="s">
        <v>8</v>
      </c>
      <c r="B11" s="72"/>
      <c r="C11" s="11"/>
      <c r="D11" s="11">
        <v>1</v>
      </c>
      <c r="E11" s="76">
        <v>5</v>
      </c>
    </row>
    <row r="13" spans="1:5" x14ac:dyDescent="0.25">
      <c r="B13" s="2" t="s">
        <v>65</v>
      </c>
      <c r="C13" s="2" t="s">
        <v>64</v>
      </c>
      <c r="D13" s="2" t="s">
        <v>66</v>
      </c>
      <c r="E13" s="2" t="s">
        <v>67</v>
      </c>
    </row>
    <row r="14" spans="1:5" x14ac:dyDescent="0.25">
      <c r="A14" s="47" t="s">
        <v>9</v>
      </c>
      <c r="B14" s="72"/>
      <c r="C14" s="5">
        <v>1</v>
      </c>
      <c r="D14" s="11">
        <v>1</v>
      </c>
      <c r="E14" s="76">
        <v>4</v>
      </c>
    </row>
    <row r="16" spans="1:5" x14ac:dyDescent="0.25">
      <c r="B16" s="2" t="s">
        <v>65</v>
      </c>
      <c r="C16" s="2" t="s">
        <v>64</v>
      </c>
      <c r="D16" s="2" t="s">
        <v>66</v>
      </c>
      <c r="E16" s="2" t="s">
        <v>67</v>
      </c>
    </row>
    <row r="17" spans="1:5" ht="25.5" x14ac:dyDescent="0.25">
      <c r="A17" s="83" t="s">
        <v>68</v>
      </c>
      <c r="B17" s="72"/>
      <c r="C17" s="79"/>
      <c r="D17" s="11">
        <v>2</v>
      </c>
      <c r="E17" s="76">
        <v>4</v>
      </c>
    </row>
    <row r="19" spans="1:5" x14ac:dyDescent="0.25">
      <c r="B19" s="2" t="s">
        <v>65</v>
      </c>
      <c r="C19" s="2" t="s">
        <v>64</v>
      </c>
      <c r="D19" s="2" t="s">
        <v>66</v>
      </c>
      <c r="E19" s="2" t="s">
        <v>67</v>
      </c>
    </row>
    <row r="20" spans="1:5" ht="25.5" x14ac:dyDescent="0.25">
      <c r="A20" s="52" t="s">
        <v>11</v>
      </c>
      <c r="B20" s="27"/>
      <c r="C20" s="13"/>
      <c r="D20" s="18">
        <v>1</v>
      </c>
      <c r="E20" s="77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60" zoomScaleNormal="60" workbookViewId="0">
      <selection activeCell="A2" sqref="A2"/>
    </sheetView>
  </sheetViews>
  <sheetFormatPr baseColWidth="10" defaultRowHeight="15" x14ac:dyDescent="0.25"/>
  <cols>
    <col min="1" max="1" width="85.42578125" customWidth="1"/>
  </cols>
  <sheetData>
    <row r="1" spans="1:5" x14ac:dyDescent="0.25">
      <c r="B1" s="2" t="s">
        <v>65</v>
      </c>
      <c r="C1" s="2" t="s">
        <v>64</v>
      </c>
      <c r="D1" s="2" t="s">
        <v>66</v>
      </c>
      <c r="E1" s="2" t="s">
        <v>67</v>
      </c>
    </row>
    <row r="2" spans="1:5" ht="42" customHeight="1" x14ac:dyDescent="0.25">
      <c r="A2" s="55" t="s">
        <v>82</v>
      </c>
      <c r="B2" s="71">
        <v>0</v>
      </c>
      <c r="C2" s="12">
        <v>0</v>
      </c>
      <c r="D2" s="12">
        <v>5</v>
      </c>
      <c r="E2" s="26">
        <v>1</v>
      </c>
    </row>
    <row r="3" spans="1:5" ht="27.75" customHeight="1" x14ac:dyDescent="0.25">
      <c r="B3" s="2" t="s">
        <v>65</v>
      </c>
      <c r="C3" s="2" t="s">
        <v>64</v>
      </c>
      <c r="D3" s="2" t="s">
        <v>66</v>
      </c>
      <c r="E3" s="2" t="s">
        <v>67</v>
      </c>
    </row>
    <row r="4" spans="1:5" ht="37.5" customHeight="1" x14ac:dyDescent="0.25">
      <c r="A4" s="54" t="s">
        <v>80</v>
      </c>
      <c r="B4" s="72">
        <v>0</v>
      </c>
      <c r="C4" s="5">
        <v>2</v>
      </c>
      <c r="D4" s="11">
        <v>3</v>
      </c>
      <c r="E4" s="39">
        <v>1</v>
      </c>
    </row>
    <row r="5" spans="1:5" x14ac:dyDescent="0.25">
      <c r="A5" s="57" t="s">
        <v>81</v>
      </c>
      <c r="B5" s="27">
        <v>1</v>
      </c>
      <c r="C5" s="78">
        <v>1</v>
      </c>
      <c r="D5" s="13">
        <v>4</v>
      </c>
      <c r="E5" s="28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" sqref="B1:E1"/>
    </sheetView>
  </sheetViews>
  <sheetFormatPr baseColWidth="10" defaultRowHeight="15" x14ac:dyDescent="0.25"/>
  <cols>
    <col min="1" max="1" width="47.7109375" customWidth="1"/>
  </cols>
  <sheetData>
    <row r="1" spans="1:5" x14ac:dyDescent="0.25">
      <c r="B1" s="2" t="s">
        <v>65</v>
      </c>
      <c r="C1" s="2" t="s">
        <v>64</v>
      </c>
      <c r="D1" s="2" t="s">
        <v>66</v>
      </c>
      <c r="E1" s="2" t="s">
        <v>67</v>
      </c>
    </row>
    <row r="2" spans="1:5" ht="23.25" customHeight="1" x14ac:dyDescent="0.25">
      <c r="A2" s="61" t="s">
        <v>78</v>
      </c>
      <c r="B2" s="71">
        <v>0</v>
      </c>
      <c r="C2" s="12">
        <v>0</v>
      </c>
      <c r="D2" s="12">
        <v>2</v>
      </c>
      <c r="E2" s="26">
        <v>4</v>
      </c>
    </row>
    <row r="3" spans="1:5" ht="30" customHeight="1" x14ac:dyDescent="0.25">
      <c r="A3" s="92" t="s">
        <v>79</v>
      </c>
      <c r="B3" s="72">
        <v>0</v>
      </c>
      <c r="C3" s="5">
        <v>0</v>
      </c>
      <c r="D3" s="11">
        <v>2</v>
      </c>
      <c r="E3" s="39">
        <v>4</v>
      </c>
    </row>
    <row r="4" spans="1:5" ht="24.75" customHeight="1" x14ac:dyDescent="0.25">
      <c r="B4" s="2" t="s">
        <v>65</v>
      </c>
      <c r="C4" s="2" t="s">
        <v>64</v>
      </c>
      <c r="D4" s="2" t="s">
        <v>66</v>
      </c>
      <c r="E4" s="2" t="s">
        <v>67</v>
      </c>
    </row>
    <row r="5" spans="1:5" ht="33" customHeight="1" x14ac:dyDescent="0.25">
      <c r="A5" s="6" t="s">
        <v>19</v>
      </c>
      <c r="B5" s="72">
        <v>0</v>
      </c>
      <c r="C5" s="11">
        <v>1</v>
      </c>
      <c r="D5" s="11">
        <v>3</v>
      </c>
      <c r="E5" s="39">
        <v>2</v>
      </c>
    </row>
    <row r="6" spans="1:5" ht="26.25" customHeight="1" x14ac:dyDescent="0.25">
      <c r="B6" s="2" t="s">
        <v>65</v>
      </c>
      <c r="C6" s="2" t="s">
        <v>64</v>
      </c>
      <c r="D6" s="2" t="s">
        <v>66</v>
      </c>
      <c r="E6" s="2" t="s">
        <v>67</v>
      </c>
    </row>
    <row r="7" spans="1:5" ht="25.5" x14ac:dyDescent="0.25">
      <c r="A7" s="6" t="s">
        <v>20</v>
      </c>
      <c r="B7" s="72">
        <v>0</v>
      </c>
      <c r="C7" s="5">
        <v>0</v>
      </c>
      <c r="D7" s="11">
        <v>3</v>
      </c>
      <c r="E7" s="39">
        <v>3</v>
      </c>
    </row>
    <row r="8" spans="1:5" x14ac:dyDescent="0.25">
      <c r="B8" s="2" t="s">
        <v>65</v>
      </c>
      <c r="C8" s="2" t="s">
        <v>64</v>
      </c>
      <c r="D8" s="2" t="s">
        <v>66</v>
      </c>
      <c r="E8" s="2" t="s">
        <v>67</v>
      </c>
    </row>
    <row r="10" spans="1:5" x14ac:dyDescent="0.25">
      <c r="B10" s="2" t="s">
        <v>65</v>
      </c>
      <c r="C10" s="2" t="s">
        <v>64</v>
      </c>
      <c r="D10" s="2" t="s">
        <v>66</v>
      </c>
      <c r="E10" s="2" t="s">
        <v>67</v>
      </c>
    </row>
    <row r="11" spans="1:5" ht="25.5" x14ac:dyDescent="0.25">
      <c r="A11" s="64" t="s">
        <v>22</v>
      </c>
      <c r="B11" s="27">
        <v>1</v>
      </c>
      <c r="C11" s="13">
        <v>0</v>
      </c>
      <c r="D11" s="13">
        <v>5</v>
      </c>
      <c r="E11" s="28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2" workbookViewId="0">
      <selection activeCell="G21" sqref="G21"/>
    </sheetView>
  </sheetViews>
  <sheetFormatPr baseColWidth="10" defaultRowHeight="15" x14ac:dyDescent="0.25"/>
  <cols>
    <col min="1" max="1" width="46.140625" customWidth="1"/>
  </cols>
  <sheetData>
    <row r="1" spans="1:5" x14ac:dyDescent="0.25">
      <c r="B1" s="2" t="s">
        <v>65</v>
      </c>
      <c r="C1" s="2" t="s">
        <v>64</v>
      </c>
      <c r="D1" s="2" t="s">
        <v>66</v>
      </c>
      <c r="E1" s="2" t="s">
        <v>67</v>
      </c>
    </row>
    <row r="2" spans="1:5" ht="29.25" customHeight="1" x14ac:dyDescent="0.25">
      <c r="A2" s="61" t="s">
        <v>74</v>
      </c>
      <c r="B2" s="71">
        <v>0</v>
      </c>
      <c r="C2" s="12">
        <v>0</v>
      </c>
      <c r="D2" s="12">
        <v>2</v>
      </c>
      <c r="E2" s="26">
        <v>4</v>
      </c>
    </row>
    <row r="3" spans="1:5" ht="24.75" customHeight="1" x14ac:dyDescent="0.25">
      <c r="A3" s="59" t="s">
        <v>73</v>
      </c>
      <c r="B3" s="72">
        <v>0</v>
      </c>
      <c r="C3" s="5">
        <v>0</v>
      </c>
      <c r="D3" s="11">
        <v>2</v>
      </c>
      <c r="E3" s="39">
        <v>4</v>
      </c>
    </row>
    <row r="4" spans="1:5" ht="12.75" customHeight="1" x14ac:dyDescent="0.25">
      <c r="B4" s="2" t="s">
        <v>65</v>
      </c>
      <c r="C4" s="2" t="s">
        <v>64</v>
      </c>
      <c r="D4" s="2" t="s">
        <v>66</v>
      </c>
      <c r="E4" s="2" t="s">
        <v>67</v>
      </c>
    </row>
    <row r="5" spans="1:5" ht="29.25" customHeight="1" x14ac:dyDescent="0.25">
      <c r="A5" s="6" t="s">
        <v>75</v>
      </c>
      <c r="B5" s="72">
        <v>1</v>
      </c>
      <c r="C5" s="5">
        <v>0</v>
      </c>
      <c r="D5" s="11">
        <v>4</v>
      </c>
      <c r="E5" s="39">
        <v>2</v>
      </c>
    </row>
    <row r="6" spans="1:5" x14ac:dyDescent="0.25">
      <c r="B6" s="2" t="s">
        <v>65</v>
      </c>
      <c r="C6" s="2" t="s">
        <v>64</v>
      </c>
      <c r="D6" s="2" t="s">
        <v>66</v>
      </c>
      <c r="E6" s="2" t="s">
        <v>67</v>
      </c>
    </row>
    <row r="7" spans="1:5" ht="25.5" x14ac:dyDescent="0.25">
      <c r="A7" s="54" t="s">
        <v>76</v>
      </c>
      <c r="B7" s="72">
        <v>0</v>
      </c>
      <c r="C7" s="5">
        <v>1</v>
      </c>
      <c r="D7" s="11">
        <v>4</v>
      </c>
      <c r="E7" s="39">
        <v>1</v>
      </c>
    </row>
    <row r="8" spans="1:5" x14ac:dyDescent="0.25">
      <c r="B8" s="2" t="s">
        <v>65</v>
      </c>
      <c r="C8" s="2" t="s">
        <v>64</v>
      </c>
      <c r="D8" s="2" t="s">
        <v>66</v>
      </c>
      <c r="E8" s="2" t="s">
        <v>67</v>
      </c>
    </row>
    <row r="9" spans="1:5" x14ac:dyDescent="0.25">
      <c r="A9" s="64" t="s">
        <v>77</v>
      </c>
      <c r="B9" s="27">
        <v>0</v>
      </c>
      <c r="C9" s="13">
        <v>2</v>
      </c>
      <c r="D9" s="13">
        <v>3</v>
      </c>
      <c r="E9" s="28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31" sqref="D31"/>
    </sheetView>
  </sheetViews>
  <sheetFormatPr baseColWidth="10" defaultRowHeight="15" x14ac:dyDescent="0.25"/>
  <cols>
    <col min="1" max="1" width="44" customWidth="1"/>
  </cols>
  <sheetData>
    <row r="1" spans="1:5" x14ac:dyDescent="0.25">
      <c r="B1" s="2" t="s">
        <v>65</v>
      </c>
      <c r="C1" s="2" t="s">
        <v>64</v>
      </c>
      <c r="D1" s="2" t="s">
        <v>66</v>
      </c>
      <c r="E1" s="2" t="s">
        <v>67</v>
      </c>
    </row>
    <row r="2" spans="1:5" ht="40.5" customHeight="1" x14ac:dyDescent="0.25">
      <c r="A2" s="55" t="s">
        <v>70</v>
      </c>
      <c r="B2" s="71">
        <v>0</v>
      </c>
      <c r="C2" s="12">
        <v>0</v>
      </c>
      <c r="D2" s="12">
        <v>5</v>
      </c>
      <c r="E2" s="26">
        <v>1</v>
      </c>
    </row>
    <row r="3" spans="1:5" ht="12" customHeight="1" x14ac:dyDescent="0.25">
      <c r="B3" s="2" t="s">
        <v>65</v>
      </c>
      <c r="C3" s="2" t="s">
        <v>64</v>
      </c>
      <c r="D3" s="2" t="s">
        <v>66</v>
      </c>
      <c r="E3" s="2" t="s">
        <v>67</v>
      </c>
    </row>
    <row r="4" spans="1:5" ht="20.25" customHeight="1" x14ac:dyDescent="0.25">
      <c r="A4" s="6" t="s">
        <v>71</v>
      </c>
      <c r="B4" s="72">
        <v>0</v>
      </c>
      <c r="C4" s="5">
        <v>0</v>
      </c>
      <c r="D4" s="11">
        <v>3</v>
      </c>
      <c r="E4" s="39">
        <v>3</v>
      </c>
    </row>
    <row r="6" spans="1:5" x14ac:dyDescent="0.25">
      <c r="B6" s="2" t="s">
        <v>65</v>
      </c>
      <c r="C6" s="2" t="s">
        <v>64</v>
      </c>
      <c r="D6" s="2" t="s">
        <v>66</v>
      </c>
      <c r="E6" s="2" t="s">
        <v>67</v>
      </c>
    </row>
    <row r="7" spans="1:5" x14ac:dyDescent="0.25">
      <c r="A7" s="64" t="s">
        <v>72</v>
      </c>
      <c r="B7" s="27">
        <v>0</v>
      </c>
      <c r="C7" s="13">
        <v>0</v>
      </c>
      <c r="D7" s="13">
        <v>3</v>
      </c>
      <c r="E7" s="28">
        <v>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" sqref="B1:E1"/>
    </sheetView>
  </sheetViews>
  <sheetFormatPr baseColWidth="10" defaultRowHeight="15" x14ac:dyDescent="0.25"/>
  <cols>
    <col min="1" max="1" width="43.42578125" customWidth="1"/>
  </cols>
  <sheetData>
    <row r="1" spans="1:5" x14ac:dyDescent="0.25">
      <c r="B1" s="2" t="s">
        <v>65</v>
      </c>
      <c r="C1" s="2" t="s">
        <v>64</v>
      </c>
      <c r="D1" s="2" t="s">
        <v>66</v>
      </c>
      <c r="E1" s="2" t="s">
        <v>67</v>
      </c>
    </row>
    <row r="2" spans="1:5" ht="28.5" customHeight="1" x14ac:dyDescent="0.25">
      <c r="A2" s="68" t="s">
        <v>39</v>
      </c>
      <c r="B2" s="71">
        <v>0</v>
      </c>
      <c r="C2" s="12">
        <v>0</v>
      </c>
      <c r="D2" s="12">
        <v>3</v>
      </c>
      <c r="E2" s="26">
        <v>3</v>
      </c>
    </row>
    <row r="3" spans="1:5" ht="24.75" customHeight="1" x14ac:dyDescent="0.25">
      <c r="B3" s="2" t="s">
        <v>65</v>
      </c>
      <c r="C3" s="2" t="s">
        <v>64</v>
      </c>
      <c r="D3" s="2" t="s">
        <v>66</v>
      </c>
      <c r="E3" s="2" t="s">
        <v>67</v>
      </c>
    </row>
    <row r="4" spans="1:5" ht="31.5" customHeight="1" x14ac:dyDescent="0.25">
      <c r="A4" s="4" t="s">
        <v>40</v>
      </c>
      <c r="B4" s="72">
        <v>0</v>
      </c>
      <c r="C4" s="5">
        <v>0</v>
      </c>
      <c r="D4" s="11">
        <v>4</v>
      </c>
      <c r="E4" s="39">
        <v>2</v>
      </c>
    </row>
    <row r="5" spans="1:5" ht="30.75" customHeight="1" x14ac:dyDescent="0.25">
      <c r="B5" s="2" t="s">
        <v>65</v>
      </c>
      <c r="C5" s="2" t="s">
        <v>64</v>
      </c>
      <c r="D5" s="2" t="s">
        <v>66</v>
      </c>
      <c r="E5" s="2" t="s">
        <v>67</v>
      </c>
    </row>
    <row r="6" spans="1:5" ht="22.5" customHeight="1" x14ac:dyDescent="0.25">
      <c r="A6" s="4" t="s">
        <v>41</v>
      </c>
      <c r="B6" s="72">
        <v>0</v>
      </c>
      <c r="C6" s="5">
        <v>0</v>
      </c>
      <c r="D6" s="11">
        <v>4</v>
      </c>
      <c r="E6" s="39">
        <v>3</v>
      </c>
    </row>
    <row r="7" spans="1:5" x14ac:dyDescent="0.25">
      <c r="B7" s="2" t="s">
        <v>65</v>
      </c>
      <c r="C7" s="2" t="s">
        <v>64</v>
      </c>
      <c r="D7" s="2" t="s">
        <v>66</v>
      </c>
      <c r="E7" s="2" t="s">
        <v>67</v>
      </c>
    </row>
    <row r="8" spans="1:5" x14ac:dyDescent="0.25">
      <c r="A8" s="4" t="s">
        <v>42</v>
      </c>
      <c r="B8" s="72">
        <v>0</v>
      </c>
      <c r="C8" s="5">
        <v>1</v>
      </c>
      <c r="D8" s="11">
        <v>3</v>
      </c>
      <c r="E8" s="39">
        <v>2</v>
      </c>
    </row>
    <row r="9" spans="1:5" x14ac:dyDescent="0.25">
      <c r="B9" s="2" t="s">
        <v>65</v>
      </c>
      <c r="C9" s="2" t="s">
        <v>64</v>
      </c>
      <c r="D9" s="2" t="s">
        <v>66</v>
      </c>
      <c r="E9" s="2" t="s">
        <v>67</v>
      </c>
    </row>
    <row r="10" spans="1:5" ht="25.5" x14ac:dyDescent="0.25">
      <c r="A10" s="69" t="s">
        <v>43</v>
      </c>
      <c r="B10" s="27">
        <v>0</v>
      </c>
      <c r="C10" s="13">
        <v>0</v>
      </c>
      <c r="D10" s="13">
        <v>2</v>
      </c>
      <c r="E10" s="28">
        <v>4</v>
      </c>
    </row>
    <row r="11" spans="1:5" x14ac:dyDescent="0.25">
      <c r="A11" s="36"/>
      <c r="B11" s="2" t="s">
        <v>65</v>
      </c>
      <c r="C11" s="2" t="s">
        <v>64</v>
      </c>
      <c r="D11" s="2" t="s">
        <v>66</v>
      </c>
      <c r="E11" s="2" t="s">
        <v>67</v>
      </c>
    </row>
    <row r="12" spans="1:5" x14ac:dyDescent="0.25">
      <c r="A12" s="19" t="s">
        <v>55</v>
      </c>
      <c r="B12">
        <v>0</v>
      </c>
      <c r="C12">
        <v>0</v>
      </c>
      <c r="D12">
        <v>5</v>
      </c>
      <c r="E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Respostes al Qüestionari</vt:lpstr>
      <vt:lpstr>Seguiment Individual </vt:lpstr>
      <vt:lpstr>Tasques</vt:lpstr>
      <vt:lpstr>Organització sessions</vt:lpstr>
      <vt:lpstr>Inserció</vt:lpstr>
      <vt:lpstr>Competències</vt:lpstr>
      <vt:lpstr>Tutora</vt:lpstr>
      <vt:lpstr>General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Hidalgo</dc:creator>
  <cp:lastModifiedBy>Helena Hidalgo</cp:lastModifiedBy>
  <dcterms:created xsi:type="dcterms:W3CDTF">2017-12-14T17:20:56Z</dcterms:created>
  <dcterms:modified xsi:type="dcterms:W3CDTF">2017-12-21T12:17:11Z</dcterms:modified>
</cp:coreProperties>
</file>