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SUPOST INGRESSOS 2023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<sst xmlns="http://schemas.openxmlformats.org/spreadsheetml/2006/main" count="178" uniqueCount="171">
  <si>
    <t xml:space="preserve">ORGÀNIC</t>
  </si>
  <si>
    <t xml:space="preserve">ECONÒMIC</t>
  </si>
  <si>
    <t xml:space="preserve">CAPÍTOL</t>
  </si>
  <si>
    <t xml:space="preserve"> Descripció</t>
  </si>
  <si>
    <t xml:space="preserve">Import 2023</t>
  </si>
  <si>
    <t xml:space="preserve">[1] Inicial 2022</t>
  </si>
  <si>
    <t xml:space="preserve">IMPOST BENS IMMOBLES NATURALESA RUSTEGA</t>
  </si>
  <si>
    <t xml:space="preserve">IMPOST BENS IMMOBLES NATURALESA URBANA</t>
  </si>
  <si>
    <t xml:space="preserve">IMPOST VEHICLES TRACCIO MECANICA</t>
  </si>
  <si>
    <t xml:space="preserve">IMPOST SOBRE INCREMENT VALOR TERRENYS</t>
  </si>
  <si>
    <t xml:space="preserve">IMPOST SOBRE ACTIVITATS ECONOMIQUES</t>
  </si>
  <si>
    <t xml:space="preserve">Total 1</t>
  </si>
  <si>
    <t xml:space="preserve">IMPOST SOBRE CONSTRUCCIO INSTAL·LACIONS I OBRES</t>
  </si>
  <si>
    <t xml:space="preserve">Total 2</t>
  </si>
  <si>
    <t xml:space="preserve">001</t>
  </si>
  <si>
    <t xml:space="preserve">PP CERIMÒNIES MATRIMONIALS</t>
  </si>
  <si>
    <t xml:space="preserve">P.P. REVISTA MUNICIPAL</t>
  </si>
  <si>
    <t xml:space="preserve">P.P. RADIO BARBERA EMISSORA MUNICIPAL</t>
  </si>
  <si>
    <t xml:space="preserve">P.P. TVIP</t>
  </si>
  <si>
    <t xml:space="preserve">TAXA GRUA</t>
  </si>
  <si>
    <t xml:space="preserve">TAXA SERVEIS ESPECIALS POLICIA</t>
  </si>
  <si>
    <t xml:space="preserve">MULTES TRANSIT</t>
  </si>
  <si>
    <t xml:space="preserve">ORDENANÇA CIVISME</t>
  </si>
  <si>
    <t xml:space="preserve">ALTRES MULTES I SANCIONS TERRITORI</t>
  </si>
  <si>
    <t xml:space="preserve">TAXA CEMENTIRIS</t>
  </si>
  <si>
    <t xml:space="preserve">TAXA SEGELL-EXPEDICIO DOCUMENTS</t>
  </si>
  <si>
    <t xml:space="preserve">TAXA PLAQUES, PATENTS I DISTINTIUS</t>
  </si>
  <si>
    <t xml:space="preserve">TAXA ENTRADA  VEHICLES</t>
  </si>
  <si>
    <t xml:space="preserve">RECÀRREC D'EXTEMPORANEITAT</t>
  </si>
  <si>
    <t xml:space="preserve">RECÀRRECS DE CONSTRENYIMENT</t>
  </si>
  <si>
    <t xml:space="preserve">INTERESSOS DE DEMORA</t>
  </si>
  <si>
    <t xml:space="preserve">DANYS A PROPIETATS MUNICIPALS</t>
  </si>
  <si>
    <t xml:space="preserve">INGRESSOS PER SINISTRALITAT VIA PÚBLICA</t>
  </si>
  <si>
    <t xml:space="preserve">REINTEGRES DE PRESSUPOSTOS TANCATS</t>
  </si>
  <si>
    <t xml:space="preserve">ALTRES INGRESSOS DIVERSOS IMPREVISTOS</t>
  </si>
  <si>
    <t xml:space="preserve">RETIRADA VEHICLES VIA PUBLICA</t>
  </si>
  <si>
    <t xml:space="preserve">ANUNCIS AMB CÀRREC DE PARTICULARS</t>
  </si>
  <si>
    <t xml:space="preserve">SUBMINISTRAMENTS AIGUA I LLUM CONCESSIONS</t>
  </si>
  <si>
    <t xml:space="preserve">TAXA LLICENCIES URBANISTIQUES</t>
  </si>
  <si>
    <t xml:space="preserve">TAXA INSPECCIO CLAVEGUERAM</t>
  </si>
  <si>
    <t xml:space="preserve">PREU TREBALLS CONSTRUCCIO CLAVAGUERONS</t>
  </si>
  <si>
    <t xml:space="preserve">CANON PATRIMONI PUBLIC SOL PER APROFITAMENTS URBANISTICS</t>
  </si>
  <si>
    <t xml:space="preserve">INTERVENCIONS URBANISTIQUES SUBSIDIARIES</t>
  </si>
  <si>
    <t xml:space="preserve">SANCIONS URBANISTIQUES</t>
  </si>
  <si>
    <t xml:space="preserve">SANCIONS TRIBUTARIES</t>
  </si>
  <si>
    <t xml:space="preserve">ALTRES SANCIONS</t>
  </si>
  <si>
    <t xml:space="preserve">TAXA HORTA MUNICIPAL</t>
  </si>
  <si>
    <t xml:space="preserve">TAXA RECOLLIDA D'ESCOMBRARIES</t>
  </si>
  <si>
    <t xml:space="preserve">TAXA DE SANEJAMENT/CLAVEGUERAM</t>
  </si>
  <si>
    <t xml:space="preserve">TAXA PRESTACIO SERVEIS INTERVENCIO INTEGRAL</t>
  </si>
  <si>
    <t xml:space="preserve">TAXA ESTACIONAMENT VEHICLES (TRANSPORT PUBLIC)</t>
  </si>
  <si>
    <t xml:space="preserve">TAXA ESTACIONAMENT VEHICLES (ZONA BLAVA)</t>
  </si>
  <si>
    <t xml:space="preserve">EX. TANCATS TAXA ESTACIONAMENT VEHICLES</t>
  </si>
  <si>
    <t xml:space="preserve">TAXA OCUPACIÓ (CIAS) SOL, SUBSOL I VOLADA</t>
  </si>
  <si>
    <t xml:space="preserve">TAXA OCUPACIÓ VIA PÚBLICA</t>
  </si>
  <si>
    <t xml:space="preserve">PREU PARKING DR.MORAGAS</t>
  </si>
  <si>
    <t xml:space="preserve">PREU PARKING MERCADET SETMANAL</t>
  </si>
  <si>
    <t xml:space="preserve">RESIDUS, RECOLLIDA SELECTIVA</t>
  </si>
  <si>
    <t xml:space="preserve">SERVEI D'ATENCIO DOMICILIARIA</t>
  </si>
  <si>
    <t xml:space="preserve">APATS A DOMICILI</t>
  </si>
  <si>
    <t xml:space="preserve">PREU PUBLIC SERVEI TELEASSISTENCIA</t>
  </si>
  <si>
    <t xml:space="preserve">PREU ACTIVITATS GENT GRAN</t>
  </si>
  <si>
    <t xml:space="preserve">PREU VACANCES GENT GRAN</t>
  </si>
  <si>
    <t xml:space="preserve">TAXA INSPECCIO ESTABLIMENTS</t>
  </si>
  <si>
    <t xml:space="preserve">TAXA PRESTACIO SERVEI ACOLLIDA LLARS D'INFANTS</t>
  </si>
  <si>
    <t xml:space="preserve">AGENDA</t>
  </si>
  <si>
    <t xml:space="preserve">PREU PÚBLIC PRESTACIO SERVEIS LLARS D'INFANTS</t>
  </si>
  <si>
    <t xml:space="preserve">PREU PÚBLIC PRESTACIO SERVEI ACOLLIDA LLARS D'INFANTS</t>
  </si>
  <si>
    <t xml:space="preserve">PREU PÚBLIC PRESTACIO SERVEI MENJADOR LLARS D'INFANTS</t>
  </si>
  <si>
    <t xml:space="preserve">SER EDUCATIUS ESPAI NADONS I FAMILIA</t>
  </si>
  <si>
    <t xml:space="preserve">PREUS ESCOLA DE MÚSICA</t>
  </si>
  <si>
    <t xml:space="preserve">VENDA D'ENTRADES</t>
  </si>
  <si>
    <t xml:space="preserve">PREU TALLERS CULTURALS</t>
  </si>
  <si>
    <t xml:space="preserve">PREU CESSIÓ EQUIPAMENTS CULTURALS</t>
  </si>
  <si>
    <t xml:space="preserve">ABONATS TOTALS PCB</t>
  </si>
  <si>
    <t xml:space="preserve">ACTIVITATS PISCINA-CURSETS I SERVEIS</t>
  </si>
  <si>
    <t xml:space="preserve">NATACIO ESCOLAR</t>
  </si>
  <si>
    <t xml:space="preserve">ENTRADES PISCINA</t>
  </si>
  <si>
    <t xml:space="preserve">MATRICULES PCB</t>
  </si>
  <si>
    <t xml:space="preserve">ACTIVITATS FISIQUES MANTENIMENT</t>
  </si>
  <si>
    <t xml:space="preserve">ABONAMENTS PISCINA ESTIU</t>
  </si>
  <si>
    <t xml:space="preserve">TENNIS</t>
  </si>
  <si>
    <t xml:space="preserve">ESPORTS. ACTIVITATS ESCOLES</t>
  </si>
  <si>
    <t xml:space="preserve">ESPORTS. LLOGUERS INSTAL.LACIONS</t>
  </si>
  <si>
    <t xml:space="preserve">ESPORTS. ASSEGURANCES ACTIVITATS</t>
  </si>
  <si>
    <t xml:space="preserve">INGRESSOS PER SOTSARRENDAMENTS</t>
  </si>
  <si>
    <t xml:space="preserve">TAXA MERCADET SETMANAL</t>
  </si>
  <si>
    <t xml:space="preserve">Total 3</t>
  </si>
  <si>
    <t xml:space="preserve">PARTICIPACIÓ EN ELS TRIBUTS DE L'ESTAT</t>
  </si>
  <si>
    <t xml:space="preserve">FONS DE COOPERACIO LOCAL DE CATALUNYA</t>
  </si>
  <si>
    <t xml:space="preserve">SUBVENCIO JUTJAT DE PAU</t>
  </si>
  <si>
    <t xml:space="preserve">ELECCIONS </t>
  </si>
  <si>
    <t xml:space="preserve">SUBVENCIÓ TRANSPARÈNCIA. AMB</t>
  </si>
  <si>
    <t xml:space="preserve">DIPUTACIÓ DE BARCELONA. AJUTS SUPORT SERVEIS MUNICIPALS CONSUM.</t>
  </si>
  <si>
    <t xml:space="preserve">ALTRES TRANSFERÈNCIES D'EMPRESES PRIVADES. BARICENTRO</t>
  </si>
  <si>
    <t xml:space="preserve">GENERALITAT. CANON ABOCADOR</t>
  </si>
  <si>
    <t xml:space="preserve">SUBVENCIONS AGÈNCIA DE RESIDUS DE CATALUNYA</t>
  </si>
  <si>
    <t xml:space="preserve">AMTU</t>
  </si>
  <si>
    <t xml:space="preserve">EUC BARICENTRO. SERVEI TRANSPORT</t>
  </si>
  <si>
    <t xml:space="preserve">EUC P.P.PROVASA. SERVEI TRANSPORT</t>
  </si>
  <si>
    <t xml:space="preserve">EUC CAN SALVATELLA. SERVEI TRANSPORT</t>
  </si>
  <si>
    <t xml:space="preserve">BILLETATGE TRANSPORT</t>
  </si>
  <si>
    <t xml:space="preserve">DIPUTACIÓ.SERVEIS SOCIALS</t>
  </si>
  <si>
    <t xml:space="preserve">DIPUTACIO BARCELONA.SAD. SERV.SOCIALS</t>
  </si>
  <si>
    <t xml:space="preserve">AMB. POBRESA ENERGETICA</t>
  </si>
  <si>
    <t xml:space="preserve">CONSELL COMARCAL.BEQUES MENJADOR</t>
  </si>
  <si>
    <t xml:space="preserve">GENERALITAT. AJUTS URGENCIA SOCIAL</t>
  </si>
  <si>
    <t xml:space="preserve">GENERALITAT. SERV. INTERVENCIÓ SOCIOEDUCATIVA</t>
  </si>
  <si>
    <t xml:space="preserve">GENERALITAT. TRANSPORT ADAPTAT</t>
  </si>
  <si>
    <t xml:space="preserve">GENERALITAT. SAD</t>
  </si>
  <si>
    <t xml:space="preserve">GENERALITAT. PERSONAL A. B. SS</t>
  </si>
  <si>
    <t xml:space="preserve">GENERALITAT SAD SOCIAL</t>
  </si>
  <si>
    <t xml:space="preserve">GENERALITAT ACOLLIDA I INTEGRACIO A PERSONES ESTRANGERES IMMIGRADES</t>
  </si>
  <si>
    <t xml:space="preserve">GENERALITAT. SERVEIS DE CURES</t>
  </si>
  <si>
    <t xml:space="preserve">GENERALITAT DE CATALUNYA. JOVENTUT</t>
  </si>
  <si>
    <t xml:space="preserve">DIPUTACIO DE BARCELONA. JOVENTUT</t>
  </si>
  <si>
    <t xml:space="preserve">PACTE VIOLENCIA GENERE. MINISTERI PRESIDÈNCIA</t>
  </si>
  <si>
    <t xml:space="preserve">INSTITUT CATALA DE LES DONES. GENERALITAT DE CATALUNYA</t>
  </si>
  <si>
    <t xml:space="preserve">OFICINA D'IGUALTAT. DIPUTACIÓ DE BARCELONA</t>
  </si>
  <si>
    <t xml:space="preserve">GENERALITAT. SALUT, ALIMENTACIÓ I BENESTAR ANIMAL</t>
  </si>
  <si>
    <t xml:space="preserve">DIPUTACIÓ. SALUT, ALIMENTACIÓ I BENESTAR ANIMAL</t>
  </si>
  <si>
    <t xml:space="preserve">GENERALITAT. OME (OFICINA MUNICIPAL ESCOLARITZACIÓ)</t>
  </si>
  <si>
    <t xml:space="preserve">BEQUES ASSISTÈNCIES LLARS INFANTS</t>
  </si>
  <si>
    <t xml:space="preserve">GENERALITAT FINANÇAMENT LLARS INFANTS</t>
  </si>
  <si>
    <t xml:space="preserve">GENERALITAT. PLA EDUCATIU D'ENTORN</t>
  </si>
  <si>
    <t xml:space="preserve">DIPUTACIÓ ENSENYAMENT</t>
  </si>
  <si>
    <t xml:space="preserve">GENERALITAT. ESCOLA MUNICIPAL DE MUSICA</t>
  </si>
  <si>
    <t xml:space="preserve">GENERALITAT DE CATALUNYA. OFICINA DE SUPORT A LA INICIATIVA CULTURAL</t>
  </si>
  <si>
    <t xml:space="preserve">DIPUTACIÓ.CULTURA</t>
  </si>
  <si>
    <t xml:space="preserve">DIPUTACIO DE BARCELONA ESCOLA DE MUSICA</t>
  </si>
  <si>
    <t xml:space="preserve">DIPUTACIO. SUBVENCIONS ESPORTIVES</t>
  </si>
  <si>
    <t xml:space="preserve"> ALTRES PROCEDENCIES DE EMPRESES PRIVADES</t>
  </si>
  <si>
    <t xml:space="preserve">GENERALITAT. OFICINA DRET A L'HABITATGE</t>
  </si>
  <si>
    <t xml:space="preserve">ODH. DIPUTACIÓ DE BARCELONA</t>
  </si>
  <si>
    <t xml:space="preserve">DIPUTACIÓ DE BARCELONA. CONVENI SIDH</t>
  </si>
  <si>
    <t xml:space="preserve">DIPUTACIO BARCELONA PARTICIPACIO CIUTADANA</t>
  </si>
  <si>
    <t xml:space="preserve">DIPUTACIO BARCELONA IGUALTAT I CIUTADANIA</t>
  </si>
  <si>
    <t xml:space="preserve">FEDER - PLA D'ESPECIALITZACIÓ TERRITORIAL VALLÈS INDUSTRIAL</t>
  </si>
  <si>
    <t xml:space="preserve">DIPUTACIO BARCELONA COMERÇ</t>
  </si>
  <si>
    <t xml:space="preserve">FIRA SANTA LLÚCIA.APORTACIÓ FIRANTS</t>
  </si>
  <si>
    <t xml:space="preserve">ALTRES INGRESSOS: TAXA TURÍSTICA</t>
  </si>
  <si>
    <t xml:space="preserve">SUBVENCIÓ. DIPUTACIO DE BARCELONA</t>
  </si>
  <si>
    <t xml:space="preserve">Total 4</t>
  </si>
  <si>
    <t xml:space="preserve">CONCESSIÓ MÀQUINES EXPENEDORES AJUNTAMENT.</t>
  </si>
  <si>
    <t xml:space="preserve">INTERESSOS PRESTECS DEL PERSONAL</t>
  </si>
  <si>
    <t xml:space="preserve">INTERESSOS DE DIPOSITS</t>
  </si>
  <si>
    <t xml:space="preserve">CONCESSIÓ ESTACIÓ ELÈCTRICA RECEPTORA</t>
  </si>
  <si>
    <t xml:space="preserve">FUNERARIA MUNICIPAL</t>
  </si>
  <si>
    <t xml:space="preserve">PRODUCCIO ENERGIA ELECTRICA. ALTRES</t>
  </si>
  <si>
    <t xml:space="preserve">CANON RESIDÈNCIA PEDRAGOSA</t>
  </si>
  <si>
    <t xml:space="preserve">CONCESSIO ADMINISTRATIVA RDA STA MARIA CENTRE REHABILITACIO I FISIO</t>
  </si>
  <si>
    <t xml:space="preserve">CONCESSIONS ATRACCIONS FESTA MAJOR</t>
  </si>
  <si>
    <t xml:space="preserve">CONCESSIÓ BAR CAN LLOBET</t>
  </si>
  <si>
    <t xml:space="preserve">CONCESSIÓ BAR CAN SERRA</t>
  </si>
  <si>
    <t xml:space="preserve">CONCESSIO BAR I.E. MARIA REVERTER</t>
  </si>
  <si>
    <t xml:space="preserve">ARRENDAMENT FINQUES URBANES. NAUS.</t>
  </si>
  <si>
    <t xml:space="preserve">VERGE DE MONTSERRAT 60 LLOGUER HABITATGES AJUNTAMENT</t>
  </si>
  <si>
    <t xml:space="preserve">ODH. INGRESSOS PER AJUTS REDUCCIÓ SOCIAL</t>
  </si>
  <si>
    <t xml:space="preserve">ARRENDAMENT HABITATGES PATRIMONI PÚBLIC DEL SOL I HABITATGE (J. ALCOVER)</t>
  </si>
  <si>
    <t xml:space="preserve">LLOGUERS LOCALS MERCAT</t>
  </si>
  <si>
    <t xml:space="preserve">CANON MERCADONA</t>
  </si>
  <si>
    <t xml:space="preserve">Total 5</t>
  </si>
  <si>
    <t xml:space="preserve">INVERSIONS DIPUTACIO BARCELONA</t>
  </si>
  <si>
    <t xml:space="preserve">MINISTERI DE TRANSPORT. NEXT GENERATION</t>
  </si>
  <si>
    <t xml:space="preserve">CONVENI GENERALITAT DE CATALUNYA. PAVIMENTS</t>
  </si>
  <si>
    <t xml:space="preserve">PUOSC. GENERALITAT DE CATALUNYA</t>
  </si>
  <si>
    <t xml:space="preserve">AGENCIA CATALANA DE RESIDUS</t>
  </si>
  <si>
    <t xml:space="preserve">Total 7</t>
  </si>
  <si>
    <t xml:space="preserve">PRÉSTECS A LLARG TERMINI D'ENS FORA SECTOR PÚBLIC</t>
  </si>
  <si>
    <t xml:space="preserve">Total 9</t>
  </si>
  <si>
    <t xml:space="preserve">Total general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</si>
</sst>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&quot; €&quot;;[RED]\-#,##0.00&quot; €&quot;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ColWidth="11.40625" defaultRowHeight="12.75" zeroHeight="false" outlineLevelRow="2" outlineLevelCol="0"/>
  <cols>
    <col collapsed="false" customWidth="true" hidden="false" outlineLevel="0" max="1" min="1" style="1" width="10.55"/>
    <col collapsed="false" customWidth="true" hidden="false" outlineLevel="0" max="2" min="2" style="1" width="10.98"/>
    <col collapsed="false" customWidth="true" hidden="false" outlineLevel="0" max="3" min="3" style="2" width="9.13"/>
    <col collapsed="false" customWidth="true" hidden="false" outlineLevel="0" max="4" min="4" style="1" width="65.69"/>
    <col collapsed="false" customWidth="true" hidden="false" outlineLevel="0" max="5" min="5" style="3" width="14.27"/>
    <col collapsed="false" customWidth="true" hidden="false" outlineLevel="0" max="6" min="6" style="1" width="14.84"/>
    <col collapsed="false" customWidth="false" hidden="false" outlineLevel="0" max="257" min="7" style="1" width="11.4"/>
  </cols>
  <sheetData>
    <row r="1" customFormat="false" ht="21.75" hidden="false" customHeight="true" outlineLevel="0" collapsed="false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7" t="s">
        <v>5</v>
      </c>
    </row>
    <row r="2" customFormat="false" ht="15.75" hidden="false" customHeight="true" outlineLevel="2" collapsed="false">
      <c r="A2" s="8" t="n">
        <v>230</v>
      </c>
      <c r="B2" s="8" t="n">
        <v>11200</v>
      </c>
      <c r="C2" s="9" t="str">
        <f aca="false">LEFT(B2,1)</f>
        <v>1</v>
      </c>
      <c r="D2" s="8" t="s">
        <v>6</v>
      </c>
      <c r="E2" s="10" t="n">
        <v>5561.2</v>
      </c>
      <c r="F2" s="11" t="n">
        <v>5561.2</v>
      </c>
    </row>
    <row r="3" customFormat="false" ht="15.75" hidden="false" customHeight="true" outlineLevel="2" collapsed="false">
      <c r="A3" s="8" t="n">
        <v>230</v>
      </c>
      <c r="B3" s="8" t="n">
        <v>11300</v>
      </c>
      <c r="C3" s="9" t="str">
        <f aca="false">LEFT(B3,1)</f>
        <v>1</v>
      </c>
      <c r="D3" s="8" t="s">
        <v>7</v>
      </c>
      <c r="E3" s="10" t="n">
        <v>11600000</v>
      </c>
      <c r="F3" s="11" t="n">
        <v>11600000</v>
      </c>
    </row>
    <row r="4" customFormat="false" ht="15.75" hidden="false" customHeight="true" outlineLevel="2" collapsed="false">
      <c r="A4" s="8" t="n">
        <v>230</v>
      </c>
      <c r="B4" s="8" t="n">
        <v>11500</v>
      </c>
      <c r="C4" s="9" t="str">
        <f aca="false">LEFT(B4,1)</f>
        <v>1</v>
      </c>
      <c r="D4" s="8" t="s">
        <v>8</v>
      </c>
      <c r="E4" s="10" t="n">
        <v>2000000</v>
      </c>
      <c r="F4" s="11" t="n">
        <v>2000000</v>
      </c>
    </row>
    <row r="5" customFormat="false" ht="15.75" hidden="false" customHeight="true" outlineLevel="2" collapsed="false">
      <c r="A5" s="8" t="n">
        <v>230</v>
      </c>
      <c r="B5" s="8" t="n">
        <v>11600</v>
      </c>
      <c r="C5" s="9" t="str">
        <f aca="false">LEFT(B5,1)</f>
        <v>1</v>
      </c>
      <c r="D5" s="8" t="s">
        <v>9</v>
      </c>
      <c r="E5" s="10" t="n">
        <v>3100000</v>
      </c>
      <c r="F5" s="11" t="n">
        <v>3300000</v>
      </c>
    </row>
    <row r="6" customFormat="false" ht="15.75" hidden="false" customHeight="true" outlineLevel="2" collapsed="false">
      <c r="A6" s="8" t="n">
        <v>230</v>
      </c>
      <c r="B6" s="8" t="n">
        <v>13000</v>
      </c>
      <c r="C6" s="9" t="str">
        <f aca="false">LEFT(B6,1)</f>
        <v>1</v>
      </c>
      <c r="D6" s="8" t="s">
        <v>10</v>
      </c>
      <c r="E6" s="10" t="n">
        <v>4890000</v>
      </c>
      <c r="F6" s="11" t="n">
        <v>4800000</v>
      </c>
    </row>
    <row r="7" customFormat="false" ht="15.75" hidden="false" customHeight="true" outlineLevel="1" collapsed="false">
      <c r="A7" s="12"/>
      <c r="B7" s="13"/>
      <c r="C7" s="14" t="s">
        <v>11</v>
      </c>
      <c r="D7" s="13"/>
      <c r="E7" s="15" t="n">
        <f aca="false">SUBTOTAL(9,E2:E6)</f>
        <v>21595561.2</v>
      </c>
      <c r="F7" s="16" t="n">
        <f aca="false">SUBTOTAL(9,F2:F6)</f>
        <v>21705561.2</v>
      </c>
    </row>
    <row r="8" customFormat="false" ht="15.75" hidden="false" customHeight="true" outlineLevel="2" collapsed="false">
      <c r="A8" s="8" t="n">
        <v>410</v>
      </c>
      <c r="B8" s="8" t="n">
        <v>29000</v>
      </c>
      <c r="C8" s="9" t="str">
        <f aca="false">LEFT(B8,1)</f>
        <v>2</v>
      </c>
      <c r="D8" s="8" t="s">
        <v>12</v>
      </c>
      <c r="E8" s="10" t="n">
        <v>1800000</v>
      </c>
      <c r="F8" s="11" t="n">
        <v>900000</v>
      </c>
    </row>
    <row r="9" customFormat="false" ht="15.75" hidden="false" customHeight="true" outlineLevel="1" collapsed="false">
      <c r="A9" s="12"/>
      <c r="B9" s="13"/>
      <c r="C9" s="14" t="s">
        <v>13</v>
      </c>
      <c r="D9" s="13"/>
      <c r="E9" s="15" t="n">
        <f aca="false">SUBTOTAL(9,E8:E8)</f>
        <v>1800000</v>
      </c>
      <c r="F9" s="16" t="n">
        <f aca="false">SUBTOTAL(9,F8:F8)</f>
        <v>900000</v>
      </c>
    </row>
    <row r="10" customFormat="false" ht="15.75" hidden="false" customHeight="true" outlineLevel="2" collapsed="false">
      <c r="A10" s="17" t="s">
        <v>14</v>
      </c>
      <c r="B10" s="18" t="n">
        <v>39910</v>
      </c>
      <c r="C10" s="19" t="str">
        <f aca="false">LEFT(B10,1)</f>
        <v>3</v>
      </c>
      <c r="D10" s="18" t="s">
        <v>15</v>
      </c>
      <c r="E10" s="10" t="n">
        <v>1000</v>
      </c>
      <c r="F10" s="11" t="n">
        <v>1000</v>
      </c>
    </row>
    <row r="11" customFormat="false" ht="15.75" hidden="false" customHeight="true" outlineLevel="2" collapsed="false">
      <c r="A11" s="17" t="s">
        <v>14</v>
      </c>
      <c r="B11" s="18" t="n">
        <v>349011</v>
      </c>
      <c r="C11" s="19" t="str">
        <f aca="false">LEFT(B11,1)</f>
        <v>3</v>
      </c>
      <c r="D11" s="18" t="s">
        <v>16</v>
      </c>
      <c r="E11" s="10" t="n">
        <v>6000</v>
      </c>
      <c r="F11" s="11" t="n">
        <v>3500</v>
      </c>
    </row>
    <row r="12" customFormat="false" ht="15.75" hidden="false" customHeight="true" outlineLevel="2" collapsed="false">
      <c r="A12" s="17" t="s">
        <v>14</v>
      </c>
      <c r="B12" s="18" t="n">
        <v>349012</v>
      </c>
      <c r="C12" s="19" t="str">
        <f aca="false">LEFT(B12,1)</f>
        <v>3</v>
      </c>
      <c r="D12" s="18" t="s">
        <v>17</v>
      </c>
      <c r="E12" s="10" t="n">
        <v>1000</v>
      </c>
      <c r="F12" s="11" t="n">
        <v>500</v>
      </c>
    </row>
    <row r="13" customFormat="false" ht="15.75" hidden="false" customHeight="true" outlineLevel="2" collapsed="false">
      <c r="A13" s="17" t="s">
        <v>14</v>
      </c>
      <c r="B13" s="18" t="n">
        <v>349013</v>
      </c>
      <c r="C13" s="19" t="str">
        <f aca="false">LEFT(B13,1)</f>
        <v>3</v>
      </c>
      <c r="D13" s="18" t="s">
        <v>18</v>
      </c>
      <c r="E13" s="10" t="n">
        <v>1500</v>
      </c>
      <c r="F13" s="11" t="n">
        <v>500</v>
      </c>
    </row>
    <row r="14" customFormat="false" ht="15.75" hidden="false" customHeight="true" outlineLevel="2" collapsed="false">
      <c r="A14" s="18" t="n">
        <v>100</v>
      </c>
      <c r="B14" s="18" t="n">
        <v>32600</v>
      </c>
      <c r="C14" s="19" t="str">
        <f aca="false">LEFT(B14,1)</f>
        <v>3</v>
      </c>
      <c r="D14" s="18" t="s">
        <v>19</v>
      </c>
      <c r="E14" s="10" t="n">
        <v>120000</v>
      </c>
      <c r="F14" s="11" t="n">
        <v>120000</v>
      </c>
    </row>
    <row r="15" customFormat="false" ht="15.75" hidden="false" customHeight="true" outlineLevel="2" collapsed="false">
      <c r="A15" s="18" t="n">
        <v>100</v>
      </c>
      <c r="B15" s="18" t="n">
        <v>32900</v>
      </c>
      <c r="C15" s="19" t="str">
        <f aca="false">LEFT(B15,1)</f>
        <v>3</v>
      </c>
      <c r="D15" s="18" t="s">
        <v>20</v>
      </c>
      <c r="E15" s="10" t="n">
        <v>25000</v>
      </c>
      <c r="F15" s="11" t="n">
        <v>25000</v>
      </c>
    </row>
    <row r="16" customFormat="false" ht="15.75" hidden="false" customHeight="true" outlineLevel="2" collapsed="false">
      <c r="A16" s="18" t="n">
        <v>100</v>
      </c>
      <c r="B16" s="18" t="n">
        <v>39120</v>
      </c>
      <c r="C16" s="19" t="str">
        <f aca="false">LEFT(B16,1)</f>
        <v>3</v>
      </c>
      <c r="D16" s="18" t="s">
        <v>21</v>
      </c>
      <c r="E16" s="10" t="n">
        <v>350000</v>
      </c>
      <c r="F16" s="11" t="n">
        <v>230000</v>
      </c>
    </row>
    <row r="17" customFormat="false" ht="15.75" hidden="false" customHeight="true" outlineLevel="2" collapsed="false">
      <c r="A17" s="18" t="n">
        <v>100</v>
      </c>
      <c r="B17" s="18" t="n">
        <v>39190</v>
      </c>
      <c r="C17" s="19" t="str">
        <f aca="false">LEFT(B17,1)</f>
        <v>3</v>
      </c>
      <c r="D17" s="18" t="s">
        <v>22</v>
      </c>
      <c r="E17" s="10" t="n">
        <v>150000</v>
      </c>
      <c r="F17" s="11" t="n">
        <v>30000</v>
      </c>
    </row>
    <row r="18" customFormat="false" ht="15.75" hidden="false" customHeight="true" outlineLevel="2" collapsed="false">
      <c r="A18" s="18" t="n">
        <v>100</v>
      </c>
      <c r="B18" s="18" t="n">
        <v>39191</v>
      </c>
      <c r="C18" s="19" t="str">
        <f aca="false">LEFT(B18,1)</f>
        <v>3</v>
      </c>
      <c r="D18" s="18" t="s">
        <v>23</v>
      </c>
      <c r="E18" s="10" t="n">
        <v>500000</v>
      </c>
      <c r="F18" s="11" t="n">
        <v>0</v>
      </c>
    </row>
    <row r="19" customFormat="false" ht="15.75" hidden="false" customHeight="true" outlineLevel="2" collapsed="false">
      <c r="A19" s="18" t="n">
        <v>230</v>
      </c>
      <c r="B19" s="18" t="n">
        <v>30900</v>
      </c>
      <c r="C19" s="19" t="str">
        <f aca="false">LEFT(B19,1)</f>
        <v>3</v>
      </c>
      <c r="D19" s="18" t="s">
        <v>24</v>
      </c>
      <c r="E19" s="10" t="n">
        <v>25000</v>
      </c>
      <c r="F19" s="11" t="n">
        <v>50000</v>
      </c>
    </row>
    <row r="20" customFormat="false" ht="15.75" hidden="false" customHeight="true" outlineLevel="2" collapsed="false">
      <c r="A20" s="18" t="n">
        <v>230</v>
      </c>
      <c r="B20" s="18" t="n">
        <v>32500</v>
      </c>
      <c r="C20" s="19" t="str">
        <f aca="false">LEFT(B20,1)</f>
        <v>3</v>
      </c>
      <c r="D20" s="18" t="s">
        <v>25</v>
      </c>
      <c r="E20" s="10" t="n">
        <v>25000</v>
      </c>
      <c r="F20" s="11" t="n">
        <v>10000</v>
      </c>
    </row>
    <row r="21" customFormat="false" ht="15.75" hidden="false" customHeight="true" outlineLevel="2" collapsed="false">
      <c r="A21" s="18" t="n">
        <v>230</v>
      </c>
      <c r="B21" s="18" t="n">
        <v>32900</v>
      </c>
      <c r="C21" s="19" t="str">
        <f aca="false">LEFT(B21,1)</f>
        <v>3</v>
      </c>
      <c r="D21" s="18" t="s">
        <v>26</v>
      </c>
      <c r="E21" s="10" t="n">
        <v>1000</v>
      </c>
      <c r="F21" s="11" t="n">
        <v>1000</v>
      </c>
    </row>
    <row r="22" customFormat="false" ht="15.75" hidden="false" customHeight="true" outlineLevel="2" collapsed="false">
      <c r="A22" s="18" t="n">
        <v>230</v>
      </c>
      <c r="B22" s="18" t="n">
        <v>33100</v>
      </c>
      <c r="C22" s="19" t="str">
        <f aca="false">LEFT(B22,1)</f>
        <v>3</v>
      </c>
      <c r="D22" s="18" t="s">
        <v>27</v>
      </c>
      <c r="E22" s="10" t="n">
        <v>350000</v>
      </c>
      <c r="F22" s="11" t="n">
        <v>350000</v>
      </c>
    </row>
    <row r="23" customFormat="false" ht="15.75" hidden="false" customHeight="true" outlineLevel="2" collapsed="false">
      <c r="A23" s="18" t="n">
        <v>230</v>
      </c>
      <c r="B23" s="18" t="n">
        <v>39200</v>
      </c>
      <c r="C23" s="19" t="str">
        <f aca="false">LEFT(B23,1)</f>
        <v>3</v>
      </c>
      <c r="D23" s="18" t="s">
        <v>28</v>
      </c>
      <c r="E23" s="10" t="n">
        <v>10000</v>
      </c>
      <c r="F23" s="11" t="n">
        <v>15000</v>
      </c>
    </row>
    <row r="24" customFormat="false" ht="15.75" hidden="false" customHeight="true" outlineLevel="2" collapsed="false">
      <c r="A24" s="18" t="n">
        <v>230</v>
      </c>
      <c r="B24" s="18" t="n">
        <v>39211</v>
      </c>
      <c r="C24" s="19" t="str">
        <f aca="false">LEFT(B24,1)</f>
        <v>3</v>
      </c>
      <c r="D24" s="18" t="s">
        <v>29</v>
      </c>
      <c r="E24" s="10" t="n">
        <v>220000</v>
      </c>
      <c r="F24" s="11" t="n">
        <v>205000</v>
      </c>
    </row>
    <row r="25" customFormat="false" ht="15.75" hidden="false" customHeight="true" outlineLevel="2" collapsed="false">
      <c r="A25" s="18" t="n">
        <v>230</v>
      </c>
      <c r="B25" s="18" t="n">
        <v>39300</v>
      </c>
      <c r="C25" s="19" t="str">
        <f aca="false">LEFT(B25,1)</f>
        <v>3</v>
      </c>
      <c r="D25" s="18" t="s">
        <v>30</v>
      </c>
      <c r="E25" s="10" t="n">
        <v>100000</v>
      </c>
      <c r="F25" s="11" t="n">
        <v>221000</v>
      </c>
    </row>
    <row r="26" customFormat="false" ht="15.75" hidden="false" customHeight="true" outlineLevel="2" collapsed="false">
      <c r="A26" s="18" t="n">
        <v>230</v>
      </c>
      <c r="B26" s="18" t="n">
        <v>39800</v>
      </c>
      <c r="C26" s="19" t="str">
        <f aca="false">LEFT(B26,1)</f>
        <v>3</v>
      </c>
      <c r="D26" s="18" t="s">
        <v>31</v>
      </c>
      <c r="E26" s="10" t="n">
        <v>35000</v>
      </c>
      <c r="F26" s="11" t="n">
        <v>35000</v>
      </c>
    </row>
    <row r="27" customFormat="false" ht="15.75" hidden="false" customHeight="true" outlineLevel="2" collapsed="false">
      <c r="A27" s="18" t="n">
        <v>230</v>
      </c>
      <c r="B27" s="18" t="n">
        <v>39801</v>
      </c>
      <c r="C27" s="19" t="str">
        <f aca="false">LEFT(B27,1)</f>
        <v>3</v>
      </c>
      <c r="D27" s="18" t="s">
        <v>32</v>
      </c>
      <c r="E27" s="10" t="n">
        <v>500</v>
      </c>
      <c r="F27" s="11" t="n">
        <v>500</v>
      </c>
    </row>
    <row r="28" customFormat="false" ht="15.75" hidden="false" customHeight="true" outlineLevel="2" collapsed="false">
      <c r="A28" s="18" t="n">
        <v>230</v>
      </c>
      <c r="B28" s="18" t="n">
        <v>39900</v>
      </c>
      <c r="C28" s="19" t="str">
        <f aca="false">LEFT(B28,1)</f>
        <v>3</v>
      </c>
      <c r="D28" s="18" t="s">
        <v>33</v>
      </c>
      <c r="E28" s="10" t="n">
        <v>3000</v>
      </c>
      <c r="F28" s="11" t="n">
        <v>3000</v>
      </c>
    </row>
    <row r="29" customFormat="false" ht="15.75" hidden="false" customHeight="true" outlineLevel="2" collapsed="false">
      <c r="A29" s="18" t="n">
        <v>230</v>
      </c>
      <c r="B29" s="18" t="n">
        <v>39901</v>
      </c>
      <c r="C29" s="19" t="str">
        <f aca="false">LEFT(B29,1)</f>
        <v>3</v>
      </c>
      <c r="D29" s="18" t="s">
        <v>34</v>
      </c>
      <c r="E29" s="10" t="n">
        <v>6000</v>
      </c>
      <c r="F29" s="11" t="n">
        <v>6000</v>
      </c>
    </row>
    <row r="30" customFormat="false" ht="15.75" hidden="false" customHeight="true" outlineLevel="2" collapsed="false">
      <c r="A30" s="18" t="n">
        <v>230</v>
      </c>
      <c r="B30" s="18" t="n">
        <v>39902</v>
      </c>
      <c r="C30" s="19" t="str">
        <f aca="false">LEFT(B30,1)</f>
        <v>3</v>
      </c>
      <c r="D30" s="18" t="s">
        <v>35</v>
      </c>
      <c r="E30" s="10" t="n">
        <v>18000</v>
      </c>
      <c r="F30" s="11" t="n">
        <v>18000</v>
      </c>
    </row>
    <row r="31" customFormat="false" ht="15.75" hidden="false" customHeight="true" outlineLevel="2" collapsed="false">
      <c r="A31" s="18" t="n">
        <v>230</v>
      </c>
      <c r="B31" s="18" t="n">
        <v>39905</v>
      </c>
      <c r="C31" s="19" t="str">
        <f aca="false">LEFT(B31,1)</f>
        <v>3</v>
      </c>
      <c r="D31" s="18" t="s">
        <v>36</v>
      </c>
      <c r="E31" s="10" t="n">
        <v>2000</v>
      </c>
      <c r="F31" s="11" t="n">
        <v>2000</v>
      </c>
    </row>
    <row r="32" customFormat="false" ht="15.75" hidden="false" customHeight="true" outlineLevel="2" collapsed="false">
      <c r="A32" s="18" t="n">
        <v>230</v>
      </c>
      <c r="B32" s="18" t="n">
        <v>39906</v>
      </c>
      <c r="C32" s="19" t="str">
        <f aca="false">LEFT(B32,1)</f>
        <v>3</v>
      </c>
      <c r="D32" s="18" t="s">
        <v>37</v>
      </c>
      <c r="E32" s="10" t="n">
        <v>1200</v>
      </c>
      <c r="F32" s="11" t="n">
        <v>1200</v>
      </c>
    </row>
    <row r="33" customFormat="false" ht="15.75" hidden="false" customHeight="true" outlineLevel="2" collapsed="false">
      <c r="A33" s="18" t="n">
        <v>410</v>
      </c>
      <c r="B33" s="18" t="n">
        <v>32100</v>
      </c>
      <c r="C33" s="19" t="str">
        <f aca="false">LEFT(B33,1)</f>
        <v>3</v>
      </c>
      <c r="D33" s="18" t="s">
        <v>38</v>
      </c>
      <c r="E33" s="10" t="n">
        <v>50000</v>
      </c>
      <c r="F33" s="11" t="n">
        <v>35000</v>
      </c>
    </row>
    <row r="34" customFormat="false" ht="15.75" hidden="false" customHeight="true" outlineLevel="2" collapsed="false">
      <c r="A34" s="18" t="n">
        <v>410</v>
      </c>
      <c r="B34" s="18" t="n">
        <v>32300</v>
      </c>
      <c r="C34" s="19" t="str">
        <f aca="false">LEFT(B34,1)</f>
        <v>3</v>
      </c>
      <c r="D34" s="18" t="s">
        <v>39</v>
      </c>
      <c r="E34" s="10" t="n">
        <v>100</v>
      </c>
      <c r="F34" s="11" t="n">
        <v>1000</v>
      </c>
    </row>
    <row r="35" customFormat="false" ht="15.75" hidden="false" customHeight="true" outlineLevel="2" collapsed="false">
      <c r="A35" s="18" t="n">
        <v>410</v>
      </c>
      <c r="B35" s="18" t="n">
        <v>34900</v>
      </c>
      <c r="C35" s="19" t="str">
        <f aca="false">LEFT(B35,1)</f>
        <v>3</v>
      </c>
      <c r="D35" s="18" t="s">
        <v>40</v>
      </c>
      <c r="E35" s="10" t="n">
        <v>1000</v>
      </c>
      <c r="F35" s="11" t="n">
        <v>30000</v>
      </c>
    </row>
    <row r="36" customFormat="false" ht="15.75" hidden="false" customHeight="true" outlineLevel="2" collapsed="false">
      <c r="A36" s="18" t="n">
        <v>410</v>
      </c>
      <c r="B36" s="18" t="n">
        <v>39701</v>
      </c>
      <c r="C36" s="19" t="str">
        <f aca="false">LEFT(B36,1)</f>
        <v>3</v>
      </c>
      <c r="D36" s="18" t="s">
        <v>41</v>
      </c>
      <c r="E36" s="10" t="n">
        <v>0</v>
      </c>
      <c r="F36" s="11" t="n">
        <v>0</v>
      </c>
    </row>
    <row r="37" customFormat="false" ht="15.75" hidden="false" customHeight="true" outlineLevel="2" collapsed="false">
      <c r="A37" s="18" t="n">
        <v>410</v>
      </c>
      <c r="B37" s="18" t="n">
        <v>39901</v>
      </c>
      <c r="C37" s="19" t="str">
        <f aca="false">LEFT(B37,1)</f>
        <v>3</v>
      </c>
      <c r="D37" s="18" t="s">
        <v>42</v>
      </c>
      <c r="E37" s="10" t="n">
        <v>30000</v>
      </c>
      <c r="F37" s="11" t="n">
        <v>30000</v>
      </c>
    </row>
    <row r="38" customFormat="false" ht="15.75" hidden="false" customHeight="true" outlineLevel="2" collapsed="false">
      <c r="A38" s="18" t="n">
        <v>420</v>
      </c>
      <c r="B38" s="18" t="n">
        <v>39100</v>
      </c>
      <c r="C38" s="19" t="str">
        <f aca="false">LEFT(B38,1)</f>
        <v>3</v>
      </c>
      <c r="D38" s="18" t="s">
        <v>43</v>
      </c>
      <c r="E38" s="10" t="n">
        <v>100</v>
      </c>
      <c r="F38" s="11" t="n">
        <v>100</v>
      </c>
    </row>
    <row r="39" customFormat="false" ht="15.75" hidden="false" customHeight="true" outlineLevel="2" collapsed="false">
      <c r="A39" s="18" t="n">
        <v>420</v>
      </c>
      <c r="B39" s="18" t="n">
        <v>39101</v>
      </c>
      <c r="C39" s="19" t="str">
        <f aca="false">LEFT(B39,1)</f>
        <v>3</v>
      </c>
      <c r="D39" s="18" t="s">
        <v>44</v>
      </c>
      <c r="E39" s="10" t="n">
        <v>5000</v>
      </c>
      <c r="F39" s="11" t="n">
        <v>5000</v>
      </c>
    </row>
    <row r="40" customFormat="false" ht="15.75" hidden="false" customHeight="true" outlineLevel="2" collapsed="false">
      <c r="A40" s="18" t="n">
        <v>420</v>
      </c>
      <c r="B40" s="18" t="n">
        <v>39102</v>
      </c>
      <c r="C40" s="19" t="str">
        <f aca="false">LEFT(B40,1)</f>
        <v>3</v>
      </c>
      <c r="D40" s="18" t="s">
        <v>45</v>
      </c>
      <c r="E40" s="10" t="n">
        <v>15000</v>
      </c>
      <c r="F40" s="11" t="n">
        <v>30000</v>
      </c>
    </row>
    <row r="41" customFormat="false" ht="15.75" hidden="false" customHeight="true" outlineLevel="2" collapsed="false">
      <c r="A41" s="18" t="n">
        <v>450</v>
      </c>
      <c r="B41" s="18" t="n">
        <v>33900</v>
      </c>
      <c r="C41" s="19" t="str">
        <f aca="false">LEFT(B41,1)</f>
        <v>3</v>
      </c>
      <c r="D41" s="18" t="s">
        <v>46</v>
      </c>
      <c r="E41" s="10" t="n">
        <v>13032.5</v>
      </c>
      <c r="F41" s="11" t="n">
        <v>0</v>
      </c>
    </row>
    <row r="42" customFormat="false" ht="15.75" hidden="false" customHeight="true" outlineLevel="2" collapsed="false">
      <c r="A42" s="18" t="n">
        <v>460</v>
      </c>
      <c r="B42" s="18" t="n">
        <v>30200</v>
      </c>
      <c r="C42" s="19" t="str">
        <f aca="false">LEFT(B42,1)</f>
        <v>3</v>
      </c>
      <c r="D42" s="18" t="s">
        <v>47</v>
      </c>
      <c r="E42" s="10" t="n">
        <v>2200000</v>
      </c>
      <c r="F42" s="11" t="n">
        <v>2200000</v>
      </c>
    </row>
    <row r="43" customFormat="false" ht="15.75" hidden="false" customHeight="true" outlineLevel="2" collapsed="false">
      <c r="A43" s="18" t="n">
        <v>460</v>
      </c>
      <c r="B43" s="18" t="n">
        <v>30400</v>
      </c>
      <c r="C43" s="19" t="str">
        <f aca="false">LEFT(B43,1)</f>
        <v>3</v>
      </c>
      <c r="D43" s="18" t="s">
        <v>48</v>
      </c>
      <c r="E43" s="10" t="n">
        <v>1100000</v>
      </c>
      <c r="F43" s="11" t="n">
        <v>1100000</v>
      </c>
    </row>
    <row r="44" customFormat="false" ht="15.75" hidden="false" customHeight="true" outlineLevel="2" collapsed="false">
      <c r="A44" s="18" t="n">
        <v>460</v>
      </c>
      <c r="B44" s="18" t="n">
        <v>31103</v>
      </c>
      <c r="C44" s="19" t="str">
        <f aca="false">LEFT(B44,1)</f>
        <v>3</v>
      </c>
      <c r="D44" s="18" t="s">
        <v>49</v>
      </c>
      <c r="E44" s="10" t="n">
        <v>200000</v>
      </c>
      <c r="F44" s="11" t="n">
        <v>130000</v>
      </c>
    </row>
    <row r="45" customFormat="false" ht="15.75" hidden="false" customHeight="true" outlineLevel="2" collapsed="false">
      <c r="A45" s="18" t="n">
        <v>460</v>
      </c>
      <c r="B45" s="18" t="n">
        <v>33000</v>
      </c>
      <c r="C45" s="19" t="str">
        <f aca="false">LEFT(B45,1)</f>
        <v>3</v>
      </c>
      <c r="D45" s="18" t="s">
        <v>50</v>
      </c>
      <c r="E45" s="10" t="n">
        <v>152.74</v>
      </c>
      <c r="F45" s="11" t="n">
        <v>152.74</v>
      </c>
    </row>
    <row r="46" customFormat="false" ht="15.75" hidden="false" customHeight="true" outlineLevel="2" collapsed="false">
      <c r="A46" s="18" t="n">
        <v>460</v>
      </c>
      <c r="B46" s="18" t="n">
        <v>33001</v>
      </c>
      <c r="C46" s="19" t="str">
        <f aca="false">LEFT(B46,1)</f>
        <v>3</v>
      </c>
      <c r="D46" s="18" t="s">
        <v>51</v>
      </c>
      <c r="E46" s="10" t="n">
        <v>115500</v>
      </c>
      <c r="F46" s="11" t="n">
        <v>145000</v>
      </c>
    </row>
    <row r="47" customFormat="false" ht="15.75" hidden="false" customHeight="true" outlineLevel="2" collapsed="false">
      <c r="A47" s="18" t="n">
        <v>460</v>
      </c>
      <c r="B47" s="18" t="n">
        <v>33002</v>
      </c>
      <c r="C47" s="19" t="str">
        <f aca="false">LEFT(B47,1)</f>
        <v>3</v>
      </c>
      <c r="D47" s="18" t="s">
        <v>52</v>
      </c>
      <c r="E47" s="10" t="n">
        <v>0</v>
      </c>
      <c r="F47" s="11" t="n">
        <v>0</v>
      </c>
    </row>
    <row r="48" customFormat="false" ht="15.75" hidden="false" customHeight="true" outlineLevel="2" collapsed="false">
      <c r="A48" s="18" t="n">
        <v>460</v>
      </c>
      <c r="B48" s="18" t="n">
        <v>33200</v>
      </c>
      <c r="C48" s="19" t="str">
        <f aca="false">LEFT(B48,1)</f>
        <v>3</v>
      </c>
      <c r="D48" s="18" t="s">
        <v>53</v>
      </c>
      <c r="E48" s="10" t="n">
        <v>1000000</v>
      </c>
      <c r="F48" s="11" t="n">
        <v>800000</v>
      </c>
    </row>
    <row r="49" customFormat="false" ht="15.75" hidden="false" customHeight="true" outlineLevel="2" collapsed="false">
      <c r="A49" s="18" t="n">
        <v>460</v>
      </c>
      <c r="B49" s="18" t="n">
        <v>33900</v>
      </c>
      <c r="C49" s="19" t="str">
        <f aca="false">LEFT(B49,1)</f>
        <v>3</v>
      </c>
      <c r="D49" s="18" t="s">
        <v>54</v>
      </c>
      <c r="E49" s="10" t="n">
        <v>200000</v>
      </c>
      <c r="F49" s="11" t="n">
        <v>80000</v>
      </c>
    </row>
    <row r="50" customFormat="false" ht="15.75" hidden="false" customHeight="true" outlineLevel="2" collapsed="false">
      <c r="A50" s="18" t="n">
        <v>460</v>
      </c>
      <c r="B50" s="18" t="n">
        <v>34903</v>
      </c>
      <c r="C50" s="19" t="str">
        <f aca="false">LEFT(B50,1)</f>
        <v>3</v>
      </c>
      <c r="D50" s="18" t="s">
        <v>55</v>
      </c>
      <c r="E50" s="10" t="n">
        <v>105500</v>
      </c>
      <c r="F50" s="11" t="n">
        <v>105000</v>
      </c>
    </row>
    <row r="51" customFormat="false" ht="15.75" hidden="false" customHeight="true" outlineLevel="2" collapsed="false">
      <c r="A51" s="18" t="n">
        <v>460</v>
      </c>
      <c r="B51" s="18" t="n">
        <v>34904</v>
      </c>
      <c r="C51" s="19" t="str">
        <f aca="false">LEFT(B51,1)</f>
        <v>3</v>
      </c>
      <c r="D51" s="18" t="s">
        <v>56</v>
      </c>
      <c r="E51" s="10" t="n">
        <v>76000</v>
      </c>
      <c r="F51" s="11" t="n">
        <v>45000</v>
      </c>
    </row>
    <row r="52" customFormat="false" ht="15.75" hidden="false" customHeight="true" outlineLevel="2" collapsed="false">
      <c r="A52" s="18" t="n">
        <v>460</v>
      </c>
      <c r="B52" s="18" t="n">
        <v>39902</v>
      </c>
      <c r="C52" s="19" t="str">
        <f aca="false">LEFT(B52,1)</f>
        <v>3</v>
      </c>
      <c r="D52" s="18" t="s">
        <v>57</v>
      </c>
      <c r="E52" s="10" t="n">
        <v>320000</v>
      </c>
      <c r="F52" s="11" t="n">
        <v>214000</v>
      </c>
    </row>
    <row r="53" customFormat="false" ht="15.75" hidden="false" customHeight="true" outlineLevel="2" collapsed="false">
      <c r="A53" s="18" t="n">
        <v>511</v>
      </c>
      <c r="B53" s="18" t="n">
        <v>34100</v>
      </c>
      <c r="C53" s="19" t="str">
        <f aca="false">LEFT(B53,1)</f>
        <v>3</v>
      </c>
      <c r="D53" s="18" t="s">
        <v>58</v>
      </c>
      <c r="E53" s="10" t="n">
        <v>80000</v>
      </c>
      <c r="F53" s="11" t="n">
        <v>80000</v>
      </c>
    </row>
    <row r="54" customFormat="false" ht="15.75" hidden="false" customHeight="true" outlineLevel="2" collapsed="false">
      <c r="A54" s="18" t="n">
        <v>511</v>
      </c>
      <c r="B54" s="18" t="n">
        <v>34101</v>
      </c>
      <c r="C54" s="19" t="str">
        <f aca="false">LEFT(B54,1)</f>
        <v>3</v>
      </c>
      <c r="D54" s="18" t="s">
        <v>59</v>
      </c>
      <c r="E54" s="10" t="n">
        <v>14000</v>
      </c>
      <c r="F54" s="11" t="n">
        <v>9000</v>
      </c>
    </row>
    <row r="55" customFormat="false" ht="15.75" hidden="false" customHeight="true" outlineLevel="2" collapsed="false">
      <c r="A55" s="18" t="n">
        <v>511</v>
      </c>
      <c r="B55" s="18" t="n">
        <v>34102</v>
      </c>
      <c r="C55" s="19" t="str">
        <f aca="false">LEFT(B55,1)</f>
        <v>3</v>
      </c>
      <c r="D55" s="18" t="s">
        <v>60</v>
      </c>
      <c r="E55" s="10" t="n">
        <v>15000</v>
      </c>
      <c r="F55" s="11" t="n">
        <v>12000</v>
      </c>
    </row>
    <row r="56" customFormat="false" ht="15.75" hidden="false" customHeight="true" outlineLevel="2" collapsed="false">
      <c r="A56" s="18" t="n">
        <v>515</v>
      </c>
      <c r="B56" s="18" t="n">
        <v>34900</v>
      </c>
      <c r="C56" s="19" t="str">
        <f aca="false">LEFT(B56,1)</f>
        <v>3</v>
      </c>
      <c r="D56" s="18" t="s">
        <v>61</v>
      </c>
      <c r="E56" s="10" t="n">
        <v>10000</v>
      </c>
      <c r="F56" s="11" t="n">
        <v>1000</v>
      </c>
    </row>
    <row r="57" customFormat="false" ht="15.75" hidden="false" customHeight="true" outlineLevel="2" collapsed="false">
      <c r="A57" s="18" t="n">
        <v>515</v>
      </c>
      <c r="B57" s="18" t="n">
        <v>34911</v>
      </c>
      <c r="C57" s="19" t="str">
        <f aca="false">LEFT(B57,1)</f>
        <v>3</v>
      </c>
      <c r="D57" s="18" t="s">
        <v>62</v>
      </c>
      <c r="E57" s="10" t="n">
        <v>35000</v>
      </c>
      <c r="F57" s="11" t="n">
        <v>35000</v>
      </c>
    </row>
    <row r="58" customFormat="false" ht="15.75" hidden="false" customHeight="true" outlineLevel="2" collapsed="false">
      <c r="A58" s="18" t="n">
        <v>521</v>
      </c>
      <c r="B58" s="18" t="n">
        <v>32300</v>
      </c>
      <c r="C58" s="19" t="str">
        <f aca="false">LEFT(B58,1)</f>
        <v>3</v>
      </c>
      <c r="D58" s="18" t="s">
        <v>63</v>
      </c>
      <c r="E58" s="10" t="n">
        <v>12765</v>
      </c>
      <c r="F58" s="11" t="n">
        <v>500</v>
      </c>
    </row>
    <row r="59" customFormat="false" ht="15.75" hidden="false" customHeight="true" outlineLevel="2" collapsed="false">
      <c r="A59" s="18" t="n">
        <v>531</v>
      </c>
      <c r="B59" s="18" t="n">
        <v>31211</v>
      </c>
      <c r="C59" s="19" t="str">
        <f aca="false">LEFT(B59,1)</f>
        <v>3</v>
      </c>
      <c r="D59" s="18" t="s">
        <v>64</v>
      </c>
      <c r="E59" s="10" t="n">
        <v>0</v>
      </c>
      <c r="F59" s="11" t="n">
        <v>0</v>
      </c>
    </row>
    <row r="60" customFormat="false" ht="15.75" hidden="false" customHeight="true" outlineLevel="2" collapsed="false">
      <c r="A60" s="18" t="n">
        <v>531</v>
      </c>
      <c r="B60" s="18" t="n">
        <v>34200</v>
      </c>
      <c r="C60" s="19" t="str">
        <f aca="false">LEFT(B60,1)</f>
        <v>3</v>
      </c>
      <c r="D60" s="18" t="s">
        <v>65</v>
      </c>
      <c r="E60" s="10" t="n">
        <v>0</v>
      </c>
      <c r="F60" s="11" t="n">
        <v>2000</v>
      </c>
    </row>
    <row r="61" customFormat="false" ht="15.75" hidden="false" customHeight="true" outlineLevel="2" collapsed="false">
      <c r="A61" s="18" t="n">
        <v>531</v>
      </c>
      <c r="B61" s="18" t="n">
        <v>34201</v>
      </c>
      <c r="C61" s="19" t="str">
        <f aca="false">LEFT(B61,1)</f>
        <v>3</v>
      </c>
      <c r="D61" s="18" t="s">
        <v>66</v>
      </c>
      <c r="E61" s="10" t="n">
        <v>180000</v>
      </c>
      <c r="F61" s="11" t="n">
        <v>300000</v>
      </c>
    </row>
    <row r="62" customFormat="false" ht="15.75" hidden="false" customHeight="true" outlineLevel="2" collapsed="false">
      <c r="A62" s="18" t="n">
        <v>531</v>
      </c>
      <c r="B62" s="18" t="n">
        <v>34202</v>
      </c>
      <c r="C62" s="19" t="str">
        <f aca="false">LEFT(B62,1)</f>
        <v>3</v>
      </c>
      <c r="D62" s="18" t="s">
        <v>67</v>
      </c>
      <c r="E62" s="10" t="n">
        <v>10000</v>
      </c>
      <c r="F62" s="11" t="n">
        <v>10000</v>
      </c>
    </row>
    <row r="63" customFormat="false" ht="15.75" hidden="false" customHeight="true" outlineLevel="2" collapsed="false">
      <c r="A63" s="18" t="n">
        <v>531</v>
      </c>
      <c r="B63" s="18" t="n">
        <v>34203</v>
      </c>
      <c r="C63" s="19" t="str">
        <f aca="false">LEFT(B63,1)</f>
        <v>3</v>
      </c>
      <c r="D63" s="18" t="s">
        <v>68</v>
      </c>
      <c r="E63" s="10" t="n">
        <v>111000</v>
      </c>
      <c r="F63" s="11" t="n">
        <v>105000</v>
      </c>
    </row>
    <row r="64" customFormat="false" ht="15.75" hidden="false" customHeight="true" outlineLevel="2" collapsed="false">
      <c r="A64" s="18" t="n">
        <v>531</v>
      </c>
      <c r="B64" s="18" t="n">
        <v>34204</v>
      </c>
      <c r="C64" s="19" t="str">
        <f aca="false">LEFT(B64,1)</f>
        <v>3</v>
      </c>
      <c r="D64" s="18" t="s">
        <v>69</v>
      </c>
      <c r="E64" s="10" t="n">
        <v>5000</v>
      </c>
      <c r="F64" s="11" t="n">
        <v>5000</v>
      </c>
    </row>
    <row r="65" customFormat="false" ht="15.75" hidden="false" customHeight="true" outlineLevel="2" collapsed="false">
      <c r="A65" s="18" t="n">
        <v>540</v>
      </c>
      <c r="B65" s="18" t="n">
        <v>34202</v>
      </c>
      <c r="C65" s="19" t="str">
        <f aca="false">LEFT(B65,1)</f>
        <v>3</v>
      </c>
      <c r="D65" s="18" t="s">
        <v>70</v>
      </c>
      <c r="E65" s="10" t="n">
        <v>206115.42</v>
      </c>
      <c r="F65" s="11" t="n">
        <v>190000</v>
      </c>
    </row>
    <row r="66" customFormat="false" ht="15.75" hidden="false" customHeight="true" outlineLevel="2" collapsed="false">
      <c r="A66" s="18" t="n">
        <v>540</v>
      </c>
      <c r="B66" s="18" t="n">
        <v>34407</v>
      </c>
      <c r="C66" s="19" t="str">
        <f aca="false">LEFT(B66,1)</f>
        <v>3</v>
      </c>
      <c r="D66" s="18" t="s">
        <v>71</v>
      </c>
      <c r="E66" s="10" t="n">
        <v>30000</v>
      </c>
      <c r="F66" s="11" t="n">
        <v>20000</v>
      </c>
    </row>
    <row r="67" customFormat="false" ht="15.75" hidden="false" customHeight="true" outlineLevel="2" collapsed="false">
      <c r="A67" s="18" t="n">
        <v>540</v>
      </c>
      <c r="B67" s="18" t="n">
        <v>34908</v>
      </c>
      <c r="C67" s="19" t="str">
        <f aca="false">LEFT(B67,1)</f>
        <v>3</v>
      </c>
      <c r="D67" s="18" t="s">
        <v>72</v>
      </c>
      <c r="E67" s="10" t="n">
        <v>27000</v>
      </c>
      <c r="F67" s="11" t="n">
        <v>27000</v>
      </c>
    </row>
    <row r="68" customFormat="false" ht="15.75" hidden="false" customHeight="true" outlineLevel="2" collapsed="false">
      <c r="A68" s="18" t="n">
        <v>540</v>
      </c>
      <c r="B68" s="18" t="n">
        <v>34910</v>
      </c>
      <c r="C68" s="19" t="str">
        <f aca="false">LEFT(B68,1)</f>
        <v>3</v>
      </c>
      <c r="D68" s="18" t="s">
        <v>73</v>
      </c>
      <c r="E68" s="10" t="n">
        <v>3162</v>
      </c>
      <c r="F68" s="11" t="n">
        <v>1000</v>
      </c>
    </row>
    <row r="69" customFormat="false" ht="15.75" hidden="false" customHeight="true" outlineLevel="2" collapsed="false">
      <c r="A69" s="18" t="n">
        <v>550</v>
      </c>
      <c r="B69" s="18" t="n">
        <v>31301</v>
      </c>
      <c r="C69" s="19" t="str">
        <f aca="false">LEFT(B69,1)</f>
        <v>3</v>
      </c>
      <c r="D69" s="18" t="s">
        <v>74</v>
      </c>
      <c r="E69" s="10" t="n">
        <v>1225000</v>
      </c>
      <c r="F69" s="11" t="n">
        <v>1225000</v>
      </c>
    </row>
    <row r="70" customFormat="false" ht="15.75" hidden="false" customHeight="true" outlineLevel="2" collapsed="false">
      <c r="A70" s="18" t="n">
        <v>550</v>
      </c>
      <c r="B70" s="18" t="n">
        <v>31302</v>
      </c>
      <c r="C70" s="19" t="str">
        <f aca="false">LEFT(B70,1)</f>
        <v>3</v>
      </c>
      <c r="D70" s="18" t="s">
        <v>75</v>
      </c>
      <c r="E70" s="10" t="n">
        <v>190000</v>
      </c>
      <c r="F70" s="11" t="n">
        <v>190000</v>
      </c>
    </row>
    <row r="71" customFormat="false" ht="15.75" hidden="false" customHeight="true" outlineLevel="2" collapsed="false">
      <c r="A71" s="18" t="n">
        <v>550</v>
      </c>
      <c r="B71" s="18" t="n">
        <v>31303</v>
      </c>
      <c r="C71" s="19" t="str">
        <f aca="false">LEFT(B71,1)</f>
        <v>3</v>
      </c>
      <c r="D71" s="18" t="s">
        <v>76</v>
      </c>
      <c r="E71" s="10" t="n">
        <v>43000</v>
      </c>
      <c r="F71" s="11" t="n">
        <v>43000</v>
      </c>
    </row>
    <row r="72" customFormat="false" ht="15.75" hidden="false" customHeight="true" outlineLevel="2" collapsed="false">
      <c r="A72" s="18" t="n">
        <v>550</v>
      </c>
      <c r="B72" s="18" t="n">
        <v>31304</v>
      </c>
      <c r="C72" s="19" t="str">
        <f aca="false">LEFT(B72,1)</f>
        <v>3</v>
      </c>
      <c r="D72" s="18" t="s">
        <v>77</v>
      </c>
      <c r="E72" s="10" t="n">
        <v>90000</v>
      </c>
      <c r="F72" s="11" t="n">
        <v>67000</v>
      </c>
    </row>
    <row r="73" customFormat="false" ht="15.75" hidden="false" customHeight="true" outlineLevel="2" collapsed="false">
      <c r="A73" s="18" t="n">
        <v>550</v>
      </c>
      <c r="B73" s="18" t="n">
        <v>31305</v>
      </c>
      <c r="C73" s="19" t="str">
        <f aca="false">LEFT(B73,1)</f>
        <v>3</v>
      </c>
      <c r="D73" s="18" t="s">
        <v>78</v>
      </c>
      <c r="E73" s="10" t="n">
        <v>60000</v>
      </c>
      <c r="F73" s="11" t="n">
        <v>30000</v>
      </c>
    </row>
    <row r="74" customFormat="false" ht="15.75" hidden="false" customHeight="true" outlineLevel="2" collapsed="false">
      <c r="A74" s="18" t="n">
        <v>550</v>
      </c>
      <c r="B74" s="18" t="n">
        <v>31306</v>
      </c>
      <c r="C74" s="19" t="str">
        <f aca="false">LEFT(B74,1)</f>
        <v>3</v>
      </c>
      <c r="D74" s="18" t="s">
        <v>79</v>
      </c>
      <c r="E74" s="10" t="n">
        <v>75000</v>
      </c>
      <c r="F74" s="11" t="n">
        <v>132000</v>
      </c>
    </row>
    <row r="75" customFormat="false" ht="15.75" hidden="false" customHeight="true" outlineLevel="2" collapsed="false">
      <c r="A75" s="18" t="n">
        <v>550</v>
      </c>
      <c r="B75" s="18" t="n">
        <v>31307</v>
      </c>
      <c r="C75" s="19" t="str">
        <f aca="false">LEFT(B75,1)</f>
        <v>3</v>
      </c>
      <c r="D75" s="18" t="s">
        <v>80</v>
      </c>
      <c r="E75" s="10" t="n">
        <v>75000</v>
      </c>
      <c r="F75" s="11" t="n">
        <v>44000</v>
      </c>
    </row>
    <row r="76" customFormat="false" ht="15.75" hidden="false" customHeight="true" outlineLevel="2" collapsed="false">
      <c r="A76" s="18" t="n">
        <v>550</v>
      </c>
      <c r="B76" s="18" t="n">
        <v>31308</v>
      </c>
      <c r="C76" s="19" t="str">
        <f aca="false">LEFT(B76,1)</f>
        <v>3</v>
      </c>
      <c r="D76" s="18" t="s">
        <v>81</v>
      </c>
      <c r="E76" s="10" t="n">
        <v>6000</v>
      </c>
      <c r="F76" s="11" t="n">
        <v>3000</v>
      </c>
    </row>
    <row r="77" customFormat="false" ht="15.75" hidden="false" customHeight="true" outlineLevel="2" collapsed="false">
      <c r="A77" s="18" t="n">
        <v>550</v>
      </c>
      <c r="B77" s="18" t="n">
        <v>31309</v>
      </c>
      <c r="C77" s="19" t="str">
        <f aca="false">LEFT(B77,1)</f>
        <v>3</v>
      </c>
      <c r="D77" s="18" t="s">
        <v>82</v>
      </c>
      <c r="E77" s="10" t="n">
        <v>0</v>
      </c>
      <c r="F77" s="11" t="n">
        <v>46000</v>
      </c>
    </row>
    <row r="78" customFormat="false" ht="15.75" hidden="false" customHeight="true" outlineLevel="2" collapsed="false">
      <c r="A78" s="18" t="n">
        <v>550</v>
      </c>
      <c r="B78" s="18" t="n">
        <v>31310</v>
      </c>
      <c r="C78" s="19" t="str">
        <f aca="false">LEFT(B78,1)</f>
        <v>3</v>
      </c>
      <c r="D78" s="18" t="s">
        <v>83</v>
      </c>
      <c r="E78" s="10" t="n">
        <v>50</v>
      </c>
      <c r="F78" s="11" t="n">
        <v>50</v>
      </c>
    </row>
    <row r="79" customFormat="false" ht="15.75" hidden="false" customHeight="true" outlineLevel="2" collapsed="false">
      <c r="A79" s="18" t="n">
        <v>550</v>
      </c>
      <c r="B79" s="18" t="n">
        <v>39902</v>
      </c>
      <c r="C79" s="19" t="str">
        <f aca="false">LEFT(B79,1)</f>
        <v>3</v>
      </c>
      <c r="D79" s="18" t="s">
        <v>84</v>
      </c>
      <c r="E79" s="10" t="n">
        <v>8000</v>
      </c>
      <c r="F79" s="11" t="n">
        <v>13000</v>
      </c>
    </row>
    <row r="80" customFormat="false" ht="15.75" hidden="false" customHeight="true" outlineLevel="2" collapsed="false">
      <c r="A80" s="18" t="n">
        <v>570</v>
      </c>
      <c r="B80" s="18" t="n">
        <v>39909</v>
      </c>
      <c r="C80" s="19" t="str">
        <f aca="false">LEFT(B80,1)</f>
        <v>3</v>
      </c>
      <c r="D80" s="18" t="s">
        <v>85</v>
      </c>
      <c r="E80" s="10" t="n">
        <v>40000</v>
      </c>
      <c r="F80" s="11" t="n">
        <v>5000</v>
      </c>
    </row>
    <row r="81" customFormat="false" ht="15.75" hidden="false" customHeight="true" outlineLevel="2" collapsed="false">
      <c r="A81" s="18" t="n">
        <v>800</v>
      </c>
      <c r="B81" s="18" t="n">
        <v>33901</v>
      </c>
      <c r="C81" s="19" t="str">
        <f aca="false">LEFT(B81,1)</f>
        <v>3</v>
      </c>
      <c r="D81" s="20" t="s">
        <v>86</v>
      </c>
      <c r="E81" s="10" t="n">
        <v>43000</v>
      </c>
      <c r="F81" s="11" t="n">
        <v>0</v>
      </c>
    </row>
    <row r="82" customFormat="false" ht="15.75" hidden="false" customHeight="true" outlineLevel="1" collapsed="false">
      <c r="A82" s="12"/>
      <c r="B82" s="13"/>
      <c r="C82" s="14" t="s">
        <v>87</v>
      </c>
      <c r="D82" s="13"/>
      <c r="E82" s="15" t="n">
        <f aca="false">SUBTOTAL(9,E10:E81)</f>
        <v>9976677.66</v>
      </c>
      <c r="F82" s="16" t="n">
        <f aca="false">SUBTOTAL(9,F10:F81)</f>
        <v>8874002.74</v>
      </c>
    </row>
    <row r="83" customFormat="false" ht="15.75" hidden="false" customHeight="true" outlineLevel="2" collapsed="false">
      <c r="A83" s="8" t="n">
        <v>200</v>
      </c>
      <c r="B83" s="8" t="n">
        <v>42000</v>
      </c>
      <c r="C83" s="9" t="str">
        <f aca="false">LEFT(B83,1)</f>
        <v>4</v>
      </c>
      <c r="D83" s="8" t="s">
        <v>88</v>
      </c>
      <c r="E83" s="10" t="n">
        <v>10515950</v>
      </c>
      <c r="F83" s="11" t="n">
        <v>10139574.07</v>
      </c>
    </row>
    <row r="84" customFormat="false" ht="15.75" hidden="false" customHeight="true" outlineLevel="2" collapsed="false">
      <c r="A84" s="8" t="n">
        <v>200</v>
      </c>
      <c r="B84" s="8" t="n">
        <v>45000</v>
      </c>
      <c r="C84" s="9" t="str">
        <f aca="false">LEFT(B84,1)</f>
        <v>4</v>
      </c>
      <c r="D84" s="8" t="s">
        <v>89</v>
      </c>
      <c r="E84" s="10" t="n">
        <v>324500</v>
      </c>
      <c r="F84" s="11" t="n">
        <v>288000</v>
      </c>
    </row>
    <row r="85" customFormat="false" ht="15.75" hidden="false" customHeight="true" outlineLevel="2" collapsed="false">
      <c r="A85" s="8" t="n">
        <v>200</v>
      </c>
      <c r="B85" s="8" t="n">
        <v>45080</v>
      </c>
      <c r="C85" s="9" t="str">
        <f aca="false">LEFT(B85,1)</f>
        <v>4</v>
      </c>
      <c r="D85" s="8" t="s">
        <v>90</v>
      </c>
      <c r="E85" s="10" t="n">
        <v>7000</v>
      </c>
      <c r="F85" s="11" t="n">
        <v>7000</v>
      </c>
    </row>
    <row r="86" customFormat="false" ht="15.75" hidden="false" customHeight="true" outlineLevel="2" collapsed="false">
      <c r="A86" s="8" t="n">
        <v>220</v>
      </c>
      <c r="B86" s="8" t="n">
        <v>45080</v>
      </c>
      <c r="C86" s="9" t="str">
        <f aca="false">LEFT(B86,1)</f>
        <v>4</v>
      </c>
      <c r="D86" s="8" t="s">
        <v>91</v>
      </c>
      <c r="E86" s="10" t="n">
        <v>25000</v>
      </c>
      <c r="F86" s="11" t="n">
        <v>0</v>
      </c>
    </row>
    <row r="87" customFormat="false" ht="15.75" hidden="false" customHeight="true" outlineLevel="2" collapsed="false">
      <c r="A87" s="8" t="n">
        <v>250</v>
      </c>
      <c r="B87" s="8" t="n">
        <v>46400</v>
      </c>
      <c r="C87" s="9" t="str">
        <f aca="false">LEFT(B87,1)</f>
        <v>4</v>
      </c>
      <c r="D87" s="8" t="s">
        <v>92</v>
      </c>
      <c r="E87" s="10" t="n">
        <v>11026.12</v>
      </c>
      <c r="F87" s="11" t="n">
        <v>0</v>
      </c>
    </row>
    <row r="88" customFormat="false" ht="15.75" hidden="false" customHeight="true" outlineLevel="2" collapsed="false">
      <c r="A88" s="8" t="n">
        <v>280</v>
      </c>
      <c r="B88" s="8" t="n">
        <v>46100</v>
      </c>
      <c r="C88" s="9" t="str">
        <f aca="false">LEFT(B88,1)</f>
        <v>4</v>
      </c>
      <c r="D88" s="8" t="s">
        <v>93</v>
      </c>
      <c r="E88" s="10" t="n">
        <v>20356</v>
      </c>
      <c r="F88" s="11" t="n">
        <v>25000</v>
      </c>
    </row>
    <row r="89" customFormat="false" ht="15.75" hidden="false" customHeight="true" outlineLevel="2" collapsed="false">
      <c r="A89" s="8" t="n">
        <v>410</v>
      </c>
      <c r="B89" s="8" t="n">
        <v>47000</v>
      </c>
      <c r="C89" s="9" t="str">
        <f aca="false">LEFT(B89,1)</f>
        <v>4</v>
      </c>
      <c r="D89" s="8" t="s">
        <v>94</v>
      </c>
      <c r="E89" s="10" t="n">
        <v>2000000</v>
      </c>
      <c r="F89" s="11" t="n">
        <v>0</v>
      </c>
    </row>
    <row r="90" customFormat="false" ht="15.75" hidden="false" customHeight="true" outlineLevel="2" collapsed="false">
      <c r="A90" s="8" t="n">
        <v>460</v>
      </c>
      <c r="B90" s="8" t="n">
        <v>45062</v>
      </c>
      <c r="C90" s="9" t="str">
        <f aca="false">LEFT(B90,1)</f>
        <v>4</v>
      </c>
      <c r="D90" s="8" t="s">
        <v>95</v>
      </c>
      <c r="E90" s="10" t="n">
        <v>38000</v>
      </c>
      <c r="F90" s="11" t="n">
        <v>8500</v>
      </c>
    </row>
    <row r="91" customFormat="false" ht="15.75" hidden="false" customHeight="true" outlineLevel="2" collapsed="false">
      <c r="A91" s="8" t="n">
        <v>460</v>
      </c>
      <c r="B91" s="8" t="n">
        <v>45106</v>
      </c>
      <c r="C91" s="9" t="str">
        <f aca="false">LEFT(B91,1)</f>
        <v>4</v>
      </c>
      <c r="D91" s="8" t="s">
        <v>96</v>
      </c>
      <c r="E91" s="10" t="n">
        <v>134850</v>
      </c>
      <c r="F91" s="11" t="n">
        <v>0</v>
      </c>
    </row>
    <row r="92" customFormat="false" ht="15.75" hidden="false" customHeight="true" outlineLevel="2" collapsed="false">
      <c r="A92" s="8" t="n">
        <v>460</v>
      </c>
      <c r="B92" s="8" t="n">
        <v>46400</v>
      </c>
      <c r="C92" s="9" t="str">
        <f aca="false">LEFT(B92,1)</f>
        <v>4</v>
      </c>
      <c r="D92" s="8" t="s">
        <v>97</v>
      </c>
      <c r="E92" s="10" t="n">
        <v>47000</v>
      </c>
      <c r="F92" s="11" t="n">
        <v>35000</v>
      </c>
    </row>
    <row r="93" customFormat="false" ht="15.75" hidden="false" customHeight="true" outlineLevel="2" collapsed="false">
      <c r="A93" s="8" t="n">
        <v>460</v>
      </c>
      <c r="B93" s="8" t="n">
        <v>47001</v>
      </c>
      <c r="C93" s="9" t="str">
        <f aca="false">LEFT(B93,1)</f>
        <v>4</v>
      </c>
      <c r="D93" s="8" t="s">
        <v>98</v>
      </c>
      <c r="E93" s="10" t="n">
        <v>47400</v>
      </c>
      <c r="F93" s="11" t="n">
        <v>47400</v>
      </c>
    </row>
    <row r="94" customFormat="false" ht="15.75" hidden="false" customHeight="true" outlineLevel="2" collapsed="false">
      <c r="A94" s="8" t="n">
        <v>460</v>
      </c>
      <c r="B94" s="8" t="n">
        <v>47002</v>
      </c>
      <c r="C94" s="9" t="str">
        <f aca="false">LEFT(B94,1)</f>
        <v>4</v>
      </c>
      <c r="D94" s="8" t="s">
        <v>99</v>
      </c>
      <c r="E94" s="10" t="n">
        <v>16000</v>
      </c>
      <c r="F94" s="11" t="n">
        <v>16000</v>
      </c>
    </row>
    <row r="95" customFormat="false" ht="15.75" hidden="false" customHeight="true" outlineLevel="2" collapsed="false">
      <c r="A95" s="8" t="n">
        <v>460</v>
      </c>
      <c r="B95" s="8" t="n">
        <v>47003</v>
      </c>
      <c r="C95" s="9" t="str">
        <f aca="false">LEFT(B95,1)</f>
        <v>4</v>
      </c>
      <c r="D95" s="8" t="s">
        <v>100</v>
      </c>
      <c r="E95" s="10" t="n">
        <v>16000</v>
      </c>
      <c r="F95" s="11" t="n">
        <v>16000</v>
      </c>
    </row>
    <row r="96" customFormat="false" ht="15.75" hidden="false" customHeight="true" outlineLevel="2" collapsed="false">
      <c r="A96" s="8" t="n">
        <v>460</v>
      </c>
      <c r="B96" s="8" t="n">
        <v>47005</v>
      </c>
      <c r="C96" s="9" t="str">
        <f aca="false">LEFT(B96,1)</f>
        <v>4</v>
      </c>
      <c r="D96" s="8" t="s">
        <v>101</v>
      </c>
      <c r="E96" s="10" t="n">
        <v>50000</v>
      </c>
      <c r="F96" s="11" t="n">
        <v>0</v>
      </c>
    </row>
    <row r="97" customFormat="false" ht="15.75" hidden="false" customHeight="true" outlineLevel="2" collapsed="false">
      <c r="A97" s="8" t="n">
        <v>511</v>
      </c>
      <c r="B97" s="8" t="n">
        <v>46100</v>
      </c>
      <c r="C97" s="9" t="str">
        <f aca="false">LEFT(B97,1)</f>
        <v>4</v>
      </c>
      <c r="D97" s="8" t="s">
        <v>102</v>
      </c>
      <c r="E97" s="10" t="n">
        <v>172598.49</v>
      </c>
      <c r="F97" s="11" t="n">
        <v>145000</v>
      </c>
    </row>
    <row r="98" customFormat="false" ht="15.75" hidden="false" customHeight="true" outlineLevel="2" collapsed="false">
      <c r="A98" s="8" t="n">
        <v>511</v>
      </c>
      <c r="B98" s="8" t="n">
        <v>46105</v>
      </c>
      <c r="C98" s="9" t="str">
        <f aca="false">LEFT(B98,1)</f>
        <v>4</v>
      </c>
      <c r="D98" s="8" t="s">
        <v>103</v>
      </c>
      <c r="E98" s="10" t="n">
        <v>0</v>
      </c>
      <c r="F98" s="11" t="n">
        <v>80000</v>
      </c>
    </row>
    <row r="99" customFormat="false" ht="15.75" hidden="false" customHeight="true" outlineLevel="2" collapsed="false">
      <c r="A99" s="8" t="n">
        <v>511</v>
      </c>
      <c r="B99" s="8" t="n">
        <v>46401</v>
      </c>
      <c r="C99" s="9" t="str">
        <f aca="false">LEFT(B99,1)</f>
        <v>4</v>
      </c>
      <c r="D99" s="8" t="s">
        <v>104</v>
      </c>
      <c r="E99" s="10" t="n">
        <v>0</v>
      </c>
      <c r="F99" s="11" t="n">
        <v>200000</v>
      </c>
    </row>
    <row r="100" customFormat="false" ht="15.75" hidden="false" customHeight="true" outlineLevel="2" collapsed="false">
      <c r="A100" s="8" t="n">
        <v>511</v>
      </c>
      <c r="B100" s="8" t="n">
        <v>46500</v>
      </c>
      <c r="C100" s="9" t="str">
        <f aca="false">LEFT(B100,1)</f>
        <v>4</v>
      </c>
      <c r="D100" s="8" t="s">
        <v>105</v>
      </c>
      <c r="E100" s="10" t="n">
        <v>200000</v>
      </c>
      <c r="F100" s="11" t="n">
        <v>200000</v>
      </c>
    </row>
    <row r="101" customFormat="false" ht="15.75" hidden="false" customHeight="true" outlineLevel="2" collapsed="false">
      <c r="A101" s="8" t="n">
        <v>511</v>
      </c>
      <c r="B101" s="8" t="n">
        <v>450021</v>
      </c>
      <c r="C101" s="9" t="str">
        <f aca="false">LEFT(B101,1)</f>
        <v>4</v>
      </c>
      <c r="D101" s="8" t="s">
        <v>106</v>
      </c>
      <c r="E101" s="10" t="n">
        <v>53795.19</v>
      </c>
      <c r="F101" s="11" t="n">
        <v>60000</v>
      </c>
    </row>
    <row r="102" customFormat="false" ht="15.75" hidden="false" customHeight="true" outlineLevel="2" collapsed="false">
      <c r="A102" s="8" t="n">
        <v>511</v>
      </c>
      <c r="B102" s="8" t="n">
        <v>450022</v>
      </c>
      <c r="C102" s="9" t="str">
        <f aca="false">LEFT(B102,1)</f>
        <v>4</v>
      </c>
      <c r="D102" s="8" t="s">
        <v>107</v>
      </c>
      <c r="E102" s="10" t="n">
        <v>104301</v>
      </c>
      <c r="F102" s="11" t="n">
        <v>31000</v>
      </c>
    </row>
    <row r="103" customFormat="false" ht="15.75" hidden="false" customHeight="true" outlineLevel="2" collapsed="false">
      <c r="A103" s="8" t="n">
        <v>511</v>
      </c>
      <c r="B103" s="8" t="n">
        <v>450023</v>
      </c>
      <c r="C103" s="9" t="str">
        <f aca="false">LEFT(B103,1)</f>
        <v>4</v>
      </c>
      <c r="D103" s="8" t="s">
        <v>108</v>
      </c>
      <c r="E103" s="10" t="n">
        <v>28000</v>
      </c>
      <c r="F103" s="11" t="n">
        <v>28000</v>
      </c>
    </row>
    <row r="104" customFormat="false" ht="15.75" hidden="false" customHeight="true" outlineLevel="2" collapsed="false">
      <c r="A104" s="8" t="n">
        <v>511</v>
      </c>
      <c r="B104" s="8" t="n">
        <v>450024</v>
      </c>
      <c r="C104" s="9" t="str">
        <f aca="false">LEFT(B104,1)</f>
        <v>4</v>
      </c>
      <c r="D104" s="8" t="s">
        <v>109</v>
      </c>
      <c r="E104" s="10" t="n">
        <v>787765.98</v>
      </c>
      <c r="F104" s="11" t="n">
        <v>312000</v>
      </c>
    </row>
    <row r="105" customFormat="false" ht="15.75" hidden="false" customHeight="true" outlineLevel="2" collapsed="false">
      <c r="A105" s="8" t="n">
        <v>511</v>
      </c>
      <c r="B105" s="8" t="n">
        <v>450025</v>
      </c>
      <c r="C105" s="9" t="str">
        <f aca="false">LEFT(B105,1)</f>
        <v>4</v>
      </c>
      <c r="D105" s="8" t="s">
        <v>110</v>
      </c>
      <c r="E105" s="10" t="n">
        <v>442001.13</v>
      </c>
      <c r="F105" s="11" t="n">
        <v>315000</v>
      </c>
    </row>
    <row r="106" customFormat="false" ht="15.75" hidden="false" customHeight="true" outlineLevel="2" collapsed="false">
      <c r="A106" s="8" t="n">
        <v>511</v>
      </c>
      <c r="B106" s="8" t="n">
        <v>450026</v>
      </c>
      <c r="C106" s="9" t="str">
        <f aca="false">LEFT(B106,1)</f>
        <v>4</v>
      </c>
      <c r="D106" s="8" t="s">
        <v>111</v>
      </c>
      <c r="E106" s="10" t="n">
        <v>0</v>
      </c>
      <c r="F106" s="11" t="n">
        <v>135000</v>
      </c>
    </row>
    <row r="107" customFormat="false" ht="15.75" hidden="false" customHeight="true" outlineLevel="2" collapsed="false">
      <c r="A107" s="8" t="n">
        <v>511</v>
      </c>
      <c r="B107" s="8" t="n">
        <v>450027</v>
      </c>
      <c r="C107" s="9" t="str">
        <f aca="false">LEFT(B107,1)</f>
        <v>4</v>
      </c>
      <c r="D107" s="8" t="s">
        <v>112</v>
      </c>
      <c r="E107" s="10" t="n">
        <v>0</v>
      </c>
      <c r="F107" s="11" t="n">
        <v>20000</v>
      </c>
    </row>
    <row r="108" customFormat="false" ht="15.75" hidden="false" customHeight="true" outlineLevel="2" collapsed="false">
      <c r="A108" s="8" t="n">
        <v>511</v>
      </c>
      <c r="B108" s="8" t="n">
        <v>450029</v>
      </c>
      <c r="C108" s="9" t="str">
        <f aca="false">LEFT(B108,1)</f>
        <v>4</v>
      </c>
      <c r="D108" s="8" t="s">
        <v>113</v>
      </c>
      <c r="E108" s="10" t="n">
        <v>95748</v>
      </c>
      <c r="F108" s="11" t="n">
        <v>0</v>
      </c>
    </row>
    <row r="109" customFormat="false" ht="15.75" hidden="false" customHeight="true" outlineLevel="2" collapsed="false">
      <c r="A109" s="8" t="n">
        <v>513</v>
      </c>
      <c r="B109" s="8" t="n">
        <v>45000</v>
      </c>
      <c r="C109" s="9" t="str">
        <f aca="false">LEFT(B109,1)</f>
        <v>4</v>
      </c>
      <c r="D109" s="8" t="s">
        <v>114</v>
      </c>
      <c r="E109" s="10" t="n">
        <v>7140</v>
      </c>
      <c r="F109" s="11" t="n">
        <v>6000</v>
      </c>
    </row>
    <row r="110" customFormat="false" ht="15.75" hidden="false" customHeight="true" outlineLevel="2" collapsed="false">
      <c r="A110" s="8" t="n">
        <v>513</v>
      </c>
      <c r="B110" s="8" t="n">
        <v>46100</v>
      </c>
      <c r="C110" s="9" t="str">
        <f aca="false">LEFT(B110,1)</f>
        <v>4</v>
      </c>
      <c r="D110" s="8" t="s">
        <v>115</v>
      </c>
      <c r="E110" s="10" t="n">
        <v>21731.63</v>
      </c>
      <c r="F110" s="11" t="n">
        <v>6000</v>
      </c>
    </row>
    <row r="111" customFormat="false" ht="15.75" hidden="false" customHeight="true" outlineLevel="2" collapsed="false">
      <c r="A111" s="8" t="n">
        <v>514</v>
      </c>
      <c r="B111" s="8" t="n">
        <v>42090</v>
      </c>
      <c r="C111" s="9" t="str">
        <f aca="false">LEFT(B111,1)</f>
        <v>4</v>
      </c>
      <c r="D111" s="8" t="s">
        <v>116</v>
      </c>
      <c r="E111" s="10" t="n">
        <v>6600</v>
      </c>
      <c r="F111" s="11" t="n">
        <v>5000</v>
      </c>
    </row>
    <row r="112" customFormat="false" ht="15.75" hidden="false" customHeight="true" outlineLevel="2" collapsed="false">
      <c r="A112" s="8" t="n">
        <v>514</v>
      </c>
      <c r="B112" s="8" t="n">
        <v>45002</v>
      </c>
      <c r="C112" s="9" t="str">
        <f aca="false">LEFT(B112,1)</f>
        <v>4</v>
      </c>
      <c r="D112" s="8" t="s">
        <v>117</v>
      </c>
      <c r="E112" s="10" t="n">
        <v>35000</v>
      </c>
      <c r="F112" s="11" t="n">
        <v>35000</v>
      </c>
    </row>
    <row r="113" customFormat="false" ht="15.75" hidden="false" customHeight="true" outlineLevel="2" collapsed="false">
      <c r="A113" s="8" t="n">
        <v>514</v>
      </c>
      <c r="B113" s="8" t="n">
        <v>46100</v>
      </c>
      <c r="C113" s="9" t="str">
        <f aca="false">LEFT(B113,1)</f>
        <v>4</v>
      </c>
      <c r="D113" s="8" t="s">
        <v>118</v>
      </c>
      <c r="E113" s="10" t="n">
        <v>0</v>
      </c>
      <c r="F113" s="11" t="n">
        <v>12000</v>
      </c>
    </row>
    <row r="114" customFormat="false" ht="15.75" hidden="false" customHeight="true" outlineLevel="2" collapsed="false">
      <c r="A114" s="8" t="n">
        <v>521</v>
      </c>
      <c r="B114" s="8" t="n">
        <v>45080</v>
      </c>
      <c r="C114" s="9" t="str">
        <f aca="false">LEFT(B114,1)</f>
        <v>4</v>
      </c>
      <c r="D114" s="8" t="s">
        <v>119</v>
      </c>
      <c r="E114" s="10" t="n">
        <v>12510</v>
      </c>
      <c r="F114" s="11" t="n">
        <v>0</v>
      </c>
    </row>
    <row r="115" customFormat="false" ht="15.75" hidden="false" customHeight="true" outlineLevel="2" collapsed="false">
      <c r="A115" s="8" t="n">
        <v>521</v>
      </c>
      <c r="B115" s="8" t="n">
        <v>46100</v>
      </c>
      <c r="C115" s="9" t="str">
        <f aca="false">LEFT(B115,1)</f>
        <v>4</v>
      </c>
      <c r="D115" s="8" t="s">
        <v>120</v>
      </c>
      <c r="E115" s="10" t="n">
        <v>69353.86</v>
      </c>
      <c r="F115" s="11" t="n">
        <v>80000</v>
      </c>
    </row>
    <row r="116" customFormat="false" ht="15.75" hidden="false" customHeight="true" outlineLevel="2" collapsed="false">
      <c r="A116" s="8" t="n">
        <v>531</v>
      </c>
      <c r="B116" s="8" t="n">
        <v>45030</v>
      </c>
      <c r="C116" s="9" t="str">
        <f aca="false">LEFT(B116,1)</f>
        <v>4</v>
      </c>
      <c r="D116" s="8" t="s">
        <v>121</v>
      </c>
      <c r="E116" s="10" t="n">
        <v>5000</v>
      </c>
      <c r="F116" s="11" t="n">
        <v>0</v>
      </c>
    </row>
    <row r="117" customFormat="false" ht="15.75" hidden="false" customHeight="true" outlineLevel="2" collapsed="false">
      <c r="A117" s="8" t="n">
        <v>531</v>
      </c>
      <c r="B117" s="8" t="n">
        <v>45031</v>
      </c>
      <c r="C117" s="9" t="str">
        <f aca="false">LEFT(B117,1)</f>
        <v>4</v>
      </c>
      <c r="D117" s="8" t="s">
        <v>122</v>
      </c>
      <c r="E117" s="10" t="n">
        <v>775800</v>
      </c>
      <c r="F117" s="11" t="n">
        <v>335000</v>
      </c>
    </row>
    <row r="118" customFormat="false" ht="15.75" hidden="false" customHeight="true" outlineLevel="2" collapsed="false">
      <c r="A118" s="8" t="n">
        <v>531</v>
      </c>
      <c r="B118" s="8" t="n">
        <v>45063</v>
      </c>
      <c r="C118" s="9" t="str">
        <f aca="false">LEFT(B118,1)</f>
        <v>4</v>
      </c>
      <c r="D118" s="8" t="s">
        <v>123</v>
      </c>
      <c r="E118" s="10" t="n">
        <v>0</v>
      </c>
      <c r="F118" s="11" t="n">
        <v>0</v>
      </c>
    </row>
    <row r="119" customFormat="false" ht="15.75" hidden="false" customHeight="true" outlineLevel="2" collapsed="false">
      <c r="A119" s="8" t="n">
        <v>531</v>
      </c>
      <c r="B119" s="8" t="n">
        <v>45102</v>
      </c>
      <c r="C119" s="9" t="str">
        <f aca="false">LEFT(B119,1)</f>
        <v>4</v>
      </c>
      <c r="D119" s="8" t="s">
        <v>124</v>
      </c>
      <c r="E119" s="10" t="n">
        <v>51000</v>
      </c>
      <c r="F119" s="11" t="n">
        <v>42000</v>
      </c>
    </row>
    <row r="120" customFormat="false" ht="15.75" hidden="false" customHeight="true" outlineLevel="2" collapsed="false">
      <c r="A120" s="8" t="n">
        <v>531</v>
      </c>
      <c r="B120" s="8" t="n">
        <v>46100</v>
      </c>
      <c r="C120" s="9" t="str">
        <f aca="false">LEFT(B120,1)</f>
        <v>4</v>
      </c>
      <c r="D120" s="8" t="s">
        <v>125</v>
      </c>
      <c r="E120" s="10" t="n">
        <v>5000</v>
      </c>
      <c r="F120" s="11" t="n">
        <v>700</v>
      </c>
    </row>
    <row r="121" customFormat="false" ht="15.75" hidden="false" customHeight="true" outlineLevel="2" collapsed="false">
      <c r="A121" s="8" t="n">
        <v>540</v>
      </c>
      <c r="B121" s="8" t="n">
        <v>45030</v>
      </c>
      <c r="C121" s="9" t="str">
        <f aca="false">LEFT(B121,1)</f>
        <v>4</v>
      </c>
      <c r="D121" s="8" t="s">
        <v>126</v>
      </c>
      <c r="E121" s="10" t="n">
        <v>51468.08</v>
      </c>
      <c r="F121" s="11" t="n">
        <v>50000</v>
      </c>
    </row>
    <row r="122" customFormat="false" ht="15.75" hidden="false" customHeight="true" outlineLevel="2" collapsed="false">
      <c r="A122" s="8" t="n">
        <v>540</v>
      </c>
      <c r="B122" s="8" t="n">
        <v>45080</v>
      </c>
      <c r="C122" s="9" t="str">
        <f aca="false">LEFT(B122,1)</f>
        <v>4</v>
      </c>
      <c r="D122" s="8" t="s">
        <v>127</v>
      </c>
      <c r="E122" s="10" t="n">
        <v>7000</v>
      </c>
      <c r="F122" s="11" t="n">
        <v>7000</v>
      </c>
    </row>
    <row r="123" customFormat="false" ht="15.75" hidden="false" customHeight="true" outlineLevel="2" collapsed="false">
      <c r="A123" s="8" t="n">
        <v>540</v>
      </c>
      <c r="B123" s="8" t="n">
        <v>46100</v>
      </c>
      <c r="C123" s="9" t="str">
        <f aca="false">LEFT(B123,1)</f>
        <v>4</v>
      </c>
      <c r="D123" s="8" t="s">
        <v>128</v>
      </c>
      <c r="E123" s="10" t="n">
        <v>152661.32</v>
      </c>
      <c r="F123" s="11" t="n">
        <v>140000</v>
      </c>
    </row>
    <row r="124" customFormat="false" ht="15.75" hidden="false" customHeight="true" outlineLevel="2" collapsed="false">
      <c r="A124" s="8" t="n">
        <v>540</v>
      </c>
      <c r="B124" s="8" t="n">
        <v>46104</v>
      </c>
      <c r="C124" s="9" t="str">
        <f aca="false">LEFT(B124,1)</f>
        <v>4</v>
      </c>
      <c r="D124" s="8" t="s">
        <v>129</v>
      </c>
      <c r="E124" s="10" t="n">
        <v>0</v>
      </c>
      <c r="F124" s="11" t="n">
        <v>0</v>
      </c>
    </row>
    <row r="125" customFormat="false" ht="15.75" hidden="false" customHeight="true" outlineLevel="2" collapsed="false">
      <c r="A125" s="8" t="n">
        <v>550</v>
      </c>
      <c r="B125" s="8" t="n">
        <v>46100</v>
      </c>
      <c r="C125" s="9" t="str">
        <f aca="false">LEFT(B125,1)</f>
        <v>4</v>
      </c>
      <c r="D125" s="8" t="s">
        <v>130</v>
      </c>
      <c r="E125" s="10" t="n">
        <v>10000</v>
      </c>
      <c r="F125" s="11" t="n">
        <v>5000</v>
      </c>
    </row>
    <row r="126" customFormat="false" ht="15.75" hidden="false" customHeight="true" outlineLevel="2" collapsed="false">
      <c r="A126" s="8" t="n">
        <v>550</v>
      </c>
      <c r="B126" s="8" t="n">
        <v>47000</v>
      </c>
      <c r="C126" s="9" t="str">
        <f aca="false">LEFT(B126,1)</f>
        <v>4</v>
      </c>
      <c r="D126" s="8" t="s">
        <v>131</v>
      </c>
      <c r="E126" s="10" t="n">
        <v>0</v>
      </c>
      <c r="F126" s="11" t="n">
        <v>0</v>
      </c>
    </row>
    <row r="127" customFormat="false" ht="15.75" hidden="false" customHeight="true" outlineLevel="2" collapsed="false">
      <c r="A127" s="8" t="n">
        <v>570</v>
      </c>
      <c r="B127" s="8" t="n">
        <v>45063</v>
      </c>
      <c r="C127" s="9" t="str">
        <f aca="false">LEFT(B127,1)</f>
        <v>4</v>
      </c>
      <c r="D127" s="8" t="s">
        <v>132</v>
      </c>
      <c r="E127" s="10" t="n">
        <v>93000</v>
      </c>
      <c r="F127" s="11" t="n">
        <v>10000</v>
      </c>
    </row>
    <row r="128" customFormat="false" ht="15.75" hidden="false" customHeight="true" outlineLevel="2" collapsed="false">
      <c r="A128" s="8" t="n">
        <v>570</v>
      </c>
      <c r="B128" s="8" t="n">
        <v>46100</v>
      </c>
      <c r="C128" s="9" t="str">
        <f aca="false">LEFT(B128,1)</f>
        <v>4</v>
      </c>
      <c r="D128" s="8" t="s">
        <v>133</v>
      </c>
      <c r="E128" s="10" t="n">
        <v>7500</v>
      </c>
      <c r="F128" s="11" t="n">
        <v>10000</v>
      </c>
    </row>
    <row r="129" customFormat="false" ht="15.75" hidden="false" customHeight="true" outlineLevel="2" collapsed="false">
      <c r="A129" s="8" t="n">
        <v>570</v>
      </c>
      <c r="B129" s="8" t="n">
        <v>46101</v>
      </c>
      <c r="C129" s="9" t="str">
        <f aca="false">LEFT(B129,1)</f>
        <v>4</v>
      </c>
      <c r="D129" s="8" t="s">
        <v>134</v>
      </c>
      <c r="E129" s="10" t="n">
        <v>20000</v>
      </c>
      <c r="F129" s="11" t="n">
        <v>20000</v>
      </c>
    </row>
    <row r="130" customFormat="false" ht="15.75" hidden="false" customHeight="true" outlineLevel="2" collapsed="false">
      <c r="A130" s="8" t="n">
        <v>600</v>
      </c>
      <c r="B130" s="8" t="n">
        <v>46100</v>
      </c>
      <c r="C130" s="9" t="str">
        <f aca="false">LEFT(B130,1)</f>
        <v>4</v>
      </c>
      <c r="D130" s="8" t="s">
        <v>135</v>
      </c>
      <c r="E130" s="10" t="n">
        <v>7000</v>
      </c>
      <c r="F130" s="11" t="n">
        <v>5000</v>
      </c>
    </row>
    <row r="131" customFormat="false" ht="15.75" hidden="false" customHeight="true" outlineLevel="2" collapsed="false">
      <c r="A131" s="8" t="n">
        <v>650</v>
      </c>
      <c r="B131" s="8" t="n">
        <v>46100</v>
      </c>
      <c r="C131" s="9" t="str">
        <f aca="false">LEFT(B131,1)</f>
        <v>4</v>
      </c>
      <c r="D131" s="8" t="s">
        <v>136</v>
      </c>
      <c r="E131" s="10" t="n">
        <v>20846.36</v>
      </c>
      <c r="F131" s="11" t="n">
        <v>25000</v>
      </c>
    </row>
    <row r="132" customFormat="false" ht="15.75" hidden="false" customHeight="true" outlineLevel="2" collapsed="false">
      <c r="A132" s="8" t="n">
        <v>650</v>
      </c>
      <c r="B132" s="8" t="n">
        <v>450027</v>
      </c>
      <c r="C132" s="9" t="str">
        <f aca="false">LEFT(B132,1)</f>
        <v>4</v>
      </c>
      <c r="D132" s="8" t="s">
        <v>112</v>
      </c>
      <c r="E132" s="10" t="n">
        <v>12814</v>
      </c>
      <c r="F132" s="11" t="n">
        <v>12000</v>
      </c>
    </row>
    <row r="133" customFormat="false" ht="15.75" hidden="false" customHeight="true" outlineLevel="2" collapsed="false">
      <c r="A133" s="8" t="n">
        <v>720</v>
      </c>
      <c r="B133" s="8" t="n">
        <v>49100</v>
      </c>
      <c r="C133" s="9" t="str">
        <f aca="false">LEFT(B133,1)</f>
        <v>4</v>
      </c>
      <c r="D133" s="8" t="s">
        <v>137</v>
      </c>
      <c r="E133" s="10" t="n">
        <v>0</v>
      </c>
      <c r="F133" s="11" t="n">
        <v>0</v>
      </c>
    </row>
    <row r="134" customFormat="false" ht="15.75" hidden="false" customHeight="true" outlineLevel="2" collapsed="false">
      <c r="A134" s="8" t="n">
        <v>800</v>
      </c>
      <c r="B134" s="8" t="n">
        <v>46100</v>
      </c>
      <c r="C134" s="9" t="str">
        <f aca="false">LEFT(B134,1)</f>
        <v>4</v>
      </c>
      <c r="D134" s="8" t="s">
        <v>138</v>
      </c>
      <c r="E134" s="10" t="n">
        <v>12000</v>
      </c>
      <c r="F134" s="11" t="n">
        <v>12000</v>
      </c>
    </row>
    <row r="135" customFormat="false" ht="15.75" hidden="false" customHeight="true" outlineLevel="2" collapsed="false">
      <c r="A135" s="8" t="n">
        <v>800</v>
      </c>
      <c r="B135" s="8" t="n">
        <v>47005</v>
      </c>
      <c r="C135" s="9" t="str">
        <f aca="false">LEFT(B135,1)</f>
        <v>4</v>
      </c>
      <c r="D135" s="8" t="s">
        <v>139</v>
      </c>
      <c r="E135" s="10" t="n">
        <v>0</v>
      </c>
      <c r="F135" s="11" t="n">
        <v>400</v>
      </c>
    </row>
    <row r="136" customFormat="false" ht="15.75" hidden="false" customHeight="true" outlineLevel="2" collapsed="false">
      <c r="A136" s="18" t="n">
        <v>810</v>
      </c>
      <c r="B136" s="18" t="n">
        <v>45080</v>
      </c>
      <c r="C136" s="19" t="str">
        <f aca="false">LEFT(B136,1)</f>
        <v>4</v>
      </c>
      <c r="D136" s="18" t="s">
        <v>140</v>
      </c>
      <c r="E136" s="10" t="n">
        <v>40000</v>
      </c>
      <c r="F136" s="11" t="n">
        <v>40000</v>
      </c>
    </row>
    <row r="137" customFormat="false" ht="15.75" hidden="false" customHeight="true" outlineLevel="2" collapsed="false">
      <c r="A137" s="21" t="s">
        <v>14</v>
      </c>
      <c r="B137" s="8" t="n">
        <v>46100</v>
      </c>
      <c r="C137" s="9" t="str">
        <f aca="false">LEFT(B137,1)</f>
        <v>4</v>
      </c>
      <c r="D137" s="8" t="s">
        <v>141</v>
      </c>
      <c r="E137" s="10" t="n">
        <v>310000</v>
      </c>
      <c r="F137" s="11" t="n">
        <v>309607.73</v>
      </c>
    </row>
    <row r="138" customFormat="false" ht="15.75" hidden="false" customHeight="true" outlineLevel="1" collapsed="false">
      <c r="A138" s="12"/>
      <c r="B138" s="13"/>
      <c r="C138" s="14" t="s">
        <v>142</v>
      </c>
      <c r="D138" s="13"/>
      <c r="E138" s="15" t="n">
        <f aca="false">SUBTOTAL(9,E83:E137)</f>
        <v>16870717.16</v>
      </c>
      <c r="F138" s="16" t="n">
        <f aca="false">SUBTOTAL(9,F83:F137)</f>
        <v>13276181.8</v>
      </c>
    </row>
    <row r="139" customFormat="false" ht="15.75" hidden="false" customHeight="true" outlineLevel="2" collapsed="false">
      <c r="A139" s="8" t="n">
        <v>200</v>
      </c>
      <c r="B139" s="8" t="n">
        <v>55000</v>
      </c>
      <c r="C139" s="9" t="str">
        <f aca="false">LEFT(B139,1)</f>
        <v>5</v>
      </c>
      <c r="D139" s="8" t="s">
        <v>143</v>
      </c>
      <c r="E139" s="10" t="n">
        <v>15000</v>
      </c>
      <c r="F139" s="11" t="n">
        <v>11800</v>
      </c>
    </row>
    <row r="140" customFormat="false" ht="15.75" hidden="false" customHeight="true" outlineLevel="2" collapsed="false">
      <c r="A140" s="8" t="n">
        <v>230</v>
      </c>
      <c r="B140" s="8" t="n">
        <v>51801</v>
      </c>
      <c r="C140" s="9" t="str">
        <f aca="false">LEFT(B140,1)</f>
        <v>5</v>
      </c>
      <c r="D140" s="8" t="s">
        <v>144</v>
      </c>
      <c r="E140" s="10" t="n">
        <v>0</v>
      </c>
      <c r="F140" s="11" t="n">
        <v>100</v>
      </c>
    </row>
    <row r="141" customFormat="false" ht="15.75" hidden="false" customHeight="true" outlineLevel="2" collapsed="false">
      <c r="A141" s="8" t="n">
        <v>230</v>
      </c>
      <c r="B141" s="8" t="n">
        <v>52000</v>
      </c>
      <c r="C141" s="9" t="str">
        <f aca="false">LEFT(B141,1)</f>
        <v>5</v>
      </c>
      <c r="D141" s="8" t="s">
        <v>145</v>
      </c>
      <c r="E141" s="10" t="n">
        <v>200000</v>
      </c>
      <c r="F141" s="11" t="n">
        <v>0</v>
      </c>
    </row>
    <row r="142" customFormat="false" ht="15.75" hidden="false" customHeight="true" outlineLevel="2" collapsed="false">
      <c r="A142" s="8" t="n">
        <v>420</v>
      </c>
      <c r="B142" s="8" t="n">
        <v>55000</v>
      </c>
      <c r="C142" s="9" t="str">
        <f aca="false">LEFT(B142,1)</f>
        <v>5</v>
      </c>
      <c r="D142" s="8" t="s">
        <v>146</v>
      </c>
      <c r="E142" s="10" t="n">
        <v>118806.9</v>
      </c>
      <c r="F142" s="11" t="n">
        <v>118806.9</v>
      </c>
    </row>
    <row r="143" customFormat="false" ht="15.75" hidden="false" customHeight="true" outlineLevel="2" collapsed="false">
      <c r="A143" s="8" t="n">
        <v>420</v>
      </c>
      <c r="B143" s="8" t="n">
        <v>55003</v>
      </c>
      <c r="C143" s="9" t="str">
        <f aca="false">LEFT(B143,1)</f>
        <v>5</v>
      </c>
      <c r="D143" s="8" t="s">
        <v>147</v>
      </c>
      <c r="E143" s="10" t="n">
        <v>14000</v>
      </c>
      <c r="F143" s="11" t="n">
        <v>14000</v>
      </c>
    </row>
    <row r="144" customFormat="false" ht="15.75" hidden="false" customHeight="true" outlineLevel="2" collapsed="false">
      <c r="A144" s="8" t="n">
        <v>460</v>
      </c>
      <c r="B144" s="8" t="n">
        <v>55900</v>
      </c>
      <c r="C144" s="9" t="str">
        <f aca="false">LEFT(B144,1)</f>
        <v>5</v>
      </c>
      <c r="D144" s="8" t="s">
        <v>148</v>
      </c>
      <c r="E144" s="10" t="n">
        <v>8000</v>
      </c>
      <c r="F144" s="11" t="n">
        <v>8000</v>
      </c>
    </row>
    <row r="145" customFormat="false" ht="15.75" hidden="false" customHeight="true" outlineLevel="2" collapsed="false">
      <c r="A145" s="8" t="n">
        <v>511</v>
      </c>
      <c r="B145" s="8" t="n">
        <v>55002</v>
      </c>
      <c r="C145" s="9" t="str">
        <f aca="false">LEFT(B145,1)</f>
        <v>5</v>
      </c>
      <c r="D145" s="8" t="s">
        <v>149</v>
      </c>
      <c r="E145" s="10" t="n">
        <v>7366.81</v>
      </c>
      <c r="F145" s="11" t="n">
        <v>7366.81</v>
      </c>
    </row>
    <row r="146" customFormat="false" ht="15.75" hidden="false" customHeight="true" outlineLevel="2" collapsed="false">
      <c r="A146" s="8" t="n">
        <v>521</v>
      </c>
      <c r="B146" s="8" t="n">
        <v>55000</v>
      </c>
      <c r="C146" s="9" t="str">
        <f aca="false">LEFT(B146,1)</f>
        <v>5</v>
      </c>
      <c r="D146" s="8" t="s">
        <v>150</v>
      </c>
      <c r="E146" s="10" t="n">
        <v>9600</v>
      </c>
      <c r="F146" s="11" t="n">
        <v>9600</v>
      </c>
    </row>
    <row r="147" customFormat="false" ht="15.75" hidden="false" customHeight="true" outlineLevel="2" collapsed="false">
      <c r="A147" s="8" t="n">
        <v>540</v>
      </c>
      <c r="B147" s="8" t="n">
        <v>55101</v>
      </c>
      <c r="C147" s="9" t="str">
        <f aca="false">LEFT(B147,1)</f>
        <v>5</v>
      </c>
      <c r="D147" s="8" t="s">
        <v>151</v>
      </c>
      <c r="E147" s="10" t="n">
        <v>1000</v>
      </c>
      <c r="F147" s="11" t="n">
        <v>0</v>
      </c>
    </row>
    <row r="148" customFormat="false" ht="15.75" hidden="false" customHeight="true" outlineLevel="2" collapsed="false">
      <c r="A148" s="8" t="n">
        <v>550</v>
      </c>
      <c r="B148" s="8" t="n">
        <v>55002</v>
      </c>
      <c r="C148" s="9" t="str">
        <f aca="false">LEFT(B148,1)</f>
        <v>5</v>
      </c>
      <c r="D148" s="8" t="s">
        <v>152</v>
      </c>
      <c r="E148" s="10" t="n">
        <v>0</v>
      </c>
      <c r="F148" s="11" t="n">
        <v>3900</v>
      </c>
    </row>
    <row r="149" customFormat="false" ht="15.75" hidden="false" customHeight="true" outlineLevel="2" collapsed="false">
      <c r="A149" s="8" t="n">
        <v>550</v>
      </c>
      <c r="B149" s="8" t="n">
        <v>55004</v>
      </c>
      <c r="C149" s="9" t="str">
        <f aca="false">LEFT(B149,1)</f>
        <v>5</v>
      </c>
      <c r="D149" s="8" t="s">
        <v>153</v>
      </c>
      <c r="E149" s="10" t="n">
        <v>16000</v>
      </c>
      <c r="F149" s="11" t="n">
        <v>12612</v>
      </c>
    </row>
    <row r="150" customFormat="false" ht="15.75" hidden="false" customHeight="true" outlineLevel="2" collapsed="false">
      <c r="A150" s="8" t="n">
        <v>550</v>
      </c>
      <c r="B150" s="8" t="n">
        <v>55009</v>
      </c>
      <c r="C150" s="9" t="str">
        <f aca="false">LEFT(B150,1)</f>
        <v>5</v>
      </c>
      <c r="D150" s="8" t="s">
        <v>154</v>
      </c>
      <c r="E150" s="10" t="n">
        <v>15060</v>
      </c>
      <c r="F150" s="11" t="n">
        <v>0</v>
      </c>
    </row>
    <row r="151" customFormat="false" ht="15.75" hidden="false" customHeight="true" outlineLevel="2" collapsed="false">
      <c r="A151" s="8" t="n">
        <v>570</v>
      </c>
      <c r="B151" s="8" t="n">
        <v>54100</v>
      </c>
      <c r="C151" s="9" t="str">
        <f aca="false">LEFT(B151,1)</f>
        <v>5</v>
      </c>
      <c r="D151" s="8" t="s">
        <v>155</v>
      </c>
      <c r="E151" s="10" t="n">
        <v>71300</v>
      </c>
      <c r="F151" s="11" t="n">
        <v>80000</v>
      </c>
    </row>
    <row r="152" customFormat="false" ht="15.75" hidden="false" customHeight="true" outlineLevel="2" collapsed="false">
      <c r="A152" s="8" t="n">
        <v>570</v>
      </c>
      <c r="B152" s="8" t="n">
        <v>54101</v>
      </c>
      <c r="C152" s="9" t="str">
        <f aca="false">LEFT(B152,1)</f>
        <v>5</v>
      </c>
      <c r="D152" s="8" t="s">
        <v>156</v>
      </c>
      <c r="E152" s="10" t="n">
        <v>21600</v>
      </c>
      <c r="F152" s="11" t="n">
        <v>12000</v>
      </c>
    </row>
    <row r="153" customFormat="false" ht="15.75" hidden="false" customHeight="true" outlineLevel="2" collapsed="false">
      <c r="A153" s="8" t="n">
        <v>570</v>
      </c>
      <c r="B153" s="8" t="n">
        <v>54102</v>
      </c>
      <c r="C153" s="9" t="str">
        <f aca="false">LEFT(B153,1)</f>
        <v>5</v>
      </c>
      <c r="D153" s="8" t="s">
        <v>157</v>
      </c>
      <c r="E153" s="10" t="n">
        <v>50000</v>
      </c>
      <c r="F153" s="11" t="n">
        <v>0</v>
      </c>
    </row>
    <row r="154" customFormat="false" ht="15.75" hidden="false" customHeight="true" outlineLevel="2" collapsed="false">
      <c r="A154" s="8" t="n">
        <v>570</v>
      </c>
      <c r="B154" s="8" t="n">
        <v>54110</v>
      </c>
      <c r="C154" s="9" t="str">
        <f aca="false">LEFT(B154,1)</f>
        <v>5</v>
      </c>
      <c r="D154" s="8" t="s">
        <v>158</v>
      </c>
      <c r="E154" s="10" t="n">
        <v>5400</v>
      </c>
      <c r="F154" s="11" t="n">
        <v>18000</v>
      </c>
    </row>
    <row r="155" customFormat="false" ht="15.75" hidden="false" customHeight="true" outlineLevel="2" collapsed="false">
      <c r="A155" s="18" t="n">
        <v>800</v>
      </c>
      <c r="B155" s="18" t="n">
        <v>55000</v>
      </c>
      <c r="C155" s="19" t="str">
        <f aca="false">LEFT(B155,1)</f>
        <v>5</v>
      </c>
      <c r="D155" s="18" t="s">
        <v>159</v>
      </c>
      <c r="E155" s="10" t="n">
        <v>19674.53</v>
      </c>
      <c r="F155" s="11" t="n">
        <v>19000</v>
      </c>
    </row>
    <row r="156" customFormat="false" ht="15.75" hidden="false" customHeight="true" outlineLevel="2" collapsed="false">
      <c r="A156" s="8" t="n">
        <v>800</v>
      </c>
      <c r="B156" s="8" t="n">
        <v>55001</v>
      </c>
      <c r="C156" s="9" t="str">
        <f aca="false">LEFT(B156,1)</f>
        <v>5</v>
      </c>
      <c r="D156" s="8" t="s">
        <v>160</v>
      </c>
      <c r="E156" s="10" t="n">
        <v>40300</v>
      </c>
      <c r="F156" s="11" t="n">
        <v>40300</v>
      </c>
    </row>
    <row r="157" customFormat="false" ht="15.75" hidden="false" customHeight="true" outlineLevel="1" collapsed="false">
      <c r="A157" s="12"/>
      <c r="B157" s="13"/>
      <c r="C157" s="14" t="s">
        <v>161</v>
      </c>
      <c r="D157" s="13"/>
      <c r="E157" s="15" t="n">
        <f aca="false">SUBTOTAL(9,E139:E156)</f>
        <v>613108.24</v>
      </c>
      <c r="F157" s="16" t="n">
        <f aca="false">SUBTOTAL(9,F139:F156)</f>
        <v>355485.71</v>
      </c>
    </row>
    <row r="158" customFormat="false" ht="15.75" hidden="false" customHeight="true" outlineLevel="2" collapsed="false">
      <c r="A158" s="8" t="n">
        <v>410</v>
      </c>
      <c r="B158" s="8" t="n">
        <v>76100</v>
      </c>
      <c r="C158" s="9" t="str">
        <f aca="false">LEFT(B158,1)</f>
        <v>7</v>
      </c>
      <c r="D158" s="8" t="s">
        <v>162</v>
      </c>
      <c r="E158" s="10" t="n">
        <v>0</v>
      </c>
      <c r="F158" s="11" t="n">
        <v>1347815.27</v>
      </c>
    </row>
    <row r="159" customFormat="false" ht="15.75" hidden="false" customHeight="true" outlineLevel="2" collapsed="false">
      <c r="A159" s="8" t="n">
        <v>440</v>
      </c>
      <c r="B159" s="8" t="n">
        <v>76100</v>
      </c>
      <c r="C159" s="9" t="str">
        <f aca="false">LEFT(B159,1)</f>
        <v>7</v>
      </c>
      <c r="D159" s="8" t="s">
        <v>162</v>
      </c>
      <c r="E159" s="10" t="n">
        <v>252798.73</v>
      </c>
      <c r="F159" s="11" t="n">
        <v>0</v>
      </c>
    </row>
    <row r="160" customFormat="false" ht="15.75" hidden="false" customHeight="true" outlineLevel="2" collapsed="false">
      <c r="A160" s="8" t="n">
        <v>440</v>
      </c>
      <c r="B160" s="8" t="n">
        <v>72000</v>
      </c>
      <c r="C160" s="9" t="str">
        <f aca="false">LEFT(B160,1)</f>
        <v>7</v>
      </c>
      <c r="D160" s="8" t="s">
        <v>163</v>
      </c>
      <c r="E160" s="10" t="n">
        <v>0</v>
      </c>
      <c r="F160" s="11" t="n">
        <v>400334.33</v>
      </c>
    </row>
    <row r="161" customFormat="false" ht="15.75" hidden="false" customHeight="true" outlineLevel="2" collapsed="false">
      <c r="A161" s="8" t="n">
        <v>440</v>
      </c>
      <c r="B161" s="8" t="n">
        <v>75060</v>
      </c>
      <c r="C161" s="9" t="str">
        <f aca="false">LEFT(B161,1)</f>
        <v>7</v>
      </c>
      <c r="D161" s="8" t="s">
        <v>164</v>
      </c>
      <c r="E161" s="10" t="n">
        <v>0</v>
      </c>
      <c r="F161" s="11" t="n">
        <v>300000</v>
      </c>
    </row>
    <row r="162" customFormat="false" ht="15.75" hidden="false" customHeight="true" outlineLevel="2" collapsed="false">
      <c r="A162" s="8" t="n">
        <v>460</v>
      </c>
      <c r="B162" s="8" t="n">
        <v>76100</v>
      </c>
      <c r="C162" s="9" t="str">
        <f aca="false">LEFT(B162,1)</f>
        <v>7</v>
      </c>
      <c r="D162" s="8" t="s">
        <v>162</v>
      </c>
      <c r="E162" s="10" t="n">
        <v>25000</v>
      </c>
      <c r="F162" s="11" t="n">
        <v>0</v>
      </c>
    </row>
    <row r="163" customFormat="false" ht="15.75" hidden="false" customHeight="true" outlineLevel="2" collapsed="false">
      <c r="A163" s="8" t="n">
        <v>460</v>
      </c>
      <c r="B163" s="8" t="n">
        <v>75080</v>
      </c>
      <c r="C163" s="9" t="str">
        <f aca="false">LEFT(B163,1)</f>
        <v>7</v>
      </c>
      <c r="D163" s="8" t="s">
        <v>165</v>
      </c>
      <c r="E163" s="10" t="n">
        <v>126119.55</v>
      </c>
      <c r="F163" s="11" t="n">
        <v>0</v>
      </c>
    </row>
    <row r="164" customFormat="false" ht="15.75" hidden="false" customHeight="true" outlineLevel="2" collapsed="false">
      <c r="A164" s="8" t="n">
        <v>460</v>
      </c>
      <c r="B164" s="8" t="n">
        <v>75100</v>
      </c>
      <c r="C164" s="9" t="str">
        <f aca="false">LEFT(B164,1)</f>
        <v>7</v>
      </c>
      <c r="D164" s="8" t="s">
        <v>166</v>
      </c>
      <c r="E164" s="10" t="n">
        <v>25600</v>
      </c>
      <c r="F164" s="11" t="n">
        <v>0</v>
      </c>
    </row>
    <row r="165" customFormat="false" ht="15.75" hidden="false" customHeight="true" outlineLevel="1" collapsed="false">
      <c r="A165" s="12"/>
      <c r="B165" s="13"/>
      <c r="C165" s="14" t="s">
        <v>167</v>
      </c>
      <c r="D165" s="13"/>
      <c r="E165" s="15" t="n">
        <f aca="false">SUBTOTAL(9,E158:E164)</f>
        <v>429518.28</v>
      </c>
      <c r="F165" s="16" t="n">
        <f aca="false">SUBTOTAL(9,F158:F164)</f>
        <v>2048149.6</v>
      </c>
    </row>
    <row r="166" customFormat="false" ht="15.75" hidden="false" customHeight="true" outlineLevel="2" collapsed="false">
      <c r="A166" s="8" t="n">
        <v>230</v>
      </c>
      <c r="B166" s="8" t="n">
        <v>91300</v>
      </c>
      <c r="C166" s="9" t="str">
        <f aca="false">LEFT(B166,1)</f>
        <v>9</v>
      </c>
      <c r="D166" s="8" t="s">
        <v>168</v>
      </c>
      <c r="E166" s="10" t="n">
        <f aca="false">4695196.24-125000+30000</f>
        <v>4600196.24</v>
      </c>
      <c r="F166" s="11" t="n">
        <v>4090922.9</v>
      </c>
    </row>
    <row r="167" customFormat="false" ht="15.75" hidden="false" customHeight="true" outlineLevel="1" collapsed="false">
      <c r="A167" s="12"/>
      <c r="B167" s="13"/>
      <c r="C167" s="14" t="s">
        <v>169</v>
      </c>
      <c r="D167" s="13"/>
      <c r="E167" s="15" t="n">
        <f aca="false">SUBTOTAL(9,E166:E166)</f>
        <v>4600196.24</v>
      </c>
      <c r="F167" s="16" t="n">
        <f aca="false">SUBTOTAL(9,F166:F166)</f>
        <v>4090922.9</v>
      </c>
    </row>
    <row r="168" customFormat="false" ht="15.75" hidden="false" customHeight="true" outlineLevel="0" collapsed="false">
      <c r="A168" s="12"/>
      <c r="B168" s="13"/>
      <c r="C168" s="14" t="s">
        <v>170</v>
      </c>
      <c r="D168" s="13"/>
      <c r="E168" s="15" t="n">
        <f aca="false">SUBTOTAL(9,E2:E166)</f>
        <v>55885778.78</v>
      </c>
      <c r="F168" s="16" t="n">
        <f aca="false">SUBTOTAL(9,F2:F166)</f>
        <v>51250303.95</v>
      </c>
    </row>
    <row r="172" customFormat="false" ht="12.75" hidden="false" customHeight="false" outlineLevel="0" collapsed="false">
      <c r="E172" s="22"/>
    </row>
    <row r="173" customFormat="false" ht="12.75" hidden="false" customHeight="false" outlineLevel="0" collapsed="false">
      <c r="E173" s="22"/>
    </row>
  </sheetData>
  <printOptions headings="false" gridLines="false" gridLinesSet="true" horizontalCentered="false" verticalCentered="false"/>
  <pageMargins left="0.490277777777778" right="0.747916666666667" top="0.359722222222222" bottom="0.259722222222222" header="0.359722222222222" footer="0.159722222222222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&amp;RIAPG2023_01 Pressupost d'ingressos de l'Ajuntament de Barberà del Vallès, exercici 2023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2022-07-25T11:32:53Z</dcterms:created>
  <dc:creator>administrador</dc:creator>
  <dc:description/>
  <dc:language>ca-ES</dc:language>
  <cp:lastModifiedBy/>
  <cp:lastPrinted>2023-02-06T16:45:45Z</cp:lastPrinted>
  <dcterms:modified xsi:type="dcterms:W3CDTF">2023-03-14T11:07:58Z</dcterms:modified>
  <cp:revision>1</cp:revision>
  <dc:subject/>
  <dc:title/>
</cp:coreProperties>
</file>