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O:\ASECRETARIA\6. TRANSPARÈNCIA\Recurs Transparència_Diputació Bcn\Documents de treball\Serveis Econòmics\4.1.2 Execució pressupostària trimestral\"/>
    </mc:Choice>
  </mc:AlternateContent>
  <xr:revisionPtr revIDLastSave="0" documentId="8_{ABB5C8C8-CE70-4F86-9302-A777CAFA6E9C}" xr6:coauthVersionLast="47" xr6:coauthVersionMax="47" xr10:uidLastSave="{00000000-0000-0000-0000-000000000000}"/>
  <bookViews>
    <workbookView xWindow="22932" yWindow="-108" windowWidth="23256" windowHeight="12456" xr2:uid="{00000000-000D-0000-FFFF-FFFF00000000}"/>
  </bookViews>
  <sheets>
    <sheet name="1r Trimestre" sheetId="1" r:id="rId1"/>
  </sheets>
  <calcPr calcId="191029"/>
</workbook>
</file>

<file path=xl/calcChain.xml><?xml version="1.0" encoding="utf-8"?>
<calcChain xmlns="http://schemas.openxmlformats.org/spreadsheetml/2006/main">
  <c r="D24" i="1" l="1"/>
  <c r="E24" i="1"/>
  <c r="F24" i="1"/>
  <c r="G24" i="1"/>
  <c r="I24" i="1"/>
  <c r="J24" i="1"/>
  <c r="K24" i="1"/>
  <c r="C24" i="1"/>
  <c r="K12" i="1"/>
  <c r="K26" i="1" s="1"/>
  <c r="C12" i="1"/>
  <c r="D12" i="1"/>
  <c r="E12" i="1"/>
  <c r="G12" i="1"/>
  <c r="H12" i="1"/>
  <c r="I12" i="1"/>
  <c r="J12" i="1"/>
  <c r="F12" i="1"/>
  <c r="J26" i="1" l="1"/>
  <c r="I26" i="1"/>
  <c r="G26" i="1"/>
  <c r="F26" i="1"/>
  <c r="H26" i="1"/>
</calcChain>
</file>

<file path=xl/sharedStrings.xml><?xml version="1.0" encoding="utf-8"?>
<sst xmlns="http://schemas.openxmlformats.org/spreadsheetml/2006/main" count="43" uniqueCount="38">
  <si>
    <t>Classificació CAPÍTOL</t>
  </si>
  <si>
    <t>DENOMINACIÓ DELS CAPÍTOLS</t>
  </si>
  <si>
    <t>Previsions inicials</t>
  </si>
  <si>
    <t>Modificacions</t>
  </si>
  <si>
    <t>Previsions definitives</t>
  </si>
  <si>
    <t>Drets nets</t>
  </si>
  <si>
    <t>Ingressos realitzats</t>
  </si>
  <si>
    <t>Devolucions d´ingressos</t>
  </si>
  <si>
    <t>Recaptació líquida</t>
  </si>
  <si>
    <t>Pendent de cobr.</t>
  </si>
  <si>
    <t>Estat d´execució</t>
  </si>
  <si>
    <t>IMPOSTOS DIRECTES</t>
  </si>
  <si>
    <t>IMPOSTOS INDIRECTES</t>
  </si>
  <si>
    <t>TAXES, PREUS PÚBLICS I ALTRES INGRESSOS</t>
  </si>
  <si>
    <t>TRANSFERÈNCIES CORRENTS</t>
  </si>
  <si>
    <t>INGRESSOS PATRIMONIALS</t>
  </si>
  <si>
    <t>TRANSFERÈNCIES DE CAPITAL</t>
  </si>
  <si>
    <t>ACTIUS FINANCERS</t>
  </si>
  <si>
    <t>PASSIUS FINANCERS</t>
  </si>
  <si>
    <t>Suma total ingressos</t>
  </si>
  <si>
    <t>Crèdits inicials</t>
  </si>
  <si>
    <t>Crèdits totals</t>
  </si>
  <si>
    <t>Obligacions reconegudes</t>
  </si>
  <si>
    <t>Pag. realitzats</t>
  </si>
  <si>
    <t>Reintegr. de despeses</t>
  </si>
  <si>
    <t>Pag. líquids</t>
  </si>
  <si>
    <t>Pendent de pag.</t>
  </si>
  <si>
    <t>DESPESES DE PERSONAL</t>
  </si>
  <si>
    <t>DESPESES CORRENTS EN BÉNS I SERVEIS</t>
  </si>
  <si>
    <t>DESPESES FINANCERES</t>
  </si>
  <si>
    <t>INVERSIONS REALS</t>
  </si>
  <si>
    <t>Suma total despeses</t>
  </si>
  <si>
    <t>Diferència. . .</t>
  </si>
  <si>
    <r>
      <rPr>
        <sz val="7"/>
        <rFont val="Verdana"/>
        <family val="2"/>
      </rPr>
      <t>Classificació
CAPÍTOL</t>
    </r>
  </si>
  <si>
    <r>
      <rPr>
        <b/>
        <sz val="8.5"/>
        <rFont val="Verdana"/>
        <family val="2"/>
      </rPr>
      <t xml:space="preserve">Ajuntament de Santa Eulàlia de Ronçana                                                                                                                                           </t>
    </r>
    <r>
      <rPr>
        <i/>
        <vertAlign val="superscript"/>
        <sz val="8"/>
        <rFont val="Verdana"/>
        <family val="2"/>
      </rPr>
      <t>Data obtenció 30/05/2023          5:47:33PM</t>
    </r>
  </si>
  <si>
    <t xml:space="preserve">PRESSUPOST D´INGRESSOS 2024     </t>
  </si>
  <si>
    <t>ESTAT D´EXECUCIÓ DES DE 1/1/2024        FINS A            31/3/2024</t>
  </si>
  <si>
    <t>PRESSUPOST DE DESPESES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</si>
</sst>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color rgb="FF000000"/>
      <name val="Times New Roman"/>
      <charset val="204"/>
    </font>
    <font>
      <sz val="10"/>
      <color rgb="FF000000"/>
      <name val="Verdana"/>
      <family val="2"/>
    </font>
    <font>
      <b/>
      <sz val="8.5"/>
      <name val="Verdana"/>
      <family val="2"/>
    </font>
    <font>
      <i/>
      <vertAlign val="superscript"/>
      <sz val="8"/>
      <name val="Verdana"/>
      <family val="2"/>
    </font>
    <font>
      <sz val="9"/>
      <name val="Verdana"/>
      <family val="2"/>
    </font>
    <font>
      <sz val="7"/>
      <name val="Verdana"/>
      <family val="2"/>
    </font>
    <font>
      <sz val="7"/>
      <color rgb="FF000000"/>
      <name val="Verdana"/>
      <family val="2"/>
    </font>
    <font>
      <b/>
      <sz val="7"/>
      <name val="Verdana"/>
      <family val="2"/>
    </font>
    <font>
      <sz val="10"/>
      <name val="Verdana"/>
      <family val="2"/>
    </font>
    <font>
      <b/>
      <sz val="9"/>
      <name val="Verdana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 applyAlignment="1">
      <alignment horizontal="left" vertical="top"/>
    </xf>
    <xf numFmtId="0" fontId="6" fillId="0" borderId="4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top"/>
    </xf>
    <xf numFmtId="0" fontId="6" fillId="0" borderId="1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4" fontId="6" fillId="0" borderId="2" xfId="0" applyNumberFormat="1" applyFont="1" applyBorder="1" applyAlignment="1">
      <alignment horizontal="right" vertical="center" shrinkToFit="1"/>
    </xf>
    <xf numFmtId="0" fontId="6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4" fontId="6" fillId="0" borderId="3" xfId="0" applyNumberFormat="1" applyFont="1" applyBorder="1" applyAlignment="1">
      <alignment horizontal="right" vertical="center" shrinkToFit="1"/>
    </xf>
    <xf numFmtId="2" fontId="6" fillId="0" borderId="3" xfId="0" applyNumberFormat="1" applyFont="1" applyBorder="1" applyAlignment="1">
      <alignment horizontal="right" vertical="center" shrinkToFit="1"/>
    </xf>
    <xf numFmtId="0" fontId="5" fillId="0" borderId="4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right" vertical="center" wrapText="1"/>
    </xf>
    <xf numFmtId="4" fontId="6" fillId="0" borderId="7" xfId="0" applyNumberFormat="1" applyFont="1" applyBorder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/>
    </xf>
    <xf numFmtId="4" fontId="6" fillId="0" borderId="4" xfId="0" applyNumberFormat="1" applyFont="1" applyBorder="1" applyAlignment="1">
      <alignment horizontal="right" vertical="center" shrinkToFit="1"/>
    </xf>
    <xf numFmtId="0" fontId="7" fillId="0" borderId="1" xfId="0" applyFont="1" applyBorder="1" applyAlignment="1">
      <alignment horizontal="left" vertical="center" wrapText="1"/>
    </xf>
    <xf numFmtId="1" fontId="6" fillId="0" borderId="2" xfId="0" applyNumberFormat="1" applyFont="1" applyBorder="1" applyAlignment="1">
      <alignment horizontal="center" vertical="center" shrinkToFit="1"/>
    </xf>
    <xf numFmtId="1" fontId="6" fillId="0" borderId="3" xfId="0" applyNumberFormat="1" applyFont="1" applyBorder="1" applyAlignment="1">
      <alignment horizontal="center" vertical="center" shrinkToFit="1"/>
    </xf>
    <xf numFmtId="1" fontId="6" fillId="0" borderId="4" xfId="0" applyNumberFormat="1" applyFont="1" applyBorder="1" applyAlignment="1">
      <alignment horizontal="center" vertical="center" shrinkToFit="1"/>
    </xf>
    <xf numFmtId="0" fontId="4" fillId="0" borderId="6" xfId="0" applyFont="1" applyBorder="1" applyAlignment="1">
      <alignment vertical="center" wrapText="1"/>
    </xf>
    <xf numFmtId="0" fontId="6" fillId="0" borderId="3" xfId="0" applyFont="1" applyBorder="1" applyAlignment="1">
      <alignment horizontal="right" vertical="center" wrapText="1"/>
    </xf>
    <xf numFmtId="4" fontId="6" fillId="0" borderId="2" xfId="0" applyNumberFormat="1" applyFont="1" applyBorder="1" applyAlignment="1">
      <alignment horizontal="right" vertical="center" wrapText="1"/>
    </xf>
    <xf numFmtId="0" fontId="8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9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cin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6"/>
  <sheetViews>
    <sheetView tabSelected="1" zoomScaleNormal="100" workbookViewId="0">
      <selection activeCell="B14" sqref="B14"/>
    </sheetView>
  </sheetViews>
  <sheetFormatPr defaultRowHeight="12.75" x14ac:dyDescent="0.2"/>
  <cols>
    <col min="1" max="1" width="12.5" customWidth="1"/>
    <col min="2" max="2" width="48.1640625" customWidth="1"/>
    <col min="3" max="11" width="14.5" customWidth="1"/>
  </cols>
  <sheetData>
    <row r="1" spans="1:11" ht="23.25" customHeight="1" x14ac:dyDescent="0.2">
      <c r="A1" s="27" t="s">
        <v>34</v>
      </c>
      <c r="B1" s="28"/>
      <c r="C1" s="28"/>
      <c r="D1" s="28"/>
      <c r="E1" s="28"/>
      <c r="F1" s="28"/>
      <c r="G1" s="28"/>
      <c r="H1" s="28"/>
      <c r="I1" s="28"/>
      <c r="J1" s="28"/>
      <c r="K1" s="28"/>
    </row>
    <row r="2" spans="1:11" ht="22.5" customHeight="1" x14ac:dyDescent="0.2">
      <c r="A2" s="31" t="s">
        <v>35</v>
      </c>
      <c r="B2" s="31"/>
      <c r="C2" s="31"/>
      <c r="D2" s="24"/>
      <c r="E2" s="30" t="s">
        <v>36</v>
      </c>
      <c r="F2" s="30"/>
      <c r="G2" s="30"/>
      <c r="H2" s="30"/>
      <c r="I2" s="30"/>
      <c r="J2" s="30"/>
      <c r="K2" s="30"/>
    </row>
    <row r="3" spans="1:11" ht="18" x14ac:dyDescent="0.2">
      <c r="A3" s="5" t="s">
        <v>0</v>
      </c>
      <c r="B3" s="6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  <c r="K3" s="5" t="s">
        <v>10</v>
      </c>
    </row>
    <row r="4" spans="1:11" x14ac:dyDescent="0.2">
      <c r="A4" s="21">
        <v>1</v>
      </c>
      <c r="B4" s="7" t="s">
        <v>11</v>
      </c>
      <c r="C4" s="8">
        <v>4403537.55</v>
      </c>
      <c r="D4" s="9"/>
      <c r="E4" s="8">
        <v>4403537.55</v>
      </c>
      <c r="F4" s="8">
        <v>666982.91</v>
      </c>
      <c r="G4" s="8">
        <v>227529.66</v>
      </c>
      <c r="H4" s="8">
        <v>4480.82</v>
      </c>
      <c r="I4" s="8">
        <v>223048.84</v>
      </c>
      <c r="J4" s="8">
        <v>443934.07</v>
      </c>
      <c r="K4" s="8">
        <v>-3736554.64</v>
      </c>
    </row>
    <row r="5" spans="1:11" x14ac:dyDescent="0.2">
      <c r="A5" s="22">
        <v>2</v>
      </c>
      <c r="B5" s="10" t="s">
        <v>12</v>
      </c>
      <c r="C5" s="11">
        <v>195658.23999999999</v>
      </c>
      <c r="D5" s="4"/>
      <c r="E5" s="11">
        <v>195658.23999999999</v>
      </c>
      <c r="F5" s="11">
        <v>52871.65</v>
      </c>
      <c r="G5" s="11">
        <v>57158.34</v>
      </c>
      <c r="H5" s="11">
        <v>4286.6899999999996</v>
      </c>
      <c r="I5" s="11">
        <v>52871.65</v>
      </c>
      <c r="J5" s="4"/>
      <c r="K5" s="11">
        <v>-142786.59</v>
      </c>
    </row>
    <row r="6" spans="1:11" x14ac:dyDescent="0.2">
      <c r="A6" s="22">
        <v>3</v>
      </c>
      <c r="B6" s="10" t="s">
        <v>13</v>
      </c>
      <c r="C6" s="11">
        <v>1630964.82</v>
      </c>
      <c r="D6" s="11">
        <v>822.8</v>
      </c>
      <c r="E6" s="11">
        <v>1631787.62</v>
      </c>
      <c r="F6" s="11">
        <v>203780.67</v>
      </c>
      <c r="G6" s="11">
        <v>120357.5</v>
      </c>
      <c r="H6" s="12">
        <v>968.05</v>
      </c>
      <c r="I6" s="11">
        <v>119389.45</v>
      </c>
      <c r="J6" s="11">
        <v>84391.22</v>
      </c>
      <c r="K6" s="11">
        <v>-1428006.95</v>
      </c>
    </row>
    <row r="7" spans="1:11" x14ac:dyDescent="0.2">
      <c r="A7" s="22">
        <v>4</v>
      </c>
      <c r="B7" s="10" t="s">
        <v>14</v>
      </c>
      <c r="C7" s="11">
        <v>3060195.11</v>
      </c>
      <c r="D7" s="11">
        <v>84474.07</v>
      </c>
      <c r="E7" s="11">
        <v>3144669.18</v>
      </c>
      <c r="F7" s="11">
        <v>659883.47</v>
      </c>
      <c r="G7" s="11">
        <v>648896.04</v>
      </c>
      <c r="H7" s="11"/>
      <c r="I7" s="11">
        <v>648896.04</v>
      </c>
      <c r="J7" s="11">
        <v>10987.43</v>
      </c>
      <c r="K7" s="11">
        <v>-2484785.71</v>
      </c>
    </row>
    <row r="8" spans="1:11" x14ac:dyDescent="0.2">
      <c r="A8" s="22">
        <v>5</v>
      </c>
      <c r="B8" s="10" t="s">
        <v>15</v>
      </c>
      <c r="C8" s="11">
        <v>126784.6</v>
      </c>
      <c r="D8" s="4"/>
      <c r="E8" s="11">
        <v>126784.6</v>
      </c>
      <c r="F8" s="11">
        <v>7205.55</v>
      </c>
      <c r="G8" s="11">
        <v>6868.83</v>
      </c>
      <c r="H8" s="4"/>
      <c r="I8" s="11">
        <v>6868.83</v>
      </c>
      <c r="J8" s="25">
        <v>336.72</v>
      </c>
      <c r="K8" s="11">
        <v>-119579.05</v>
      </c>
    </row>
    <row r="9" spans="1:11" x14ac:dyDescent="0.2">
      <c r="A9" s="22">
        <v>7</v>
      </c>
      <c r="B9" s="10" t="s">
        <v>16</v>
      </c>
      <c r="C9" s="11">
        <v>1826472.02</v>
      </c>
      <c r="D9" s="11">
        <v>1385.45</v>
      </c>
      <c r="E9" s="11">
        <v>1827857.47</v>
      </c>
      <c r="F9" s="11"/>
      <c r="G9" s="11"/>
      <c r="H9" s="4"/>
      <c r="I9" s="11"/>
      <c r="J9" s="11"/>
      <c r="K9" s="11">
        <v>-1827857.47</v>
      </c>
    </row>
    <row r="10" spans="1:11" x14ac:dyDescent="0.2">
      <c r="A10" s="22">
        <v>8</v>
      </c>
      <c r="B10" s="10" t="s">
        <v>17</v>
      </c>
      <c r="C10" s="4"/>
      <c r="D10" s="11">
        <v>1268090.56</v>
      </c>
      <c r="E10" s="11">
        <v>1268090.56</v>
      </c>
      <c r="F10" s="4"/>
      <c r="G10" s="4"/>
      <c r="H10" s="4"/>
      <c r="I10" s="4"/>
      <c r="J10" s="4"/>
      <c r="K10" s="11">
        <v>-1268090.56</v>
      </c>
    </row>
    <row r="11" spans="1:11" x14ac:dyDescent="0.2">
      <c r="A11" s="23">
        <v>9</v>
      </c>
      <c r="B11" s="13" t="s">
        <v>18</v>
      </c>
      <c r="C11" s="11">
        <v>1250382.8</v>
      </c>
      <c r="D11" s="4"/>
      <c r="E11" s="11">
        <v>1250382.8</v>
      </c>
      <c r="F11" s="4"/>
      <c r="G11" s="4"/>
      <c r="H11" s="4"/>
      <c r="I11" s="4"/>
      <c r="J11" s="4"/>
      <c r="K11" s="11">
        <v>-1250382.8</v>
      </c>
    </row>
    <row r="12" spans="1:11" x14ac:dyDescent="0.2">
      <c r="A12" s="3"/>
      <c r="B12" s="14" t="s">
        <v>19</v>
      </c>
      <c r="C12" s="15">
        <f t="shared" ref="C12:E12" si="0">SUM(C4:C11)</f>
        <v>12493995.140000001</v>
      </c>
      <c r="D12" s="15">
        <f t="shared" si="0"/>
        <v>1354772.8800000001</v>
      </c>
      <c r="E12" s="15">
        <f t="shared" si="0"/>
        <v>13848768.020000001</v>
      </c>
      <c r="F12" s="15">
        <f t="shared" ref="F12:K12" si="1">SUM(F4:F11)</f>
        <v>1590724.2500000002</v>
      </c>
      <c r="G12" s="15">
        <f t="shared" si="1"/>
        <v>1060810.3700000001</v>
      </c>
      <c r="H12" s="15">
        <f t="shared" si="1"/>
        <v>9735.5599999999977</v>
      </c>
      <c r="I12" s="15">
        <f t="shared" si="1"/>
        <v>1051074.81</v>
      </c>
      <c r="J12" s="15">
        <f t="shared" si="1"/>
        <v>539649.44000000006</v>
      </c>
      <c r="K12" s="15">
        <f t="shared" si="1"/>
        <v>-12258043.770000001</v>
      </c>
    </row>
    <row r="13" spans="1:11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</row>
    <row r="14" spans="1:11" x14ac:dyDescent="0.2">
      <c r="A14" s="16"/>
      <c r="B14" s="16"/>
      <c r="C14" s="17"/>
      <c r="D14" s="17"/>
      <c r="E14" s="17"/>
      <c r="F14" s="17"/>
      <c r="G14" s="17"/>
      <c r="H14" s="17"/>
      <c r="I14" s="17"/>
      <c r="J14" s="17"/>
      <c r="K14" s="17"/>
    </row>
    <row r="15" spans="1:11" ht="22.5" customHeight="1" x14ac:dyDescent="0.2">
      <c r="A15" s="29" t="s">
        <v>37</v>
      </c>
      <c r="B15" s="29"/>
      <c r="C15" s="29"/>
      <c r="D15" s="29"/>
      <c r="E15" s="29"/>
      <c r="F15" s="29"/>
      <c r="G15" s="29"/>
      <c r="H15" s="29"/>
      <c r="I15" s="29"/>
      <c r="J15" s="29"/>
      <c r="K15" s="29"/>
    </row>
    <row r="16" spans="1:11" x14ac:dyDescent="0.2">
      <c r="A16" s="16"/>
      <c r="B16" s="16"/>
      <c r="C16" s="18"/>
      <c r="D16" s="18"/>
      <c r="E16" s="18"/>
      <c r="F16" s="18"/>
      <c r="G16" s="18"/>
      <c r="H16" s="18"/>
      <c r="I16" s="18"/>
      <c r="J16" s="18"/>
      <c r="K16" s="18"/>
    </row>
    <row r="17" spans="1:11" ht="18" x14ac:dyDescent="0.2">
      <c r="A17" s="5" t="s">
        <v>33</v>
      </c>
      <c r="B17" s="6" t="s">
        <v>1</v>
      </c>
      <c r="C17" s="5" t="s">
        <v>20</v>
      </c>
      <c r="D17" s="5" t="s">
        <v>3</v>
      </c>
      <c r="E17" s="5" t="s">
        <v>21</v>
      </c>
      <c r="F17" s="5" t="s">
        <v>22</v>
      </c>
      <c r="G17" s="5" t="s">
        <v>23</v>
      </c>
      <c r="H17" s="5" t="s">
        <v>24</v>
      </c>
      <c r="I17" s="5" t="s">
        <v>25</v>
      </c>
      <c r="J17" s="5" t="s">
        <v>26</v>
      </c>
      <c r="K17" s="5" t="s">
        <v>10</v>
      </c>
    </row>
    <row r="18" spans="1:11" x14ac:dyDescent="0.2">
      <c r="A18" s="21">
        <v>1</v>
      </c>
      <c r="B18" s="7" t="s">
        <v>27</v>
      </c>
      <c r="C18" s="8">
        <v>3854013.72</v>
      </c>
      <c r="D18" s="8">
        <v>83063.37</v>
      </c>
      <c r="E18" s="8">
        <v>3937077.09</v>
      </c>
      <c r="F18" s="8">
        <v>752088.77</v>
      </c>
      <c r="G18" s="8">
        <v>751588.77</v>
      </c>
      <c r="H18" s="9"/>
      <c r="I18" s="8">
        <v>751588.77</v>
      </c>
      <c r="J18" s="26">
        <v>500</v>
      </c>
      <c r="K18" s="8">
        <v>3184988.32</v>
      </c>
    </row>
    <row r="19" spans="1:11" x14ac:dyDescent="0.2">
      <c r="A19" s="22">
        <v>2</v>
      </c>
      <c r="B19" s="10" t="s">
        <v>28</v>
      </c>
      <c r="C19" s="11">
        <v>4389842.8600000003</v>
      </c>
      <c r="D19" s="11">
        <v>12476.87</v>
      </c>
      <c r="E19" s="11">
        <v>4402319.7300000004</v>
      </c>
      <c r="F19" s="11">
        <v>655573.37</v>
      </c>
      <c r="G19" s="11">
        <v>586739.76</v>
      </c>
      <c r="H19" s="4"/>
      <c r="I19" s="11">
        <v>586739.76</v>
      </c>
      <c r="J19" s="11">
        <v>68833.61</v>
      </c>
      <c r="K19" s="11">
        <v>3746746.36</v>
      </c>
    </row>
    <row r="20" spans="1:11" x14ac:dyDescent="0.2">
      <c r="A20" s="22">
        <v>3</v>
      </c>
      <c r="B20" s="10" t="s">
        <v>29</v>
      </c>
      <c r="C20" s="11">
        <v>116698.84</v>
      </c>
      <c r="D20" s="4"/>
      <c r="E20" s="11">
        <v>116698.84</v>
      </c>
      <c r="F20" s="11">
        <v>35012.230000000003</v>
      </c>
      <c r="G20" s="11">
        <v>34979.699999999997</v>
      </c>
      <c r="H20" s="4"/>
      <c r="I20" s="11">
        <v>34979.699999999997</v>
      </c>
      <c r="J20" s="12">
        <v>32.53</v>
      </c>
      <c r="K20" s="11">
        <v>81686.61</v>
      </c>
    </row>
    <row r="21" spans="1:11" x14ac:dyDescent="0.2">
      <c r="A21" s="22">
        <v>4</v>
      </c>
      <c r="B21" s="10" t="s">
        <v>14</v>
      </c>
      <c r="C21" s="11">
        <v>618467.43000000005</v>
      </c>
      <c r="D21" s="4"/>
      <c r="E21" s="11">
        <v>618467.43000000005</v>
      </c>
      <c r="F21" s="11">
        <v>72994.350000000006</v>
      </c>
      <c r="G21" s="11">
        <v>56206.84</v>
      </c>
      <c r="H21" s="4"/>
      <c r="I21" s="11">
        <v>56206.84</v>
      </c>
      <c r="J21" s="11">
        <v>16787.509999999998</v>
      </c>
      <c r="K21" s="11">
        <v>545473.07999999996</v>
      </c>
    </row>
    <row r="22" spans="1:11" x14ac:dyDescent="0.2">
      <c r="A22" s="22">
        <v>6</v>
      </c>
      <c r="B22" s="10" t="s">
        <v>30</v>
      </c>
      <c r="C22" s="11">
        <v>3160630.31</v>
      </c>
      <c r="D22" s="11">
        <v>1259232.6399999999</v>
      </c>
      <c r="E22" s="11">
        <v>4419862.95</v>
      </c>
      <c r="F22" s="11">
        <v>302717.44</v>
      </c>
      <c r="G22" s="11">
        <v>301172.89</v>
      </c>
      <c r="H22" s="4"/>
      <c r="I22" s="11">
        <v>301172.89</v>
      </c>
      <c r="J22" s="11">
        <v>1544.55</v>
      </c>
      <c r="K22" s="11">
        <v>4117145.51</v>
      </c>
    </row>
    <row r="23" spans="1:11" x14ac:dyDescent="0.2">
      <c r="A23" s="23">
        <v>9</v>
      </c>
      <c r="B23" s="13" t="s">
        <v>18</v>
      </c>
      <c r="C23" s="19">
        <v>354341.98</v>
      </c>
      <c r="D23" s="1"/>
      <c r="E23" s="19">
        <v>354341.98</v>
      </c>
      <c r="F23" s="19">
        <v>54582.63</v>
      </c>
      <c r="G23" s="19">
        <v>54582.63</v>
      </c>
      <c r="H23" s="1"/>
      <c r="I23" s="19">
        <v>54582.63</v>
      </c>
      <c r="J23" s="1"/>
      <c r="K23" s="19">
        <v>299759.34999999998</v>
      </c>
    </row>
    <row r="24" spans="1:11" ht="14.25" customHeight="1" x14ac:dyDescent="0.2">
      <c r="A24" s="3"/>
      <c r="B24" s="20" t="s">
        <v>31</v>
      </c>
      <c r="C24" s="15">
        <f>SUM(C18:C23)</f>
        <v>12493995.140000001</v>
      </c>
      <c r="D24" s="15">
        <f t="shared" ref="D24:K24" si="2">SUM(D18:D23)</f>
        <v>1354772.88</v>
      </c>
      <c r="E24" s="15">
        <f t="shared" si="2"/>
        <v>13848768.02</v>
      </c>
      <c r="F24" s="15">
        <f t="shared" si="2"/>
        <v>1872968.79</v>
      </c>
      <c r="G24" s="15">
        <f t="shared" si="2"/>
        <v>1785270.5899999999</v>
      </c>
      <c r="H24" s="15"/>
      <c r="I24" s="15">
        <f t="shared" si="2"/>
        <v>1785270.5899999999</v>
      </c>
      <c r="J24" s="15">
        <f t="shared" si="2"/>
        <v>87698.2</v>
      </c>
      <c r="K24" s="15">
        <f t="shared" si="2"/>
        <v>11975799.229999999</v>
      </c>
    </row>
    <row r="25" spans="1:11" x14ac:dyDescent="0.2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1" ht="14.25" customHeight="1" x14ac:dyDescent="0.2">
      <c r="A26" s="3"/>
      <c r="B26" s="20" t="s">
        <v>32</v>
      </c>
      <c r="C26" s="15"/>
      <c r="D26" s="15"/>
      <c r="E26" s="15"/>
      <c r="F26" s="15">
        <f>-F24+F12</f>
        <v>-282244.5399999998</v>
      </c>
      <c r="G26" s="15">
        <f>-G24+G12</f>
        <v>-724460.21999999974</v>
      </c>
      <c r="H26" s="15">
        <f>-H24+H12</f>
        <v>9735.5599999999977</v>
      </c>
      <c r="I26" s="15">
        <f>-I24+I12</f>
        <v>-734195.7799999998</v>
      </c>
      <c r="J26" s="15">
        <f>-J24+J12</f>
        <v>451951.24000000005</v>
      </c>
      <c r="K26" s="15">
        <f>K12+K24</f>
        <v>-282244.54000000283</v>
      </c>
    </row>
  </sheetData>
  <mergeCells count="4">
    <mergeCell ref="A1:K1"/>
    <mergeCell ref="A15:K15"/>
    <mergeCell ref="E2:K2"/>
    <mergeCell ref="A2:C2"/>
  </mergeCells>
  <pageMargins left="0.7" right="0.7" top="0.75" bottom="0.75" header="0.3" footer="0.3"/>
  <pageSetup paperSize="9" scale="76" orientation="landscape" r:id="rId1"/>
  <ignoredErrors>
    <ignoredError sqref="C12:J12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1r Trimestre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Blanca Pascual Torrens</dc:creator>
  <cp:lastModifiedBy>Blanca Pascual Torrens</cp:lastModifiedBy>
  <cp:lastPrinted>2023-06-02T07:35:32Z</cp:lastPrinted>
  <dcterms:created xsi:type="dcterms:W3CDTF">2023-06-02T07:02:06Z</dcterms:created>
  <dcterms:modified xsi:type="dcterms:W3CDTF">2024-06-06T12:17:58Z</dcterms:modified>
</cp:coreProperties>
</file>