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3 Resolucions i decrets\"/>
    </mc:Choice>
  </mc:AlternateContent>
  <xr:revisionPtr revIDLastSave="0" documentId="8_{2056D19D-15D6-4CB3-8357-B47510F28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0" i="1" l="1"/>
  <c r="F18" i="1"/>
  <c r="F26" i="1"/>
  <c r="F34" i="1"/>
  <c r="F42" i="1"/>
  <c r="F50" i="1"/>
  <c r="F58" i="1"/>
  <c r="F66" i="1"/>
  <c r="F74" i="1"/>
  <c r="F82" i="1"/>
  <c r="F90" i="1"/>
  <c r="F91" i="1"/>
  <c r="F98" i="1"/>
  <c r="F99" i="1"/>
  <c r="F106" i="1"/>
  <c r="F107" i="1"/>
  <c r="F114" i="1"/>
  <c r="F115" i="1"/>
  <c r="F122" i="1"/>
  <c r="F123" i="1"/>
  <c r="F130" i="1"/>
  <c r="F131" i="1"/>
  <c r="F138" i="1"/>
  <c r="F139" i="1"/>
  <c r="F146" i="1"/>
  <c r="F147" i="1"/>
  <c r="F154" i="1"/>
  <c r="F155" i="1"/>
  <c r="F162" i="1"/>
  <c r="F163" i="1"/>
  <c r="F170" i="1"/>
  <c r="F171" i="1"/>
  <c r="F178" i="1"/>
  <c r="F179" i="1"/>
  <c r="F186" i="1"/>
  <c r="F187" i="1"/>
  <c r="F194" i="1"/>
  <c r="F195" i="1"/>
  <c r="F202" i="1"/>
  <c r="F203" i="1"/>
  <c r="F210" i="1"/>
  <c r="F211" i="1"/>
  <c r="F218" i="1"/>
  <c r="F219" i="1"/>
  <c r="F226" i="1"/>
  <c r="F227" i="1"/>
  <c r="F234" i="1"/>
  <c r="F235" i="1"/>
  <c r="F242" i="1"/>
  <c r="F243" i="1"/>
  <c r="F250" i="1"/>
  <c r="F251" i="1"/>
  <c r="F258" i="1"/>
  <c r="F259" i="1"/>
  <c r="F266" i="1"/>
  <c r="F267" i="1"/>
  <c r="F274" i="1"/>
  <c r="F275" i="1"/>
  <c r="F282" i="1"/>
  <c r="F283" i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E91" i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E99" i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E107" i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E115" i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E123" i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E131" i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E139" i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E147" i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E155" i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E163" i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E171" i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E179" i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E187" i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E195" i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E203" i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E211" i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E219" i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E227" i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E235" i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E243" i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E251" i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E259" i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E267" i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E275" i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E283" i="1"/>
  <c r="E284" i="1"/>
  <c r="F284" i="1" s="1"/>
  <c r="E2" i="1"/>
  <c r="F2" i="1" s="1"/>
</calcChain>
</file>

<file path=xl/sharedStrings.xml><?xml version="1.0" encoding="utf-8"?>
<sst xmlns="http://schemas.openxmlformats.org/spreadsheetml/2006/main" count="855" uniqueCount="759">
  <si>
    <t>Número resolució</t>
  </si>
  <si>
    <t>Data</t>
  </si>
  <si>
    <t>Títol</t>
  </si>
  <si>
    <t>Expedient</t>
  </si>
  <si>
    <t>2025/370</t>
  </si>
  <si>
    <t>Decret proposta de sanció núm. 25031211</t>
  </si>
  <si>
    <t>2025/824 15 GPOL</t>
  </si>
  <si>
    <t>2025/371</t>
  </si>
  <si>
    <t>Decret ingressos pla de residus 27 06 2025</t>
  </si>
  <si>
    <t>2023/240 23 GECO</t>
  </si>
  <si>
    <t>2025/372</t>
  </si>
  <si>
    <t>Decret acord d'incoació núm. 25030874</t>
  </si>
  <si>
    <t>2025/823 15 GPOL</t>
  </si>
  <si>
    <t>2025/373</t>
  </si>
  <si>
    <t>Decret llista provisional de persones admeses i excloses</t>
  </si>
  <si>
    <t>2025/640 65 GRHS</t>
  </si>
  <si>
    <t>2025/374</t>
  </si>
  <si>
    <t>Decret incoació expedient contracte menor servei monitoratge EBM</t>
  </si>
  <si>
    <t>2025/834 1 ContMenor</t>
  </si>
  <si>
    <t>2025/375</t>
  </si>
  <si>
    <t>Decret concessió bestreta salarial</t>
  </si>
  <si>
    <t>2024/1279 65 GRHS</t>
  </si>
  <si>
    <t>2025/376</t>
  </si>
  <si>
    <t>Decret remesa lloguer jove juliol 2025</t>
  </si>
  <si>
    <t>2023/1474 1 GSEC</t>
  </si>
  <si>
    <t>2025/377</t>
  </si>
  <si>
    <t>Decret pagament  liquidacions juny 2025</t>
  </si>
  <si>
    <t>2025/733 65 GRHS</t>
  </si>
  <si>
    <t>2025/378</t>
  </si>
  <si>
    <t>Decret acord d'incoació núm. 25031673</t>
  </si>
  <si>
    <t>2025/835 15 GPOL</t>
  </si>
  <si>
    <t>2025/379</t>
  </si>
  <si>
    <t>Modificació de Crèdit 15/2025: Generació de Crèdit ingressos cursets natació Pinedes</t>
  </si>
  <si>
    <t>2025/846 23 GECO</t>
  </si>
  <si>
    <t>2025/380</t>
  </si>
  <si>
    <t>Targeta aparcament per apersones amb discapacitat P.P.F.</t>
  </si>
  <si>
    <t>2025/830 7 GSOS</t>
  </si>
  <si>
    <t>2025/381</t>
  </si>
  <si>
    <t>Modificació de Crèdit 17/2025: Transferència de Crèdit diferents àrees de despesa Monitoratge EB i Conveni Transport Adaptat</t>
  </si>
  <si>
    <t>2025/847 23 GECO</t>
  </si>
  <si>
    <t>2025/382</t>
  </si>
  <si>
    <t>Targeta aparcament per a persones amb discapacitat F.M.D.</t>
  </si>
  <si>
    <t>2025/829 7 GSOS</t>
  </si>
  <si>
    <t>2025/383</t>
  </si>
  <si>
    <t>Decret contractació circumstàncies imprevistes</t>
  </si>
  <si>
    <t>2025/842 65 GRHS</t>
  </si>
  <si>
    <t>2025/384</t>
  </si>
  <si>
    <t>Incoació expedient Modificació de Crèdit 16/2025: Crèdit Extraordinari pagament expropiació Can Naps</t>
  </si>
  <si>
    <t>2025/874 23 GECO</t>
  </si>
  <si>
    <t>2025/385</t>
  </si>
  <si>
    <t>Decret llista provisional persones admeses i excloses</t>
  </si>
  <si>
    <t>2025/687 65 GRHS</t>
  </si>
  <si>
    <t>2025/386</t>
  </si>
  <si>
    <t>Decret nomenament interí</t>
  </si>
  <si>
    <t>2025/887 65 GRHS</t>
  </si>
  <si>
    <t>2025/387</t>
  </si>
  <si>
    <t>Decret concessió bestreta salarial-juliol 2025</t>
  </si>
  <si>
    <t>2025/682 65 GRHS</t>
  </si>
  <si>
    <t>2025/388</t>
  </si>
  <si>
    <t>baixa càrrec v 3698795-2</t>
  </si>
  <si>
    <t>2023/840 23 GECO</t>
  </si>
  <si>
    <t>2025/389</t>
  </si>
  <si>
    <t>Decret suplència vacances cap policia-Albert Pageo</t>
  </si>
  <si>
    <t>2025/553 65 GRHS</t>
  </si>
  <si>
    <t>2025/390</t>
  </si>
  <si>
    <t>46 juliol 2025</t>
  </si>
  <si>
    <t>2024/1073 23 GECO</t>
  </si>
  <si>
    <t>2025/391</t>
  </si>
  <si>
    <t>Decret AC Juny 25</t>
  </si>
  <si>
    <t>2025/392</t>
  </si>
  <si>
    <t>decret baixa cv 3727953-1</t>
  </si>
  <si>
    <t>2024/690 29 GSTC</t>
  </si>
  <si>
    <t>2025/393</t>
  </si>
  <si>
    <t>Decret pagament productivitat</t>
  </si>
  <si>
    <t>2025/853 65 GRHS</t>
  </si>
  <si>
    <t>2025/394</t>
  </si>
  <si>
    <t>Decret desestimació reclamació retribucions</t>
  </si>
  <si>
    <t>2021/1143 65 GRHS</t>
  </si>
  <si>
    <t>2025/395</t>
  </si>
  <si>
    <t>Decret suplència vacances cap policia-David Díaz</t>
  </si>
  <si>
    <t>2025/396</t>
  </si>
  <si>
    <t>cs juliol 2025</t>
  </si>
  <si>
    <t>2024/1240 23 GECO</t>
  </si>
  <si>
    <t>2025/397</t>
  </si>
  <si>
    <t>Decret AC170325</t>
  </si>
  <si>
    <t>2025/398</t>
  </si>
  <si>
    <t>baixa càrrec v 32512991-1</t>
  </si>
  <si>
    <t>2025/399</t>
  </si>
  <si>
    <t>TARGETA APARCAMENT PER A PERSONES AMB DISCAPACITAT M.J.M.</t>
  </si>
  <si>
    <t>2025/837 7 GSOS</t>
  </si>
  <si>
    <t>2025/400</t>
  </si>
  <si>
    <t>decret incoació</t>
  </si>
  <si>
    <t>2025/898 1 ContMenor</t>
  </si>
  <si>
    <t>2025/401</t>
  </si>
  <si>
    <t>Modificació de Crèdit 18/2025: Transferència de Crèdit mateixa àrea de despesa. Obres Escola Bressol</t>
  </si>
  <si>
    <t>2025/899 23 GECO</t>
  </si>
  <si>
    <t>2025/402</t>
  </si>
  <si>
    <t>Decret llista definitiva persones admeses i excloses</t>
  </si>
  <si>
    <t>2025/403</t>
  </si>
  <si>
    <t>Decret factura aparcament camions i cànons agost</t>
  </si>
  <si>
    <t>2023/239 23 GECO</t>
  </si>
  <si>
    <t>2025/404</t>
  </si>
  <si>
    <t>Decret SAIP estimatòria entrada2025-5950</t>
  </si>
  <si>
    <t>2025/889 1 GSTC</t>
  </si>
  <si>
    <t>2025/405</t>
  </si>
  <si>
    <t>Decret SAIP estimatòria i resposta ENTRADA2025-6031</t>
  </si>
  <si>
    <t>2025/894 1 GSEC</t>
  </si>
  <si>
    <t>2025/406</t>
  </si>
  <si>
    <t>Decret incoació exp</t>
  </si>
  <si>
    <t>2023/946 29 GSTC</t>
  </si>
  <si>
    <t>2025/407</t>
  </si>
  <si>
    <t>TARGETA APARCAMENT PER A PERSONES AMB DISCAPACITAT M.R.M.</t>
  </si>
  <si>
    <t>2025/881 7 GSOS</t>
  </si>
  <si>
    <t>2025/408</t>
  </si>
  <si>
    <t>Decret estimatori final</t>
  </si>
  <si>
    <t>2025/568 1 GSEC</t>
  </si>
  <si>
    <t>2025/409</t>
  </si>
  <si>
    <t>Decret incoació exp discip urbanística</t>
  </si>
  <si>
    <t>2024/733 29 GSTC</t>
  </si>
  <si>
    <t>2025/410</t>
  </si>
  <si>
    <t>TARGETA APARCAMENT PER A PERSONES AMB DISCAPACITAT M.F.B.</t>
  </si>
  <si>
    <t>2025/882 7 GSOS</t>
  </si>
  <si>
    <t>2025/411</t>
  </si>
  <si>
    <t>decret factura aparcament camions i cànons juliol</t>
  </si>
  <si>
    <t>2025/412</t>
  </si>
  <si>
    <t>decret rectificatiu 25 392 baixa càrrec</t>
  </si>
  <si>
    <t>2025/413</t>
  </si>
  <si>
    <t>Decret SAIP estimatòria entrada 2025-5616</t>
  </si>
  <si>
    <t>2025/868 1 GSEC</t>
  </si>
  <si>
    <t>2025/414</t>
  </si>
  <si>
    <t>TARGETA APARCAMENT PER A PERSONES AMB DISCAPACITAT C.G.B.</t>
  </si>
  <si>
    <t>2025/924 7 GSOS</t>
  </si>
  <si>
    <t>2025/415</t>
  </si>
  <si>
    <t>TARGETA APARCAMENT PER A PERSONES AMB DISCAPACITAT V.N.G.</t>
  </si>
  <si>
    <t>2025/922 7 GSOS</t>
  </si>
  <si>
    <t>2025/416</t>
  </si>
  <si>
    <t>TARGETA APARCAMENT PER A PERSONES AMB DISCAPACITAT X.T.A.</t>
  </si>
  <si>
    <t>2025/923 7 GSOS</t>
  </si>
  <si>
    <t>2025/417</t>
  </si>
  <si>
    <t>TARGETA APARCAMENT PER A PERSONES AMB DISCAPACITAT M.G.N.</t>
  </si>
  <si>
    <t>2025/926 7 GSOS</t>
  </si>
  <si>
    <t>2025/418</t>
  </si>
  <si>
    <t>Decret remesa lloguer jove agost 2025</t>
  </si>
  <si>
    <t>2025/419</t>
  </si>
  <si>
    <t>46 servei menjador juliol 2025</t>
  </si>
  <si>
    <t>2025/420</t>
  </si>
  <si>
    <t>Decret pagament nòmines juliol 2025 i endarreriments</t>
  </si>
  <si>
    <t>2025/949 65 GRHS</t>
  </si>
  <si>
    <t>2025/421</t>
  </si>
  <si>
    <t>Decret acord d'incoació núm. 25035436</t>
  </si>
  <si>
    <t>2025/939 15 GPOL</t>
  </si>
  <si>
    <t>2025/422</t>
  </si>
  <si>
    <t>Decret acord d'incoació núm. 25035790</t>
  </si>
  <si>
    <t>2025/957 15 GPOL</t>
  </si>
  <si>
    <t>2025/423</t>
  </si>
  <si>
    <t>Decret pagament nòmines agost 2025</t>
  </si>
  <si>
    <t>2025/950 65 GRHS</t>
  </si>
  <si>
    <t>2025/424</t>
  </si>
  <si>
    <t>Decret finalització contracte substitució</t>
  </si>
  <si>
    <t>2024/1288 65 GRHS</t>
  </si>
  <si>
    <t>2025/425</t>
  </si>
  <si>
    <t>Nomenament alcaldies accidentals mes d'agost 2025</t>
  </si>
  <si>
    <t>2025/506 1 GSEC</t>
  </si>
  <si>
    <t>2025/426</t>
  </si>
  <si>
    <t>Decret substitució CAP brigada vacances 2025</t>
  </si>
  <si>
    <t>2025/959 65 GRHS</t>
  </si>
  <si>
    <t>2025/427</t>
  </si>
  <si>
    <t>Decret conformitat informe segregació finca 2024-860</t>
  </si>
  <si>
    <t>2024/860 29 LOMAJOR</t>
  </si>
  <si>
    <t>2025/428</t>
  </si>
  <si>
    <t>TARGETA APARCAMENT PER A PERSONES AMB DISCAPACITAT F.B.F.</t>
  </si>
  <si>
    <t>2025/952 7 GSOS</t>
  </si>
  <si>
    <t>2025/429</t>
  </si>
  <si>
    <t>TARGETA APARCAMENT PER A PERSONES AMB DISCAPACITAT A.G.S.</t>
  </si>
  <si>
    <t>2025/975 7 GSOS</t>
  </si>
  <si>
    <t>2025/430</t>
  </si>
  <si>
    <t>TARGETA APARCAMENT DISCAPACITAT A.P.R.</t>
  </si>
  <si>
    <t>2025/971 7 GSOS</t>
  </si>
  <si>
    <t>2025/431</t>
  </si>
  <si>
    <t>TARGETA APARCAMENT PER A PERSONES AMB DISCAPACITAT J.M.M.</t>
  </si>
  <si>
    <t>2025/972 7 GSOS</t>
  </si>
  <si>
    <t>2025/432</t>
  </si>
  <si>
    <t>Requeriment neteja parcel·la</t>
  </si>
  <si>
    <t>2025/763 6 GMED</t>
  </si>
  <si>
    <t>2025/433</t>
  </si>
  <si>
    <t>Decret acord d'incoació núm. 25037703</t>
  </si>
  <si>
    <t>2025/1001 15 GPOL</t>
  </si>
  <si>
    <t>2025/434</t>
  </si>
  <si>
    <t>Decret incoac</t>
  </si>
  <si>
    <t>2025/1016 1 GSEC</t>
  </si>
  <si>
    <t>2025/435</t>
  </si>
  <si>
    <t>Decret avançament gratificació</t>
  </si>
  <si>
    <t>2025/436</t>
  </si>
  <si>
    <t>Decret cessament funcionària interina per finalització programa temporal</t>
  </si>
  <si>
    <t>2022/1206 65 GRHS</t>
  </si>
  <si>
    <t>2025/437</t>
  </si>
  <si>
    <t>Liquidació taxa clavegueram 2n trimestre 2025</t>
  </si>
  <si>
    <t>2023/1623 23 GSEC</t>
  </si>
  <si>
    <t>2025/438</t>
  </si>
  <si>
    <t>Convocatòria Comissió Especial de Comptes 2024</t>
  </si>
  <si>
    <t>2025/740 23 GECO</t>
  </si>
  <si>
    <t>2025/439</t>
  </si>
  <si>
    <t>Decret remesa lloguer Jove setembre 2025</t>
  </si>
  <si>
    <t>2025/440</t>
  </si>
  <si>
    <t>Decret incoació per manca d'identificació núm. 25038460</t>
  </si>
  <si>
    <t>2025/1011 15 GPOL</t>
  </si>
  <si>
    <t>2025/441</t>
  </si>
  <si>
    <t>Targeta aparcament per a persones amb discapacitat M.B.A.</t>
  </si>
  <si>
    <t>2025/978 7 GSOS</t>
  </si>
  <si>
    <t>2025/442</t>
  </si>
  <si>
    <t>2025/443</t>
  </si>
  <si>
    <t>Decret acord d'incoació núm. 25037995</t>
  </si>
  <si>
    <t>2025/1008 15 GPOL</t>
  </si>
  <si>
    <t>2025/444</t>
  </si>
  <si>
    <t>Decret proposta de sanció núm. 25038459</t>
  </si>
  <si>
    <t>2025/1010 15 GPOL</t>
  </si>
  <si>
    <t>2025/445</t>
  </si>
  <si>
    <t>Decret aprovació Exp i Plecs</t>
  </si>
  <si>
    <t>2025/446</t>
  </si>
  <si>
    <t>Decret nomenament funcionària interina-Noemí Oliver Pastor</t>
  </si>
  <si>
    <t>2025/1015 65 GRHS</t>
  </si>
  <si>
    <t>2025/447</t>
  </si>
  <si>
    <t>Decret nomenament funcionària interina-Gemma Colàs Ortega</t>
  </si>
  <si>
    <t>2025/448</t>
  </si>
  <si>
    <t>Decret nomenament funcionària interina-Anna Mireia Pont Romo</t>
  </si>
  <si>
    <t>2025/449</t>
  </si>
  <si>
    <t>Modificació de Crèdit 19/2025: Generació de Crèdit majors ingressos subvencions OSIC i Diputació de Barcelona</t>
  </si>
  <si>
    <t>2025/1027 23 GECO</t>
  </si>
  <si>
    <t>2025/450</t>
  </si>
  <si>
    <t>Decret contractació substitució IT</t>
  </si>
  <si>
    <t>2025/1046 65 GRHS</t>
  </si>
  <si>
    <t>2025/451</t>
  </si>
  <si>
    <t>Decret nomenament funcionària interina per execució programa temporal</t>
  </si>
  <si>
    <t>2025/452</t>
  </si>
  <si>
    <t>2025/1056 55 ContMenor</t>
  </si>
  <si>
    <t>2025/453</t>
  </si>
  <si>
    <t>Decret reconeixement serveis prestats</t>
  </si>
  <si>
    <t>2025/1018 65 GRHS</t>
  </si>
  <si>
    <t>2025/454</t>
  </si>
  <si>
    <t>Decret incoació expedient contracte menor servei de tramitacions de llicències urbanístiques</t>
  </si>
  <si>
    <t>2025/1062 1 ContMenor</t>
  </si>
  <si>
    <t>2025/455</t>
  </si>
  <si>
    <t>Targeta aparcament per a persones amb discapacitat J.A.M.</t>
  </si>
  <si>
    <t>2025/1021 7 GSOS</t>
  </si>
  <si>
    <t>2025/456</t>
  </si>
  <si>
    <t>Targeta d'aparcament per a persones amb discapacitat A.G.G.</t>
  </si>
  <si>
    <t>2025/1028 7 GSOS</t>
  </si>
  <si>
    <t>2025/457</t>
  </si>
  <si>
    <t>Targeta aparcament per a persones amb discapacitat S.E.G.</t>
  </si>
  <si>
    <t>2025/1024 7 GSOS</t>
  </si>
  <si>
    <t>2025/458</t>
  </si>
  <si>
    <t>Decret SAIP estimatòria 2025-7277</t>
  </si>
  <si>
    <t>2025/1063 1 GSEC</t>
  </si>
  <si>
    <t>2025/459</t>
  </si>
  <si>
    <t>AGC</t>
  </si>
  <si>
    <t>2019/538 23 GECO</t>
  </si>
  <si>
    <t>2025/460</t>
  </si>
  <si>
    <t>Decret acord d'incoació núm. 25039938</t>
  </si>
  <si>
    <t>2025/1052 15 GPOL</t>
  </si>
  <si>
    <t>2025/461</t>
  </si>
  <si>
    <t>decret M C 2024_524</t>
  </si>
  <si>
    <t>2024/524 1 GSEC</t>
  </si>
  <si>
    <t>2025/462</t>
  </si>
  <si>
    <t>Decret Designar</t>
  </si>
  <si>
    <t>2022/1799 65 GRHS</t>
  </si>
  <si>
    <t>2025/463</t>
  </si>
  <si>
    <t>Decret devolució curs de natació</t>
  </si>
  <si>
    <t>2019/386 23 GECO</t>
  </si>
  <si>
    <t>2025/464</t>
  </si>
  <si>
    <t>ARM</t>
  </si>
  <si>
    <t>2025/465</t>
  </si>
  <si>
    <t>Adquisició nínxol número 22 de la sèrie E del cementiri municipal</t>
  </si>
  <si>
    <t>2018/421 1 GSEC</t>
  </si>
  <si>
    <t>2025/466</t>
  </si>
  <si>
    <t>Decret nomenament funcionari carrera</t>
  </si>
  <si>
    <t>2025/512 65 GRHS</t>
  </si>
  <si>
    <t>2025/467</t>
  </si>
  <si>
    <t>Decret extinció contracte baixa voluntària</t>
  </si>
  <si>
    <t>2025/551 65 GRHS</t>
  </si>
  <si>
    <t>2025/468</t>
  </si>
  <si>
    <t>Decret contractació interina plaça vacant</t>
  </si>
  <si>
    <t>2025/1074 65 GRHS</t>
  </si>
  <si>
    <t>2025/469</t>
  </si>
  <si>
    <t>Modificació de Crèdit 20/2025: Transferència de Crèdit mateixa àrea de despesa despeses generals</t>
  </si>
  <si>
    <t>2025/1072 23 GECO</t>
  </si>
  <si>
    <t>2025/470</t>
  </si>
  <si>
    <t>Incoació Modificació de Crèdit 21/2025: Transferència de Crèdit diferents àrees de despesa</t>
  </si>
  <si>
    <t>2025/1073 23 GECO</t>
  </si>
  <si>
    <t>2025/471</t>
  </si>
  <si>
    <t>Nomenament alcaldessa accidental Anna Montes</t>
  </si>
  <si>
    <t>2025/472</t>
  </si>
  <si>
    <t>decret 46 setembre 2025</t>
  </si>
  <si>
    <t>2025/1076 23 GECO</t>
  </si>
  <si>
    <t>2025/473</t>
  </si>
  <si>
    <t>Decret subsidiària</t>
  </si>
  <si>
    <t>2023/596 6 GMED</t>
  </si>
  <si>
    <t>2025/474</t>
  </si>
  <si>
    <t>Acord d'incoació 25040937</t>
  </si>
  <si>
    <t>2025/1077 15 GPOL</t>
  </si>
  <si>
    <t>2025/475</t>
  </si>
  <si>
    <t>Modificació de Crèdit 22/2025: Generació de Crèdit per ingressos generats per la venda de samarretes de la Festa Major 2025 i per un sinistre recobrat de l’edifici de l’ajuntament</t>
  </si>
  <si>
    <t>2025/1088 23 GECO</t>
  </si>
  <si>
    <t>2025/476</t>
  </si>
  <si>
    <t>Prorrogar nomenament alcaldia accidental</t>
  </si>
  <si>
    <t>2025/477</t>
  </si>
  <si>
    <t>Decret nòmines setembre 2025</t>
  </si>
  <si>
    <t>2025/1069 65 GRHS</t>
  </si>
  <si>
    <t>2025/478</t>
  </si>
  <si>
    <t>Decret incoa exp</t>
  </si>
  <si>
    <t>2025/1055 1 GSEC</t>
  </si>
  <si>
    <t>2025/479</t>
  </si>
  <si>
    <t>Modificació de Crèdit 23/2025: Generació de Crèdit per una subvenció finalista de la Diputació de Barcelona per l’arranjament de calçada i voreres</t>
  </si>
  <si>
    <t>2025/1122 23 GECO</t>
  </si>
  <si>
    <t>2025/480</t>
  </si>
  <si>
    <t>Adjudicació de les obres corresponents a l’actuació de reasfaltatge de la carretera de la Sagrera</t>
  </si>
  <si>
    <t>2024/1282 1 GSEC</t>
  </si>
  <si>
    <t>2025/481</t>
  </si>
  <si>
    <t>Decret designa</t>
  </si>
  <si>
    <t>2025/362 1 GSEC</t>
  </si>
  <si>
    <t>2025/482</t>
  </si>
  <si>
    <t>Decret contractació temporal vetlladora</t>
  </si>
  <si>
    <t>2025/1114 65 GRHS</t>
  </si>
  <si>
    <t>2025/483</t>
  </si>
  <si>
    <t>Decret contractació plans ocupació_Santi Muñoz</t>
  </si>
  <si>
    <t>2025/313 65 GRHS</t>
  </si>
  <si>
    <t>2025/484</t>
  </si>
  <si>
    <t>2025/1134 1 ContMenor</t>
  </si>
  <si>
    <t>2025/485</t>
  </si>
  <si>
    <t>Decret incoac exp</t>
  </si>
  <si>
    <t>2025/1098 1 GSEC</t>
  </si>
  <si>
    <t>2025/486</t>
  </si>
  <si>
    <t>Decret permís paternitat</t>
  </si>
  <si>
    <t>2025/1123 65 GRHS</t>
  </si>
  <si>
    <t>2025/487</t>
  </si>
  <si>
    <t>2025/1111 65 GRHS</t>
  </si>
  <si>
    <t>2025/488</t>
  </si>
  <si>
    <t>2025/1108 65 GRHS</t>
  </si>
  <si>
    <t>2025/489</t>
  </si>
  <si>
    <t>Decret nomenament funcionari interí per cobertura de plaça vacant</t>
  </si>
  <si>
    <t>2025/1141 65 GRHS</t>
  </si>
  <si>
    <t>2025/490</t>
  </si>
  <si>
    <t>2025/1012 1 GSEC</t>
  </si>
  <si>
    <t>2025/491</t>
  </si>
  <si>
    <t>decret incoació sancionador</t>
  </si>
  <si>
    <t>2022/1356 29 GSTC</t>
  </si>
  <si>
    <t>2025/492</t>
  </si>
  <si>
    <t>Targeta aparcament per a persones amb discapacitat F.L.P.</t>
  </si>
  <si>
    <t>2025/1084 7 GSOS</t>
  </si>
  <si>
    <t>2025/493</t>
  </si>
  <si>
    <t>Decret factures aparcament camions i cànons setembre 2025</t>
  </si>
  <si>
    <t>2025/494</t>
  </si>
  <si>
    <t>MMD</t>
  </si>
  <si>
    <t>2025/495</t>
  </si>
  <si>
    <t>Targeta aparcament per a persones amb discapacitat M.A.R.</t>
  </si>
  <si>
    <t>2025/1043 7 GSOS</t>
  </si>
  <si>
    <t>2025/496</t>
  </si>
  <si>
    <t>Decret ingressos samarretes Festa Major 2025</t>
  </si>
  <si>
    <t>2018/1167 23 GECO</t>
  </si>
  <si>
    <t>2025/497</t>
  </si>
  <si>
    <t>Decret ingressos botifarrada 2025</t>
  </si>
  <si>
    <t>2025/498</t>
  </si>
  <si>
    <t>Decret fira del tomàquet 2025</t>
  </si>
  <si>
    <t>2018/1168 23 GECO</t>
  </si>
  <si>
    <t>2025/499</t>
  </si>
  <si>
    <t>Decret SAIP estimatòria 2025-7493</t>
  </si>
  <si>
    <t>2025/1078 1 GSEC</t>
  </si>
  <si>
    <t>2025/500</t>
  </si>
  <si>
    <t>TARGETA APARCAMENT PER A PERSONES AMB DISCAPACITAT M.A.B.</t>
  </si>
  <si>
    <t>2025/1120 7 GSOS</t>
  </si>
  <si>
    <t>2025/501</t>
  </si>
  <si>
    <t>Decret taxa mercat 3r trimestre 2025</t>
  </si>
  <si>
    <t>2025/502</t>
  </si>
  <si>
    <t>OBERTURA EXPEDIENT INFORMATIU</t>
  </si>
  <si>
    <t>2025/914 7 GSOS</t>
  </si>
  <si>
    <t>2025/503</t>
  </si>
  <si>
    <t>Decret incoació expedient contracte menor alcoholímetre</t>
  </si>
  <si>
    <t>2025/1173 1 ContMenor</t>
  </si>
  <si>
    <t>2025/504</t>
  </si>
  <si>
    <t>decret inici expedient</t>
  </si>
  <si>
    <t>2025/1166 1 GSEC</t>
  </si>
  <si>
    <t>2025/505</t>
  </si>
  <si>
    <t>Modificació de Crèdit 25/2025: Transferència de Crèdit aplicacions Policia</t>
  </si>
  <si>
    <t>2025/1183 23 GECO</t>
  </si>
  <si>
    <t>2025/506</t>
  </si>
  <si>
    <t>decret ingressos Piscines del Castellet estiu 2025</t>
  </si>
  <si>
    <t>2025/684 1 GSEC</t>
  </si>
  <si>
    <t>2025/507</t>
  </si>
  <si>
    <t>Decret contractació Aitor Payà Gallego</t>
  </si>
  <si>
    <t>2025/192 65 GRHS</t>
  </si>
  <si>
    <t>2025/508</t>
  </si>
  <si>
    <t>Decret contractació Sònia Bernat Garcia</t>
  </si>
  <si>
    <t>2025/509</t>
  </si>
  <si>
    <t>Decret Contractació Ferran Capdevila Quer</t>
  </si>
  <si>
    <t>2025/510</t>
  </si>
  <si>
    <t>Decret pagament premi antiguitat_Elena Garcia</t>
  </si>
  <si>
    <t>2025/734 65 GRHS</t>
  </si>
  <si>
    <t>2025/511</t>
  </si>
  <si>
    <t>Targeta aparcament per a persones amb discapacitat JL.B.T.</t>
  </si>
  <si>
    <t>2025/1171 7 GSOS</t>
  </si>
  <si>
    <t>2025/512</t>
  </si>
  <si>
    <t>Requeriment estat parcel·la</t>
  </si>
  <si>
    <t>2025/513</t>
  </si>
  <si>
    <t>Decret complement FEM TELE curs 2025-2026</t>
  </si>
  <si>
    <t>2021/1469 65 GRHS</t>
  </si>
  <si>
    <t>2025/514</t>
  </si>
  <si>
    <t>Requeriment neteja solar sense edificar</t>
  </si>
  <si>
    <t>2025/1172 6 GMED</t>
  </si>
  <si>
    <t>2025/515</t>
  </si>
  <si>
    <t>Decret estimatori</t>
  </si>
  <si>
    <t>2025/516</t>
  </si>
  <si>
    <t>Decret pagament premi antiguitat_Núria Padró</t>
  </si>
  <si>
    <t>2025/517</t>
  </si>
  <si>
    <t>Decret premi per anys treballats_Elizabeth Aguiar Vargas</t>
  </si>
  <si>
    <t>2025/518</t>
  </si>
  <si>
    <t>decret 46 octubre 2025</t>
  </si>
  <si>
    <t>2025/519</t>
  </si>
  <si>
    <t>Decret acord d'incoació núm. 25044486</t>
  </si>
  <si>
    <t>2025/1177 15 GPOL</t>
  </si>
  <si>
    <t>2025/520</t>
  </si>
  <si>
    <t>Decret teletreball</t>
  </si>
  <si>
    <t>2025/1185 65 GRHS</t>
  </si>
  <si>
    <t>2025/521</t>
  </si>
  <si>
    <t>decret adjudicació asfalt diversos carrers 2025</t>
  </si>
  <si>
    <t>2025/522</t>
  </si>
  <si>
    <t>cs setembre octubre 25</t>
  </si>
  <si>
    <t>2025/1200 23 GECO</t>
  </si>
  <si>
    <t>2025/523</t>
  </si>
  <si>
    <t>decret designa</t>
  </si>
  <si>
    <t>2025/524</t>
  </si>
  <si>
    <t>Delegació casament regidor Manel Imedio</t>
  </si>
  <si>
    <t>2018/311 55 GSEC</t>
  </si>
  <si>
    <t>2025/525</t>
  </si>
  <si>
    <t>2025/1199 1 GSEC</t>
  </si>
  <si>
    <t>2025/526</t>
  </si>
  <si>
    <t>Incoació Modificació de Crèdit 24/2025: Suplement de Crèdit acord expropiació Can Naps</t>
  </si>
  <si>
    <t>2025/1207 23 GECO</t>
  </si>
  <si>
    <t>2025/527</t>
  </si>
  <si>
    <t>Decret incoació expedient contracte menor projectors camp de futbol</t>
  </si>
  <si>
    <t>2025/1202 1 ContMenor</t>
  </si>
  <si>
    <t>2025/528</t>
  </si>
  <si>
    <t>Decret incoació expedient contracte menor llums de Nadal 2025-26</t>
  </si>
  <si>
    <t>2025/1206 1 ContMenor</t>
  </si>
  <si>
    <t>2025/529</t>
  </si>
  <si>
    <t>Decret avançament salarial</t>
  </si>
  <si>
    <t>2025/530</t>
  </si>
  <si>
    <t>Decret permís matrimoni Sergio Diaz Rojo</t>
  </si>
  <si>
    <t>2025/1231 65 GRHS</t>
  </si>
  <si>
    <t>2025/531</t>
  </si>
  <si>
    <t>Decret finalització Comissió de Serveis</t>
  </si>
  <si>
    <t>2024/746 65 GRHS</t>
  </si>
  <si>
    <t>2025/532</t>
  </si>
  <si>
    <t>Excedència voluntària per incompatibilitat-Cristina Fígols Querol</t>
  </si>
  <si>
    <t>2025/1235 65 GRHS</t>
  </si>
  <si>
    <t>2025/533</t>
  </si>
  <si>
    <t>decret cursos natació 2025</t>
  </si>
  <si>
    <t>2025/778 13 GSPT</t>
  </si>
  <si>
    <t>2025/534</t>
  </si>
  <si>
    <t>Requeriment parcel·la sense edificar Guifré Pilós</t>
  </si>
  <si>
    <t>2025/986 6 GMED</t>
  </si>
  <si>
    <t>2025/535</t>
  </si>
  <si>
    <t>Targeta aparcament per a persones amb discapacitat J.J.C.</t>
  </si>
  <si>
    <t>2025/1190 7 GSOS</t>
  </si>
  <si>
    <t>2025/536</t>
  </si>
  <si>
    <t>Sol·licitud neteja parcel·la veïna</t>
  </si>
  <si>
    <t>2025/1188 6 GMED</t>
  </si>
  <si>
    <t>2025/537</t>
  </si>
  <si>
    <t>Decret incoació expedient contracte menor claraboies Ajuntament i La Fàbrica</t>
  </si>
  <si>
    <t>2025/1230 1 ContMenor</t>
  </si>
  <si>
    <t>2025/538</t>
  </si>
  <si>
    <t>2024/1478 29 GSTC</t>
  </si>
  <si>
    <t>2025/539</t>
  </si>
  <si>
    <t>2025/16 29 GSTC</t>
  </si>
  <si>
    <t>2025/540</t>
  </si>
  <si>
    <t>Decret resposta recurs reposició</t>
  </si>
  <si>
    <t>2024/821 1 GSEC</t>
  </si>
  <si>
    <t>2025/541</t>
  </si>
  <si>
    <t>2025/838 1 GSEC</t>
  </si>
  <si>
    <t>2025/542</t>
  </si>
  <si>
    <t>2025/1034 1 GSEC</t>
  </si>
  <si>
    <t>2025/543</t>
  </si>
  <si>
    <t>Decret assignació de funcions</t>
  </si>
  <si>
    <t>2025/1283 65 GRHS</t>
  </si>
  <si>
    <t>2025/544</t>
  </si>
  <si>
    <t>Decret incoació expedient contracte menor delegat de protecció de dades</t>
  </si>
  <si>
    <t>2025/1267 1 ContMenor</t>
  </si>
  <si>
    <t>2025/545</t>
  </si>
  <si>
    <t>decret TC 02_10_2025</t>
  </si>
  <si>
    <t>2025/546</t>
  </si>
  <si>
    <t>2025/1160 1 GSEC</t>
  </si>
  <si>
    <t>2025/547</t>
  </si>
  <si>
    <t>DECRET APROVACIO FACTURES SET COMUNICACIÓ</t>
  </si>
  <si>
    <t>2025/278 23 GECO</t>
  </si>
  <si>
    <t>2025/548</t>
  </si>
  <si>
    <t>decret tc 08_10_2025 fotc</t>
  </si>
  <si>
    <t>2025/549</t>
  </si>
  <si>
    <t>Decret neteja parcela sòl urbà no edificat</t>
  </si>
  <si>
    <t>2025/1187 6 GMED</t>
  </si>
  <si>
    <t>2025/550</t>
  </si>
  <si>
    <t>decret tc 23_10_2025 2</t>
  </si>
  <si>
    <t>2025/551</t>
  </si>
  <si>
    <t>DECRET APROVACIÓ FACTURES SET COMUNICACIÓ</t>
  </si>
  <si>
    <t>2025/552</t>
  </si>
  <si>
    <t>decret tc 08_10_2025 2</t>
  </si>
  <si>
    <t>2025/553</t>
  </si>
  <si>
    <t>decret tc 23_10_2025</t>
  </si>
  <si>
    <t>2025/554</t>
  </si>
  <si>
    <t>Decret saip estimatòria parcial</t>
  </si>
  <si>
    <t>2025/1079 1 GSEC</t>
  </si>
  <si>
    <t>2025/555</t>
  </si>
  <si>
    <t>decret TC 10_07_2025</t>
  </si>
  <si>
    <t>2025/556</t>
  </si>
  <si>
    <t>decret TC 03_05_2025 ball de saló</t>
  </si>
  <si>
    <t>2025/557</t>
  </si>
  <si>
    <t>decret TC 08_10_2025</t>
  </si>
  <si>
    <t>2025/558</t>
  </si>
  <si>
    <t>Requeriment neteja piscina Vallespir, 2</t>
  </si>
  <si>
    <t>2025/1218 6 GMED</t>
  </si>
  <si>
    <t>2025/559</t>
  </si>
  <si>
    <t>decret TC 10_07_2025 ioga</t>
  </si>
  <si>
    <t>2025/560</t>
  </si>
  <si>
    <t>Decret nòmines octubre 2025</t>
  </si>
  <si>
    <t>2025/1261 65 GRHS</t>
  </si>
  <si>
    <t>2025/561</t>
  </si>
  <si>
    <t>Aprovació factures SET COMUNICACIÓ 2025</t>
  </si>
  <si>
    <t>2025/562</t>
  </si>
  <si>
    <t>decret TC 03_06_2025 cinema</t>
  </si>
  <si>
    <t>2025/563</t>
  </si>
  <si>
    <t>decret TC 19_06_2025</t>
  </si>
  <si>
    <t>2025/564</t>
  </si>
  <si>
    <t>Targeta aparcament persones amb discapacitat M.N.P.</t>
  </si>
  <si>
    <t>2025/1239 7 GSOS</t>
  </si>
  <si>
    <t>2025/565</t>
  </si>
  <si>
    <t>decret TC 03_06-2025</t>
  </si>
  <si>
    <t>2025/566</t>
  </si>
  <si>
    <t>Decret factures aparcament camions i cànons octubre 2025</t>
  </si>
  <si>
    <t>2025/567</t>
  </si>
  <si>
    <t>Adjudicació plaça 27</t>
  </si>
  <si>
    <t>2023/246 29 GSTC</t>
  </si>
  <si>
    <t>2025/568</t>
  </si>
  <si>
    <t>Decret incoació expedient contracte menor dinamització espai jove</t>
  </si>
  <si>
    <t>2025/1288 1 ContMenor</t>
  </si>
  <si>
    <t>2025/569</t>
  </si>
  <si>
    <t>Decret contractació substitució IT Marta Tomey Serigó</t>
  </si>
  <si>
    <t>2025/1305 65 GRHS</t>
  </si>
  <si>
    <t>2025/570</t>
  </si>
  <si>
    <t>desistiment servei de menjador</t>
  </si>
  <si>
    <t>2025/607 1 GSEC</t>
  </si>
  <si>
    <t>2025/571</t>
  </si>
  <si>
    <t>2022/543 1 GSEC</t>
  </si>
  <si>
    <t>2025/572</t>
  </si>
  <si>
    <t>Decret acord d'incoació núm. 25047495</t>
  </si>
  <si>
    <t>2025/1275 15 GPOL</t>
  </si>
  <si>
    <t>2025/573</t>
  </si>
  <si>
    <t>decret remesa lloguer jove novembre 2025</t>
  </si>
  <si>
    <t>2025/574</t>
  </si>
  <si>
    <t>Decret SAIP estimatòria 2025-8629</t>
  </si>
  <si>
    <t>2025/1189 1 GSEC</t>
  </si>
  <si>
    <t>2025/575</t>
  </si>
  <si>
    <t>2025/576</t>
  </si>
  <si>
    <t>decret remesa lloguer jove octubre 2025</t>
  </si>
  <si>
    <t>2025/577</t>
  </si>
  <si>
    <t>decret 46 novembre 2025</t>
  </si>
  <si>
    <t>2025/578</t>
  </si>
  <si>
    <t>cs novembre 25</t>
  </si>
  <si>
    <t>2025/579</t>
  </si>
  <si>
    <t>Decret acord d'incoació núm. 25049556</t>
  </si>
  <si>
    <t>2025/1318 15 GPOL</t>
  </si>
  <si>
    <t>2025/580</t>
  </si>
  <si>
    <t>2025/581</t>
  </si>
  <si>
    <t>Decret incoació expedient contracte menor plantació arbrat Francesc Macià</t>
  </si>
  <si>
    <t>2025/1334 1 ContMenor</t>
  </si>
  <si>
    <t>2025/582</t>
  </si>
  <si>
    <t>2025/583</t>
  </si>
  <si>
    <t>Batuda de senglar</t>
  </si>
  <si>
    <t>2025/1359 6 GMED</t>
  </si>
  <si>
    <t>2025/584</t>
  </si>
  <si>
    <t>decret incoació comissió d'estudi</t>
  </si>
  <si>
    <t>2025/1376 1 GSEC</t>
  </si>
  <si>
    <t>2025/585</t>
  </si>
  <si>
    <t>Targeta aparcament per a persones amb discapacitat A.R.L.</t>
  </si>
  <si>
    <t>2025/1254 7 GSOS</t>
  </si>
  <si>
    <t>2025/586</t>
  </si>
  <si>
    <t>Requeriment</t>
  </si>
  <si>
    <t>2024/1415 6 GMED</t>
  </si>
  <si>
    <t>2025/587</t>
  </si>
  <si>
    <t>Liquidació Taxa clavegueram 3r trimestre 2025</t>
  </si>
  <si>
    <t>2025/588</t>
  </si>
  <si>
    <t>Decret incoació expedient contracte menor màstic xarxa parapilotes</t>
  </si>
  <si>
    <t>2025/1388 1 ContMenor</t>
  </si>
  <si>
    <t>2025/589</t>
  </si>
  <si>
    <t>Exp. 2025/1265 Decret cesssament activitat</t>
  </si>
  <si>
    <t>2025/1265 29 GSTC</t>
  </si>
  <si>
    <t>2025/590</t>
  </si>
  <si>
    <t>Acord d'incoació 25051195</t>
  </si>
  <si>
    <t>2025/1372 15 GPOL</t>
  </si>
  <si>
    <t>2025/591</t>
  </si>
  <si>
    <t>Acord d'incoació 25051770</t>
  </si>
  <si>
    <t>2025/1387 15 GPOL</t>
  </si>
  <si>
    <t>2025/592</t>
  </si>
  <si>
    <t>Decret resposta adjudicatària 2n 6a 2025-8244</t>
  </si>
  <si>
    <t>2025/593</t>
  </si>
  <si>
    <t>Decret desestimació</t>
  </si>
  <si>
    <t>2025/1321 29 GSTC</t>
  </si>
  <si>
    <t>2025/594</t>
  </si>
  <si>
    <t>2025/1389 65 GRHS</t>
  </si>
  <si>
    <t>2025/595</t>
  </si>
  <si>
    <t>Decret AC set-oct 25</t>
  </si>
  <si>
    <t>2025/596</t>
  </si>
  <si>
    <t>Decret pagament aportació sindical 2025</t>
  </si>
  <si>
    <t>2025/1315 65 GRHS</t>
  </si>
  <si>
    <t>2025/597</t>
  </si>
  <si>
    <t>Decret acord d'incoació núm. 25050722</t>
  </si>
  <si>
    <t>2025/1340 15 GPOL</t>
  </si>
  <si>
    <t>2025/598</t>
  </si>
  <si>
    <t>Incoació modificació de crèdit 26/2025: Transferència de Crèdit entre diferents àrees de despesa</t>
  </si>
  <si>
    <t>2025/1210 23 GECO</t>
  </si>
  <si>
    <t>2025/599</t>
  </si>
  <si>
    <t>Decret nomenament funcionari en pràctiques</t>
  </si>
  <si>
    <t>2025/1390 65 GRHS</t>
  </si>
  <si>
    <t>2025/600</t>
  </si>
  <si>
    <t>Targeta aparcament per a persones amb discapacitat A.C.L.</t>
  </si>
  <si>
    <t>2025/1378 7 GSOS</t>
  </si>
  <si>
    <t>2025/601</t>
  </si>
  <si>
    <t>Decret nòmines novembre 2025</t>
  </si>
  <si>
    <t>2025/1383 65 GRHS</t>
  </si>
  <si>
    <t>2025/602</t>
  </si>
  <si>
    <t>Targeta aparcament per a persones amb discapacitat R.P.R.</t>
  </si>
  <si>
    <t>2025/1377 7 GSOS</t>
  </si>
  <si>
    <t>2025/603</t>
  </si>
  <si>
    <t>Exp.2025/1368 Decret requeriment neteja vegetació a via pública</t>
  </si>
  <si>
    <t>2025/1368 6 GMED</t>
  </si>
  <si>
    <t>2025/604</t>
  </si>
  <si>
    <t>Acord d'incoació núm. 25053012</t>
  </si>
  <si>
    <t>2025/1423 15 GPOL</t>
  </si>
  <si>
    <t>2025/605</t>
  </si>
  <si>
    <t>Targeta aparcament per a persones amb discapacitat C.G.M.</t>
  </si>
  <si>
    <t>2025/1414 7 GSOS</t>
  </si>
  <si>
    <t>2025/606</t>
  </si>
  <si>
    <t>Targeta aparcament provisional   I.A.T.</t>
  </si>
  <si>
    <t>2025/1428 7 GSOS</t>
  </si>
  <si>
    <t>2025/607</t>
  </si>
  <si>
    <t>Targeta aparcament per a persona amb discapacitat J.R.G.</t>
  </si>
  <si>
    <t>2025/1400 7 GSOS</t>
  </si>
  <si>
    <t>2025/608</t>
  </si>
  <si>
    <t>Decret curs 2025_26 en moviment set_oct 2025</t>
  </si>
  <si>
    <t>2025/609</t>
  </si>
  <si>
    <t>decret factures aparcament camions i cànons novembre 2025</t>
  </si>
  <si>
    <t>2025/610</t>
  </si>
  <si>
    <t>decret baixa càrrec rebut setembre FS</t>
  </si>
  <si>
    <t>2025/611</t>
  </si>
  <si>
    <t>2025/703 1 GSEC</t>
  </si>
  <si>
    <t>2025/612</t>
  </si>
  <si>
    <t>Decret posposar formació bàsica policies</t>
  </si>
  <si>
    <t>2024/410 65 GRHS</t>
  </si>
  <si>
    <t>2025/613</t>
  </si>
  <si>
    <t>Decret desestimant sol.licitud</t>
  </si>
  <si>
    <t>2025/614</t>
  </si>
  <si>
    <t>Decret extinció contracte</t>
  </si>
  <si>
    <t>2025/615</t>
  </si>
  <si>
    <t>canvi de nom emissores</t>
  </si>
  <si>
    <t>2019/87 1 GSEC</t>
  </si>
  <si>
    <t>2025/616</t>
  </si>
  <si>
    <t>APROVACIÓ FACTURES DE SET COMUNICACIÓ MES D'OCTUBRE I NOVEMBRE</t>
  </si>
  <si>
    <t>2025/617</t>
  </si>
  <si>
    <t>Targeta aparcament per a persones amb discapacitat E.M.M.</t>
  </si>
  <si>
    <t>2025/1429 7 GSOS</t>
  </si>
  <si>
    <t>2025/618</t>
  </si>
  <si>
    <t>2025/619</t>
  </si>
  <si>
    <t>Delegació casament civil a la regidora Judith Andújar</t>
  </si>
  <si>
    <t>2025/620</t>
  </si>
  <si>
    <t>Decret acord d'incoació núm. 25055382</t>
  </si>
  <si>
    <t>2025/1471 15 GPOL</t>
  </si>
  <si>
    <t>2025/621</t>
  </si>
  <si>
    <t>Acord d'incoació 25054286</t>
  </si>
  <si>
    <t>2025/1455 15 GPOL</t>
  </si>
  <si>
    <t>2025/622</t>
  </si>
  <si>
    <t>TARGETA APARCAMENT PER A PERSONES AMB DISCAPACITAT D.B.A.</t>
  </si>
  <si>
    <t>2025/1454 7 GSOS</t>
  </si>
  <si>
    <t>2025/623</t>
  </si>
  <si>
    <t>x</t>
  </si>
  <si>
    <t>2024/121 29 GSTC</t>
  </si>
  <si>
    <t>2025/624</t>
  </si>
  <si>
    <t>decret 46 desembre 2025</t>
  </si>
  <si>
    <t>2025/625</t>
  </si>
  <si>
    <t>cs desembre 2025</t>
  </si>
  <si>
    <t>2025/626</t>
  </si>
  <si>
    <t>TARGETA APARCAMENT PER A PERSONES AMB DISCAPACITAT G.C.P.</t>
  </si>
  <si>
    <t>2025/1481 7 GSOS</t>
  </si>
  <si>
    <t>2025/627</t>
  </si>
  <si>
    <t>X</t>
  </si>
  <si>
    <t>2025/1453 29 GSTC</t>
  </si>
  <si>
    <t>2025/628</t>
  </si>
  <si>
    <t>TARGETA APARCAMENT PER A PERSONES AMB DISCAPACITAT J.C.D.</t>
  </si>
  <si>
    <t>2025/1480 7 GSOS</t>
  </si>
  <si>
    <t>2025/629</t>
  </si>
  <si>
    <t>TARGETA APARCAMENT PROVISIONAL C.B.S.</t>
  </si>
  <si>
    <t>2025/1483 7 GSOS</t>
  </si>
  <si>
    <t>2025/630</t>
  </si>
  <si>
    <t>Decret extinció contracte laboral</t>
  </si>
  <si>
    <t>2025/631</t>
  </si>
  <si>
    <t>Targeta aparcament per a persones amb discapacitat D.P.P.</t>
  </si>
  <si>
    <t>2025/1435 7 GSOS</t>
  </si>
  <si>
    <t>2025/632</t>
  </si>
  <si>
    <t>Decret acord d'incoació núm. 25054673</t>
  </si>
  <si>
    <t>2025/1464 15 GPOL</t>
  </si>
  <si>
    <t>2025/633</t>
  </si>
  <si>
    <t>decret TC 24_11_2025 sortida cultural i cursos</t>
  </si>
  <si>
    <t>2025/634</t>
  </si>
  <si>
    <t>Decret paga extraordinària desembre 2025</t>
  </si>
  <si>
    <t>2025/1476 65 GRHS</t>
  </si>
  <si>
    <t>2025/635</t>
  </si>
  <si>
    <t>decret TC 24_11_2025 cinema i espectacle familiar</t>
  </si>
  <si>
    <t>2025/636</t>
  </si>
  <si>
    <t>decret remesa lloguer jove desembre 2025</t>
  </si>
  <si>
    <t>2025/637</t>
  </si>
  <si>
    <t>Decret aprovació oferta pública 2025</t>
  </si>
  <si>
    <t>2025/1446 65 GRHS</t>
  </si>
  <si>
    <t>2025/638</t>
  </si>
  <si>
    <t>Adhesió conveni ecoembes</t>
  </si>
  <si>
    <t>2025/1457 6 GMED</t>
  </si>
  <si>
    <t>2025/639</t>
  </si>
  <si>
    <t>decret TC 24_11_2025 lloguer sales entitats</t>
  </si>
  <si>
    <t>2025/640</t>
  </si>
  <si>
    <t>Declaració institucional de suport als ajuntaments de la Catalunya Nord en relació amb el reconeixement oficial del català a la Unió Europea</t>
  </si>
  <si>
    <t>2025/88 1 GSEC</t>
  </si>
  <si>
    <t>2025/641</t>
  </si>
  <si>
    <t>Modificació de Crèdit 27/2025: Generació de Crèdit per una subvenció finalista del Consell Comarcal del Vallès Oriental pel Programa de Treball i Formació, de la Diputació de Barcelona pel Programa Escolta Jove, per ingressos finalistes de la Festa del Pagès i per una aportació de patrocinador pels premis tardor.</t>
  </si>
  <si>
    <t>2025/1468 23 GECO</t>
  </si>
  <si>
    <t>2025/642</t>
  </si>
  <si>
    <t>Decret pagament període de vacances policies</t>
  </si>
  <si>
    <t>2025/571 65 GRHS</t>
  </si>
  <si>
    <t>2025/643</t>
  </si>
  <si>
    <t>decret factures aparcament camions i cànons desembre 2025</t>
  </si>
  <si>
    <t>2025/644</t>
  </si>
  <si>
    <t>Decret acord d'incoació núm. 25056599</t>
  </si>
  <si>
    <t>2025/1497 15 GPOL</t>
  </si>
  <si>
    <t>2025/645</t>
  </si>
  <si>
    <t>Decret SAIP estimatòria parcial</t>
  </si>
  <si>
    <t>2025/1290 1 GSEC</t>
  </si>
  <si>
    <t>2025/646</t>
  </si>
  <si>
    <t>Decret SAIP</t>
  </si>
  <si>
    <t>2025/647</t>
  </si>
  <si>
    <t>2025/1425 65 GRHS</t>
  </si>
  <si>
    <t>2025/648</t>
  </si>
  <si>
    <t>Decret nòmines desembre 2025</t>
  </si>
  <si>
    <t>2025/1478 65 GRHS</t>
  </si>
  <si>
    <t>2025/649</t>
  </si>
  <si>
    <t>Decret extinció contracte amortització plaça psicòloga</t>
  </si>
  <si>
    <t>2025/1064 65 GRHS</t>
  </si>
  <si>
    <t>2025/650</t>
  </si>
  <si>
    <t>decret taxa mercat 4r trimestre 2025</t>
  </si>
  <si>
    <t>2025/651</t>
  </si>
  <si>
    <t>NOVES ZONES DE CÀRREGA I DESCÀRREGA</t>
  </si>
  <si>
    <t>2025/284 29 GSTC</t>
  </si>
  <si>
    <t>2025/652</t>
  </si>
  <si>
    <t>TARGETA APARCAMENT PER A PERSONES AMB DISCAPACITAT J.V.C.</t>
  </si>
  <si>
    <t>2025/1499 7 GSOS</t>
  </si>
  <si>
    <t>Unitat de Treball</t>
  </si>
  <si>
    <t>Nom Unitat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</si>
</sst>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0"/>
      <color rgb="FF000000"/>
      <name val="Times New Roman"/>
      <charset val="204"/>
    </font>
    <font>
      <sz val="8.5"/>
      <name val="Verdana"/>
      <family val="2"/>
    </font>
    <font>
      <sz val="8.5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shrinkToFi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0"/>
  <sheetViews>
    <sheetView tabSelected="1" zoomScaleNormal="100" workbookViewId="0">
      <selection activeCell="C10" sqref="C10"/>
    </sheetView>
  </sheetViews>
  <sheetFormatPr defaultRowHeight="10.5" x14ac:dyDescent="0.2"/>
  <cols>
    <col min="1" max="2" width="22" style="1" customWidth="1"/>
    <col min="3" max="3" width="92" style="1" customWidth="1"/>
    <col min="4" max="4" width="22.83203125" style="1" customWidth="1"/>
    <col min="5" max="6" width="28.83203125" style="1" customWidth="1"/>
    <col min="7" max="7" width="9.33203125" style="1" customWidth="1"/>
    <col min="8" max="16384" width="9.33203125" style="1"/>
  </cols>
  <sheetData>
    <row r="1" spans="1:6" s="2" customFormat="1" ht="15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757</v>
      </c>
      <c r="F1" s="1" t="s">
        <v>758</v>
      </c>
    </row>
    <row r="2" spans="1:6" ht="18.95" customHeight="1" x14ac:dyDescent="0.2">
      <c r="A2" s="3" t="s">
        <v>4</v>
      </c>
      <c r="B2" s="4">
        <v>45840</v>
      </c>
      <c r="C2" s="3" t="s">
        <v>5</v>
      </c>
      <c r="D2" s="3" t="s">
        <v>6</v>
      </c>
      <c r="E2" s="1" t="str">
        <f>RIGHT(D2,5)</f>
        <v xml:space="preserve"> GPOL</v>
      </c>
      <c r="F2" s="1" t="str">
        <f>VLOOKUP(E2,[1]Full1!$A$1:$B$15,2,0)</f>
        <v>POLICIA</v>
      </c>
    </row>
    <row r="3" spans="1:6" ht="18.95" customHeight="1" x14ac:dyDescent="0.2">
      <c r="A3" s="3" t="s">
        <v>7</v>
      </c>
      <c r="B3" s="4">
        <v>45840</v>
      </c>
      <c r="C3" s="3" t="s">
        <v>8</v>
      </c>
      <c r="D3" s="3" t="s">
        <v>9</v>
      </c>
      <c r="E3" s="1" t="str">
        <f t="shared" ref="E3:E66" si="0">RIGHT(D3,5)</f>
        <v xml:space="preserve"> GECO</v>
      </c>
      <c r="F3" s="1" t="str">
        <f>VLOOKUP(E3,[1]Full1!$A$1:$B$15,2,0)</f>
        <v>ECONÒMICA</v>
      </c>
    </row>
    <row r="4" spans="1:6" ht="18.95" customHeight="1" x14ac:dyDescent="0.2">
      <c r="A4" s="3" t="s">
        <v>10</v>
      </c>
      <c r="B4" s="4">
        <v>45840</v>
      </c>
      <c r="C4" s="3" t="s">
        <v>11</v>
      </c>
      <c r="D4" s="3" t="s">
        <v>12</v>
      </c>
      <c r="E4" s="1" t="str">
        <f t="shared" si="0"/>
        <v xml:space="preserve"> GPOL</v>
      </c>
      <c r="F4" s="1" t="str">
        <f>VLOOKUP(E4,[1]Full1!$A$1:$B$15,2,0)</f>
        <v>POLICIA</v>
      </c>
    </row>
    <row r="5" spans="1:6" ht="18" customHeight="1" x14ac:dyDescent="0.2">
      <c r="A5" s="3" t="s">
        <v>13</v>
      </c>
      <c r="B5" s="4">
        <v>45841</v>
      </c>
      <c r="C5" s="5" t="s">
        <v>14</v>
      </c>
      <c r="D5" s="3" t="s">
        <v>15</v>
      </c>
      <c r="E5" s="1" t="str">
        <f t="shared" si="0"/>
        <v xml:space="preserve"> GRHS</v>
      </c>
      <c r="F5" s="1" t="str">
        <f>VLOOKUP(E5,[1]Full1!$A$1:$B$15,2,0)</f>
        <v>RECURSOS HUMANS</v>
      </c>
    </row>
    <row r="6" spans="1:6" ht="18.95" customHeight="1" x14ac:dyDescent="0.2">
      <c r="A6" s="3" t="s">
        <v>16</v>
      </c>
      <c r="B6" s="4">
        <v>45841</v>
      </c>
      <c r="C6" s="5" t="s">
        <v>17</v>
      </c>
      <c r="D6" s="3" t="s">
        <v>18</v>
      </c>
      <c r="E6" s="1" t="str">
        <f t="shared" si="0"/>
        <v>Menor</v>
      </c>
      <c r="F6" s="1" t="str">
        <f>VLOOKUP(E6,[1]Full1!$A$1:$B$15,2,0)</f>
        <v>SECRETARIA</v>
      </c>
    </row>
    <row r="7" spans="1:6" ht="18.95" customHeight="1" x14ac:dyDescent="0.2">
      <c r="A7" s="3" t="s">
        <v>19</v>
      </c>
      <c r="B7" s="4">
        <v>45842</v>
      </c>
      <c r="C7" s="5" t="s">
        <v>20</v>
      </c>
      <c r="D7" s="3" t="s">
        <v>21</v>
      </c>
      <c r="E7" s="1" t="str">
        <f t="shared" si="0"/>
        <v xml:space="preserve"> GRHS</v>
      </c>
      <c r="F7" s="1" t="str">
        <f>VLOOKUP(E7,[1]Full1!$A$1:$B$15,2,0)</f>
        <v>RECURSOS HUMANS</v>
      </c>
    </row>
    <row r="8" spans="1:6" ht="18.95" customHeight="1" x14ac:dyDescent="0.2">
      <c r="A8" s="3" t="s">
        <v>22</v>
      </c>
      <c r="B8" s="4">
        <v>45842</v>
      </c>
      <c r="C8" s="5" t="s">
        <v>23</v>
      </c>
      <c r="D8" s="3" t="s">
        <v>24</v>
      </c>
      <c r="E8" s="1" t="str">
        <f t="shared" si="0"/>
        <v xml:space="preserve"> GSEC</v>
      </c>
      <c r="F8" s="1" t="str">
        <f>VLOOKUP(E8,[1]Full1!$A$1:$B$15,2,0)</f>
        <v>SECRETARIA</v>
      </c>
    </row>
    <row r="9" spans="1:6" ht="18" customHeight="1" x14ac:dyDescent="0.2">
      <c r="A9" s="3" t="s">
        <v>25</v>
      </c>
      <c r="B9" s="4">
        <v>45842</v>
      </c>
      <c r="C9" s="5" t="s">
        <v>26</v>
      </c>
      <c r="D9" s="3" t="s">
        <v>27</v>
      </c>
      <c r="E9" s="1" t="str">
        <f t="shared" si="0"/>
        <v xml:space="preserve"> GRHS</v>
      </c>
      <c r="F9" s="1" t="str">
        <f>VLOOKUP(E9,[1]Full1!$A$1:$B$15,2,0)</f>
        <v>RECURSOS HUMANS</v>
      </c>
    </row>
    <row r="10" spans="1:6" ht="18.95" customHeight="1" x14ac:dyDescent="0.2">
      <c r="A10" s="3" t="s">
        <v>28</v>
      </c>
      <c r="B10" s="4">
        <v>45842</v>
      </c>
      <c r="C10" s="5" t="s">
        <v>29</v>
      </c>
      <c r="D10" s="3" t="s">
        <v>30</v>
      </c>
      <c r="E10" s="1" t="str">
        <f t="shared" si="0"/>
        <v xml:space="preserve"> GPOL</v>
      </c>
      <c r="F10" s="1" t="str">
        <f>VLOOKUP(E10,[1]Full1!$A$1:$B$15,2,0)</f>
        <v>POLICIA</v>
      </c>
    </row>
    <row r="11" spans="1:6" ht="18.95" customHeight="1" x14ac:dyDescent="0.2">
      <c r="A11" s="3" t="s">
        <v>31</v>
      </c>
      <c r="B11" s="4">
        <v>45842</v>
      </c>
      <c r="C11" s="3" t="s">
        <v>32</v>
      </c>
      <c r="D11" s="3" t="s">
        <v>33</v>
      </c>
      <c r="E11" s="1" t="str">
        <f t="shared" si="0"/>
        <v xml:space="preserve"> GECO</v>
      </c>
      <c r="F11" s="1" t="str">
        <f>VLOOKUP(E11,[1]Full1!$A$1:$B$15,2,0)</f>
        <v>ECONÒMICA</v>
      </c>
    </row>
    <row r="12" spans="1:6" ht="18.95" customHeight="1" x14ac:dyDescent="0.2">
      <c r="A12" s="3" t="s">
        <v>34</v>
      </c>
      <c r="B12" s="4">
        <v>45842</v>
      </c>
      <c r="C12" s="3" t="s">
        <v>35</v>
      </c>
      <c r="D12" s="3" t="s">
        <v>36</v>
      </c>
      <c r="E12" s="1" t="str">
        <f t="shared" si="0"/>
        <v xml:space="preserve"> GSOS</v>
      </c>
      <c r="F12" s="1" t="str">
        <f>VLOOKUP(E12,[1]Full1!$A$1:$B$15,2,0)</f>
        <v>SERVEIS SOCIALS</v>
      </c>
    </row>
    <row r="13" spans="1:6" ht="27" customHeight="1" x14ac:dyDescent="0.2">
      <c r="A13" s="3" t="s">
        <v>37</v>
      </c>
      <c r="B13" s="4">
        <v>45842</v>
      </c>
      <c r="C13" s="3" t="s">
        <v>38</v>
      </c>
      <c r="D13" s="3" t="s">
        <v>39</v>
      </c>
      <c r="E13" s="1" t="str">
        <f t="shared" si="0"/>
        <v xml:space="preserve"> GECO</v>
      </c>
      <c r="F13" s="1" t="str">
        <f>VLOOKUP(E13,[1]Full1!$A$1:$B$15,2,0)</f>
        <v>ECONÒMICA</v>
      </c>
    </row>
    <row r="14" spans="1:6" ht="17.100000000000001" customHeight="1" x14ac:dyDescent="0.2">
      <c r="A14" s="3" t="s">
        <v>40</v>
      </c>
      <c r="B14" s="4">
        <v>45842</v>
      </c>
      <c r="C14" s="3" t="s">
        <v>41</v>
      </c>
      <c r="D14" s="3" t="s">
        <v>42</v>
      </c>
      <c r="E14" s="1" t="str">
        <f t="shared" si="0"/>
        <v xml:space="preserve"> GSOS</v>
      </c>
      <c r="F14" s="1" t="str">
        <f>VLOOKUP(E14,[1]Full1!$A$1:$B$15,2,0)</f>
        <v>SERVEIS SOCIALS</v>
      </c>
    </row>
    <row r="15" spans="1:6" ht="18.95" customHeight="1" x14ac:dyDescent="0.2">
      <c r="A15" s="3" t="s">
        <v>43</v>
      </c>
      <c r="B15" s="4">
        <v>45842</v>
      </c>
      <c r="C15" s="3" t="s">
        <v>44</v>
      </c>
      <c r="D15" s="3" t="s">
        <v>45</v>
      </c>
      <c r="E15" s="1" t="str">
        <f t="shared" si="0"/>
        <v xml:space="preserve"> GRHS</v>
      </c>
      <c r="F15" s="1" t="str">
        <f>VLOOKUP(E15,[1]Full1!$A$1:$B$15,2,0)</f>
        <v>RECURSOS HUMANS</v>
      </c>
    </row>
    <row r="16" spans="1:6" ht="18.95" customHeight="1" x14ac:dyDescent="0.2">
      <c r="A16" s="3" t="s">
        <v>46</v>
      </c>
      <c r="B16" s="4">
        <v>45846</v>
      </c>
      <c r="C16" s="3" t="s">
        <v>47</v>
      </c>
      <c r="D16" s="3" t="s">
        <v>48</v>
      </c>
      <c r="E16" s="1" t="str">
        <f t="shared" si="0"/>
        <v xml:space="preserve"> GECO</v>
      </c>
      <c r="F16" s="1" t="str">
        <f>VLOOKUP(E16,[1]Full1!$A$1:$B$15,2,0)</f>
        <v>ECONÒMICA</v>
      </c>
    </row>
    <row r="17" spans="1:6" ht="18" customHeight="1" x14ac:dyDescent="0.2">
      <c r="A17" s="3" t="s">
        <v>49</v>
      </c>
      <c r="B17" s="4">
        <v>45849</v>
      </c>
      <c r="C17" s="3" t="s">
        <v>50</v>
      </c>
      <c r="D17" s="3" t="s">
        <v>51</v>
      </c>
      <c r="E17" s="1" t="str">
        <f t="shared" si="0"/>
        <v xml:space="preserve"> GRHS</v>
      </c>
      <c r="F17" s="1" t="str">
        <f>VLOOKUP(E17,[1]Full1!$A$1:$B$15,2,0)</f>
        <v>RECURSOS HUMANS</v>
      </c>
    </row>
    <row r="18" spans="1:6" ht="18.95" customHeight="1" x14ac:dyDescent="0.2">
      <c r="A18" s="3" t="s">
        <v>52</v>
      </c>
      <c r="B18" s="4">
        <v>45852</v>
      </c>
      <c r="C18" s="3" t="s">
        <v>53</v>
      </c>
      <c r="D18" s="3" t="s">
        <v>54</v>
      </c>
      <c r="E18" s="1" t="str">
        <f t="shared" si="0"/>
        <v xml:space="preserve"> GRHS</v>
      </c>
      <c r="F18" s="1" t="str">
        <f>VLOOKUP(E18,[1]Full1!$A$1:$B$15,2,0)</f>
        <v>RECURSOS HUMANS</v>
      </c>
    </row>
    <row r="19" spans="1:6" ht="18.95" customHeight="1" x14ac:dyDescent="0.2">
      <c r="A19" s="3" t="s">
        <v>55</v>
      </c>
      <c r="B19" s="4">
        <v>45852</v>
      </c>
      <c r="C19" s="3" t="s">
        <v>56</v>
      </c>
      <c r="D19" s="3" t="s">
        <v>57</v>
      </c>
      <c r="E19" s="1" t="str">
        <f t="shared" si="0"/>
        <v xml:space="preserve"> GRHS</v>
      </c>
      <c r="F19" s="1" t="str">
        <f>VLOOKUP(E19,[1]Full1!$A$1:$B$15,2,0)</f>
        <v>RECURSOS HUMANS</v>
      </c>
    </row>
    <row r="20" spans="1:6" ht="18.95" customHeight="1" x14ac:dyDescent="0.2">
      <c r="A20" s="3" t="s">
        <v>58</v>
      </c>
      <c r="B20" s="4">
        <v>45852</v>
      </c>
      <c r="C20" s="3" t="s">
        <v>59</v>
      </c>
      <c r="D20" s="3" t="s">
        <v>60</v>
      </c>
      <c r="E20" s="1" t="str">
        <f t="shared" si="0"/>
        <v xml:space="preserve"> GECO</v>
      </c>
      <c r="F20" s="1" t="str">
        <f>VLOOKUP(E20,[1]Full1!$A$1:$B$15,2,0)</f>
        <v>ECONÒMICA</v>
      </c>
    </row>
    <row r="21" spans="1:6" ht="18" customHeight="1" x14ac:dyDescent="0.2">
      <c r="A21" s="3" t="s">
        <v>61</v>
      </c>
      <c r="B21" s="4">
        <v>45852</v>
      </c>
      <c r="C21" s="3" t="s">
        <v>62</v>
      </c>
      <c r="D21" s="3" t="s">
        <v>63</v>
      </c>
      <c r="E21" s="1" t="str">
        <f t="shared" si="0"/>
        <v xml:space="preserve"> GRHS</v>
      </c>
      <c r="F21" s="1" t="str">
        <f>VLOOKUP(E21,[1]Full1!$A$1:$B$15,2,0)</f>
        <v>RECURSOS HUMANS</v>
      </c>
    </row>
    <row r="22" spans="1:6" ht="18.95" customHeight="1" x14ac:dyDescent="0.2">
      <c r="A22" s="3" t="s">
        <v>64</v>
      </c>
      <c r="B22" s="4">
        <v>45852</v>
      </c>
      <c r="C22" s="3" t="s">
        <v>65</v>
      </c>
      <c r="D22" s="3" t="s">
        <v>66</v>
      </c>
      <c r="E22" s="1" t="str">
        <f t="shared" si="0"/>
        <v xml:space="preserve"> GECO</v>
      </c>
      <c r="F22" s="1" t="str">
        <f>VLOOKUP(E22,[1]Full1!$A$1:$B$15,2,0)</f>
        <v>ECONÒMICA</v>
      </c>
    </row>
    <row r="23" spans="1:6" ht="18.95" customHeight="1" x14ac:dyDescent="0.2">
      <c r="A23" s="3" t="s">
        <v>67</v>
      </c>
      <c r="B23" s="4">
        <v>45852</v>
      </c>
      <c r="C23" s="3" t="s">
        <v>68</v>
      </c>
      <c r="D23" s="3" t="s">
        <v>60</v>
      </c>
      <c r="E23" s="1" t="str">
        <f t="shared" si="0"/>
        <v xml:space="preserve"> GECO</v>
      </c>
      <c r="F23" s="1" t="str">
        <f>VLOOKUP(E23,[1]Full1!$A$1:$B$15,2,0)</f>
        <v>ECONÒMICA</v>
      </c>
    </row>
    <row r="24" spans="1:6" ht="18.95" customHeight="1" x14ac:dyDescent="0.2">
      <c r="A24" s="3" t="s">
        <v>69</v>
      </c>
      <c r="B24" s="4">
        <v>45852</v>
      </c>
      <c r="C24" s="3" t="s">
        <v>70</v>
      </c>
      <c r="D24" s="3" t="s">
        <v>71</v>
      </c>
      <c r="E24" s="1" t="str">
        <f t="shared" si="0"/>
        <v xml:space="preserve"> GSTC</v>
      </c>
      <c r="F24" s="1" t="str">
        <f>VLOOKUP(E24,[1]Full1!$A$1:$B$15,2,0)</f>
        <v>SERVEIS TÈCNICS</v>
      </c>
    </row>
    <row r="25" spans="1:6" ht="18" customHeight="1" x14ac:dyDescent="0.2">
      <c r="A25" s="3" t="s">
        <v>72</v>
      </c>
      <c r="B25" s="4">
        <v>45852</v>
      </c>
      <c r="C25" s="3" t="s">
        <v>73</v>
      </c>
      <c r="D25" s="3" t="s">
        <v>74</v>
      </c>
      <c r="E25" s="1" t="str">
        <f t="shared" si="0"/>
        <v xml:space="preserve"> GRHS</v>
      </c>
      <c r="F25" s="1" t="str">
        <f>VLOOKUP(E25,[1]Full1!$A$1:$B$15,2,0)</f>
        <v>RECURSOS HUMANS</v>
      </c>
    </row>
    <row r="26" spans="1:6" ht="18.95" customHeight="1" x14ac:dyDescent="0.2">
      <c r="A26" s="3" t="s">
        <v>75</v>
      </c>
      <c r="B26" s="4">
        <v>45852</v>
      </c>
      <c r="C26" s="3" t="s">
        <v>76</v>
      </c>
      <c r="D26" s="3" t="s">
        <v>77</v>
      </c>
      <c r="E26" s="1" t="str">
        <f t="shared" si="0"/>
        <v xml:space="preserve"> GRHS</v>
      </c>
      <c r="F26" s="1" t="str">
        <f>VLOOKUP(E26,[1]Full1!$A$1:$B$15,2,0)</f>
        <v>RECURSOS HUMANS</v>
      </c>
    </row>
    <row r="27" spans="1:6" ht="18.95" customHeight="1" x14ac:dyDescent="0.2">
      <c r="A27" s="3" t="s">
        <v>78</v>
      </c>
      <c r="B27" s="4">
        <v>45852</v>
      </c>
      <c r="C27" s="3" t="s">
        <v>79</v>
      </c>
      <c r="D27" s="3" t="s">
        <v>63</v>
      </c>
      <c r="E27" s="1" t="str">
        <f t="shared" si="0"/>
        <v xml:space="preserve"> GRHS</v>
      </c>
      <c r="F27" s="1" t="str">
        <f>VLOOKUP(E27,[1]Full1!$A$1:$B$15,2,0)</f>
        <v>RECURSOS HUMANS</v>
      </c>
    </row>
    <row r="28" spans="1:6" ht="18.95" customHeight="1" x14ac:dyDescent="0.2">
      <c r="A28" s="3" t="s">
        <v>80</v>
      </c>
      <c r="B28" s="4">
        <v>45852</v>
      </c>
      <c r="C28" s="3" t="s">
        <v>81</v>
      </c>
      <c r="D28" s="3" t="s">
        <v>82</v>
      </c>
      <c r="E28" s="1" t="str">
        <f t="shared" si="0"/>
        <v xml:space="preserve"> GECO</v>
      </c>
      <c r="F28" s="1" t="str">
        <f>VLOOKUP(E28,[1]Full1!$A$1:$B$15,2,0)</f>
        <v>ECONÒMICA</v>
      </c>
    </row>
    <row r="29" spans="1:6" ht="14.25" customHeight="1" x14ac:dyDescent="0.2">
      <c r="A29" s="3" t="s">
        <v>83</v>
      </c>
      <c r="B29" s="4">
        <v>45852</v>
      </c>
      <c r="C29" s="3" t="s">
        <v>84</v>
      </c>
      <c r="D29" s="3" t="s">
        <v>60</v>
      </c>
      <c r="E29" s="1" t="str">
        <f t="shared" si="0"/>
        <v xml:space="preserve"> GECO</v>
      </c>
      <c r="F29" s="1" t="str">
        <f>VLOOKUP(E29,[1]Full1!$A$1:$B$15,2,0)</f>
        <v>ECONÒMICA</v>
      </c>
    </row>
    <row r="30" spans="1:6" ht="14.1" customHeight="1" x14ac:dyDescent="0.2">
      <c r="A30" s="3" t="s">
        <v>85</v>
      </c>
      <c r="B30" s="4">
        <v>45852</v>
      </c>
      <c r="C30" s="3" t="s">
        <v>86</v>
      </c>
      <c r="D30" s="3" t="s">
        <v>60</v>
      </c>
      <c r="E30" s="1" t="str">
        <f t="shared" si="0"/>
        <v xml:space="preserve"> GECO</v>
      </c>
      <c r="F30" s="1" t="str">
        <f>VLOOKUP(E30,[1]Full1!$A$1:$B$15,2,0)</f>
        <v>ECONÒMICA</v>
      </c>
    </row>
    <row r="31" spans="1:6" ht="18.95" customHeight="1" x14ac:dyDescent="0.2">
      <c r="A31" s="3" t="s">
        <v>87</v>
      </c>
      <c r="B31" s="4">
        <v>45852</v>
      </c>
      <c r="C31" s="3" t="s">
        <v>88</v>
      </c>
      <c r="D31" s="3" t="s">
        <v>89</v>
      </c>
      <c r="E31" s="1" t="str">
        <f t="shared" si="0"/>
        <v xml:space="preserve"> GSOS</v>
      </c>
      <c r="F31" s="1" t="str">
        <f>VLOOKUP(E31,[1]Full1!$A$1:$B$15,2,0)</f>
        <v>SERVEIS SOCIALS</v>
      </c>
    </row>
    <row r="32" spans="1:6" ht="18.95" customHeight="1" x14ac:dyDescent="0.2">
      <c r="A32" s="3" t="s">
        <v>90</v>
      </c>
      <c r="B32" s="4">
        <v>45854</v>
      </c>
      <c r="C32" s="3" t="s">
        <v>91</v>
      </c>
      <c r="D32" s="3" t="s">
        <v>92</v>
      </c>
      <c r="E32" s="1" t="str">
        <f t="shared" si="0"/>
        <v>Menor</v>
      </c>
      <c r="F32" s="1" t="str">
        <f>VLOOKUP(E32,[1]Full1!$A$1:$B$15,2,0)</f>
        <v>SECRETARIA</v>
      </c>
    </row>
    <row r="33" spans="1:6" ht="18.95" customHeight="1" x14ac:dyDescent="0.2">
      <c r="A33" s="3" t="s">
        <v>93</v>
      </c>
      <c r="B33" s="4">
        <v>45855</v>
      </c>
      <c r="C33" s="3" t="s">
        <v>94</v>
      </c>
      <c r="D33" s="3" t="s">
        <v>95</v>
      </c>
      <c r="E33" s="1" t="str">
        <f t="shared" si="0"/>
        <v xml:space="preserve"> GECO</v>
      </c>
      <c r="F33" s="1" t="str">
        <f>VLOOKUP(E33,[1]Full1!$A$1:$B$15,2,0)</f>
        <v>ECONÒMICA</v>
      </c>
    </row>
    <row r="34" spans="1:6" ht="18" customHeight="1" x14ac:dyDescent="0.2">
      <c r="A34" s="3" t="s">
        <v>96</v>
      </c>
      <c r="B34" s="4">
        <v>45856</v>
      </c>
      <c r="C34" s="3" t="s">
        <v>97</v>
      </c>
      <c r="D34" s="3" t="s">
        <v>15</v>
      </c>
      <c r="E34" s="1" t="str">
        <f t="shared" si="0"/>
        <v xml:space="preserve"> GRHS</v>
      </c>
      <c r="F34" s="1" t="str">
        <f>VLOOKUP(E34,[1]Full1!$A$1:$B$15,2,0)</f>
        <v>RECURSOS HUMANS</v>
      </c>
    </row>
    <row r="35" spans="1:6" ht="18.95" customHeight="1" x14ac:dyDescent="0.2">
      <c r="A35" s="3" t="s">
        <v>98</v>
      </c>
      <c r="B35" s="4">
        <v>45856</v>
      </c>
      <c r="C35" s="3" t="s">
        <v>99</v>
      </c>
      <c r="D35" s="3" t="s">
        <v>100</v>
      </c>
      <c r="E35" s="1" t="str">
        <f t="shared" si="0"/>
        <v xml:space="preserve"> GECO</v>
      </c>
      <c r="F35" s="1" t="str">
        <f>VLOOKUP(E35,[1]Full1!$A$1:$B$15,2,0)</f>
        <v>ECONÒMICA</v>
      </c>
    </row>
    <row r="36" spans="1:6" ht="18.95" customHeight="1" x14ac:dyDescent="0.2">
      <c r="A36" s="3" t="s">
        <v>101</v>
      </c>
      <c r="B36" s="4">
        <v>45856</v>
      </c>
      <c r="C36" s="3" t="s">
        <v>102</v>
      </c>
      <c r="D36" s="3" t="s">
        <v>103</v>
      </c>
      <c r="E36" s="1" t="str">
        <f t="shared" si="0"/>
        <v xml:space="preserve"> GSTC</v>
      </c>
      <c r="F36" s="1" t="str">
        <f>VLOOKUP(E36,[1]Full1!$A$1:$B$15,2,0)</f>
        <v>SERVEIS TÈCNICS</v>
      </c>
    </row>
    <row r="37" spans="1:6" ht="18.95" customHeight="1" x14ac:dyDescent="0.2">
      <c r="A37" s="3" t="s">
        <v>104</v>
      </c>
      <c r="B37" s="4">
        <v>45856</v>
      </c>
      <c r="C37" s="3" t="s">
        <v>105</v>
      </c>
      <c r="D37" s="3" t="s">
        <v>106</v>
      </c>
      <c r="E37" s="1" t="str">
        <f t="shared" si="0"/>
        <v xml:space="preserve"> GSEC</v>
      </c>
      <c r="F37" s="1" t="str">
        <f>VLOOKUP(E37,[1]Full1!$A$1:$B$15,2,0)</f>
        <v>SECRETARIA</v>
      </c>
    </row>
    <row r="38" spans="1:6" ht="18" customHeight="1" x14ac:dyDescent="0.2">
      <c r="A38" s="3" t="s">
        <v>107</v>
      </c>
      <c r="B38" s="4">
        <v>45856</v>
      </c>
      <c r="C38" s="3" t="s">
        <v>108</v>
      </c>
      <c r="D38" s="3" t="s">
        <v>109</v>
      </c>
      <c r="E38" s="1" t="str">
        <f t="shared" si="0"/>
        <v xml:space="preserve"> GSTC</v>
      </c>
      <c r="F38" s="1" t="str">
        <f>VLOOKUP(E38,[1]Full1!$A$1:$B$15,2,0)</f>
        <v>SERVEIS TÈCNICS</v>
      </c>
    </row>
    <row r="39" spans="1:6" ht="18.95" customHeight="1" x14ac:dyDescent="0.2">
      <c r="A39" s="3" t="s">
        <v>110</v>
      </c>
      <c r="B39" s="4">
        <v>45856</v>
      </c>
      <c r="C39" s="3" t="s">
        <v>111</v>
      </c>
      <c r="D39" s="3" t="s">
        <v>112</v>
      </c>
      <c r="E39" s="1" t="str">
        <f t="shared" si="0"/>
        <v xml:space="preserve"> GSOS</v>
      </c>
      <c r="F39" s="1" t="str">
        <f>VLOOKUP(E39,[1]Full1!$A$1:$B$15,2,0)</f>
        <v>SERVEIS SOCIALS</v>
      </c>
    </row>
    <row r="40" spans="1:6" ht="18.95" customHeight="1" x14ac:dyDescent="0.2">
      <c r="A40" s="3" t="s">
        <v>113</v>
      </c>
      <c r="B40" s="4">
        <v>45856</v>
      </c>
      <c r="C40" s="3" t="s">
        <v>114</v>
      </c>
      <c r="D40" s="3" t="s">
        <v>115</v>
      </c>
      <c r="E40" s="1" t="str">
        <f t="shared" si="0"/>
        <v xml:space="preserve"> GSEC</v>
      </c>
      <c r="F40" s="1" t="str">
        <f>VLOOKUP(E40,[1]Full1!$A$1:$B$15,2,0)</f>
        <v>SECRETARIA</v>
      </c>
    </row>
    <row r="41" spans="1:6" ht="18.95" customHeight="1" x14ac:dyDescent="0.2">
      <c r="A41" s="3" t="s">
        <v>116</v>
      </c>
      <c r="B41" s="4">
        <v>45856</v>
      </c>
      <c r="C41" s="3" t="s">
        <v>117</v>
      </c>
      <c r="D41" s="3" t="s">
        <v>118</v>
      </c>
      <c r="E41" s="1" t="str">
        <f t="shared" si="0"/>
        <v xml:space="preserve"> GSTC</v>
      </c>
      <c r="F41" s="1" t="str">
        <f>VLOOKUP(E41,[1]Full1!$A$1:$B$15,2,0)</f>
        <v>SERVEIS TÈCNICS</v>
      </c>
    </row>
    <row r="42" spans="1:6" ht="18" customHeight="1" x14ac:dyDescent="0.2">
      <c r="A42" s="3" t="s">
        <v>119</v>
      </c>
      <c r="B42" s="4">
        <v>45856</v>
      </c>
      <c r="C42" s="3" t="s">
        <v>120</v>
      </c>
      <c r="D42" s="3" t="s">
        <v>121</v>
      </c>
      <c r="E42" s="1" t="str">
        <f t="shared" si="0"/>
        <v xml:space="preserve"> GSOS</v>
      </c>
      <c r="F42" s="1" t="str">
        <f>VLOOKUP(E42,[1]Full1!$A$1:$B$15,2,0)</f>
        <v>SERVEIS SOCIALS</v>
      </c>
    </row>
    <row r="43" spans="1:6" ht="18.95" customHeight="1" x14ac:dyDescent="0.2">
      <c r="A43" s="3" t="s">
        <v>122</v>
      </c>
      <c r="B43" s="4">
        <v>45856</v>
      </c>
      <c r="C43" s="3" t="s">
        <v>123</v>
      </c>
      <c r="D43" s="3" t="s">
        <v>100</v>
      </c>
      <c r="E43" s="1" t="str">
        <f t="shared" si="0"/>
        <v xml:space="preserve"> GECO</v>
      </c>
      <c r="F43" s="1" t="str">
        <f>VLOOKUP(E43,[1]Full1!$A$1:$B$15,2,0)</f>
        <v>ECONÒMICA</v>
      </c>
    </row>
    <row r="44" spans="1:6" ht="18.95" customHeight="1" x14ac:dyDescent="0.2">
      <c r="A44" s="3" t="s">
        <v>124</v>
      </c>
      <c r="B44" s="4">
        <v>45856</v>
      </c>
      <c r="C44" s="3" t="s">
        <v>125</v>
      </c>
      <c r="D44" s="3" t="s">
        <v>71</v>
      </c>
      <c r="E44" s="1" t="str">
        <f t="shared" si="0"/>
        <v xml:space="preserve"> GSTC</v>
      </c>
      <c r="F44" s="1" t="str">
        <f>VLOOKUP(E44,[1]Full1!$A$1:$B$15,2,0)</f>
        <v>SERVEIS TÈCNICS</v>
      </c>
    </row>
    <row r="45" spans="1:6" ht="18.95" customHeight="1" x14ac:dyDescent="0.2">
      <c r="A45" s="3" t="s">
        <v>126</v>
      </c>
      <c r="B45" s="4">
        <v>45856</v>
      </c>
      <c r="C45" s="3" t="s">
        <v>127</v>
      </c>
      <c r="D45" s="3" t="s">
        <v>128</v>
      </c>
      <c r="E45" s="1" t="str">
        <f t="shared" si="0"/>
        <v xml:space="preserve"> GSEC</v>
      </c>
      <c r="F45" s="1" t="str">
        <f>VLOOKUP(E45,[1]Full1!$A$1:$B$15,2,0)</f>
        <v>SECRETARIA</v>
      </c>
    </row>
    <row r="46" spans="1:6" ht="18" customHeight="1" x14ac:dyDescent="0.2">
      <c r="A46" s="3" t="s">
        <v>129</v>
      </c>
      <c r="B46" s="4">
        <v>45860</v>
      </c>
      <c r="C46" s="3" t="s">
        <v>130</v>
      </c>
      <c r="D46" s="3" t="s">
        <v>131</v>
      </c>
      <c r="E46" s="1" t="str">
        <f t="shared" si="0"/>
        <v xml:space="preserve"> GSOS</v>
      </c>
      <c r="F46" s="1" t="str">
        <f>VLOOKUP(E46,[1]Full1!$A$1:$B$15,2,0)</f>
        <v>SERVEIS SOCIALS</v>
      </c>
    </row>
    <row r="47" spans="1:6" ht="18.95" customHeight="1" x14ac:dyDescent="0.2">
      <c r="A47" s="3" t="s">
        <v>132</v>
      </c>
      <c r="B47" s="4">
        <v>45860</v>
      </c>
      <c r="C47" s="3" t="s">
        <v>133</v>
      </c>
      <c r="D47" s="3" t="s">
        <v>134</v>
      </c>
      <c r="E47" s="1" t="str">
        <f t="shared" si="0"/>
        <v xml:space="preserve"> GSOS</v>
      </c>
      <c r="F47" s="1" t="str">
        <f>VLOOKUP(E47,[1]Full1!$A$1:$B$15,2,0)</f>
        <v>SERVEIS SOCIALS</v>
      </c>
    </row>
    <row r="48" spans="1:6" ht="18.95" customHeight="1" x14ac:dyDescent="0.2">
      <c r="A48" s="3" t="s">
        <v>135</v>
      </c>
      <c r="B48" s="4">
        <v>45860</v>
      </c>
      <c r="C48" s="3" t="s">
        <v>136</v>
      </c>
      <c r="D48" s="3" t="s">
        <v>137</v>
      </c>
      <c r="E48" s="1" t="str">
        <f t="shared" si="0"/>
        <v xml:space="preserve"> GSOS</v>
      </c>
      <c r="F48" s="1" t="str">
        <f>VLOOKUP(E48,[1]Full1!$A$1:$B$15,2,0)</f>
        <v>SERVEIS SOCIALS</v>
      </c>
    </row>
    <row r="49" spans="1:6" ht="18.95" customHeight="1" x14ac:dyDescent="0.2">
      <c r="A49" s="3" t="s">
        <v>138</v>
      </c>
      <c r="B49" s="4">
        <v>45860</v>
      </c>
      <c r="C49" s="3" t="s">
        <v>139</v>
      </c>
      <c r="D49" s="3" t="s">
        <v>140</v>
      </c>
      <c r="E49" s="1" t="str">
        <f t="shared" si="0"/>
        <v xml:space="preserve"> GSOS</v>
      </c>
      <c r="F49" s="1" t="str">
        <f>VLOOKUP(E49,[1]Full1!$A$1:$B$15,2,0)</f>
        <v>SERVEIS SOCIALS</v>
      </c>
    </row>
    <row r="50" spans="1:6" ht="18" customHeight="1" x14ac:dyDescent="0.2">
      <c r="A50" s="3" t="s">
        <v>141</v>
      </c>
      <c r="B50" s="4">
        <v>45861</v>
      </c>
      <c r="C50" s="3" t="s">
        <v>142</v>
      </c>
      <c r="D50" s="3" t="s">
        <v>24</v>
      </c>
      <c r="E50" s="1" t="str">
        <f t="shared" si="0"/>
        <v xml:space="preserve"> GSEC</v>
      </c>
      <c r="F50" s="1" t="str">
        <f>VLOOKUP(E50,[1]Full1!$A$1:$B$15,2,0)</f>
        <v>SECRETARIA</v>
      </c>
    </row>
    <row r="51" spans="1:6" ht="18.95" customHeight="1" x14ac:dyDescent="0.2">
      <c r="A51" s="3" t="s">
        <v>143</v>
      </c>
      <c r="B51" s="4">
        <v>45861</v>
      </c>
      <c r="C51" s="3" t="s">
        <v>144</v>
      </c>
      <c r="D51" s="3" t="s">
        <v>66</v>
      </c>
      <c r="E51" s="1" t="str">
        <f t="shared" si="0"/>
        <v xml:space="preserve"> GECO</v>
      </c>
      <c r="F51" s="1" t="str">
        <f>VLOOKUP(E51,[1]Full1!$A$1:$B$15,2,0)</f>
        <v>ECONÒMICA</v>
      </c>
    </row>
    <row r="52" spans="1:6" ht="18.95" customHeight="1" x14ac:dyDescent="0.2">
      <c r="A52" s="3" t="s">
        <v>145</v>
      </c>
      <c r="B52" s="4">
        <v>45866</v>
      </c>
      <c r="C52" s="3" t="s">
        <v>146</v>
      </c>
      <c r="D52" s="3" t="s">
        <v>147</v>
      </c>
      <c r="E52" s="1" t="str">
        <f t="shared" si="0"/>
        <v xml:space="preserve"> GRHS</v>
      </c>
      <c r="F52" s="1" t="str">
        <f>VLOOKUP(E52,[1]Full1!$A$1:$B$15,2,0)</f>
        <v>RECURSOS HUMANS</v>
      </c>
    </row>
    <row r="53" spans="1:6" ht="18.95" customHeight="1" x14ac:dyDescent="0.2">
      <c r="A53" s="3" t="s">
        <v>148</v>
      </c>
      <c r="B53" s="4">
        <v>45866</v>
      </c>
      <c r="C53" s="3" t="s">
        <v>149</v>
      </c>
      <c r="D53" s="3" t="s">
        <v>150</v>
      </c>
      <c r="E53" s="1" t="str">
        <f t="shared" si="0"/>
        <v xml:space="preserve"> GPOL</v>
      </c>
      <c r="F53" s="1" t="str">
        <f>VLOOKUP(E53,[1]Full1!$A$1:$B$15,2,0)</f>
        <v>POLICIA</v>
      </c>
    </row>
    <row r="54" spans="1:6" ht="18" customHeight="1" x14ac:dyDescent="0.2">
      <c r="A54" s="3" t="s">
        <v>151</v>
      </c>
      <c r="B54" s="4">
        <v>45866</v>
      </c>
      <c r="C54" s="3" t="s">
        <v>152</v>
      </c>
      <c r="D54" s="3" t="s">
        <v>153</v>
      </c>
      <c r="E54" s="1" t="str">
        <f t="shared" si="0"/>
        <v xml:space="preserve"> GPOL</v>
      </c>
      <c r="F54" s="1" t="str">
        <f>VLOOKUP(E54,[1]Full1!$A$1:$B$15,2,0)</f>
        <v>POLICIA</v>
      </c>
    </row>
    <row r="55" spans="1:6" ht="18.95" customHeight="1" x14ac:dyDescent="0.2">
      <c r="A55" s="3" t="s">
        <v>154</v>
      </c>
      <c r="B55" s="4">
        <v>45866</v>
      </c>
      <c r="C55" s="3" t="s">
        <v>155</v>
      </c>
      <c r="D55" s="3" t="s">
        <v>156</v>
      </c>
      <c r="E55" s="1" t="str">
        <f t="shared" si="0"/>
        <v xml:space="preserve"> GRHS</v>
      </c>
      <c r="F55" s="1" t="str">
        <f>VLOOKUP(E55,[1]Full1!$A$1:$B$15,2,0)</f>
        <v>RECURSOS HUMANS</v>
      </c>
    </row>
    <row r="56" spans="1:6" ht="18.95" customHeight="1" x14ac:dyDescent="0.2">
      <c r="A56" s="3" t="s">
        <v>157</v>
      </c>
      <c r="B56" s="4">
        <v>45867</v>
      </c>
      <c r="C56" s="3" t="s">
        <v>158</v>
      </c>
      <c r="D56" s="3" t="s">
        <v>159</v>
      </c>
      <c r="E56" s="1" t="str">
        <f t="shared" si="0"/>
        <v xml:space="preserve"> GRHS</v>
      </c>
      <c r="F56" s="1" t="str">
        <f>VLOOKUP(E56,[1]Full1!$A$1:$B$15,2,0)</f>
        <v>RECURSOS HUMANS</v>
      </c>
    </row>
    <row r="57" spans="1:6" ht="18.95" customHeight="1" x14ac:dyDescent="0.2">
      <c r="A57" s="3" t="s">
        <v>160</v>
      </c>
      <c r="B57" s="4">
        <v>45869</v>
      </c>
      <c r="C57" s="3" t="s">
        <v>161</v>
      </c>
      <c r="D57" s="3" t="s">
        <v>162</v>
      </c>
      <c r="E57" s="1" t="str">
        <f t="shared" si="0"/>
        <v xml:space="preserve"> GSEC</v>
      </c>
      <c r="F57" s="1" t="str">
        <f>VLOOKUP(E57,[1]Full1!$A$1:$B$15,2,0)</f>
        <v>SECRETARIA</v>
      </c>
    </row>
    <row r="58" spans="1:6" ht="18" customHeight="1" x14ac:dyDescent="0.2">
      <c r="A58" s="3" t="s">
        <v>163</v>
      </c>
      <c r="B58" s="4">
        <v>45870</v>
      </c>
      <c r="C58" s="3" t="s">
        <v>164</v>
      </c>
      <c r="D58" s="3" t="s">
        <v>165</v>
      </c>
      <c r="E58" s="1" t="str">
        <f t="shared" si="0"/>
        <v xml:space="preserve"> GRHS</v>
      </c>
      <c r="F58" s="1" t="str">
        <f>VLOOKUP(E58,[1]Full1!$A$1:$B$15,2,0)</f>
        <v>RECURSOS HUMANS</v>
      </c>
    </row>
    <row r="59" spans="1:6" ht="14.85" customHeight="1" x14ac:dyDescent="0.2">
      <c r="A59" s="3" t="s">
        <v>166</v>
      </c>
      <c r="B59" s="4">
        <v>45874</v>
      </c>
      <c r="C59" s="3" t="s">
        <v>167</v>
      </c>
      <c r="D59" s="3" t="s">
        <v>168</v>
      </c>
      <c r="E59" s="1" t="str">
        <f t="shared" si="0"/>
        <v>MAJOR</v>
      </c>
      <c r="F59" s="1" t="e">
        <f>VLOOKUP(E59,[1]Full1!$A$1:$B$15,2,0)</f>
        <v>#N/A</v>
      </c>
    </row>
    <row r="60" spans="1:6" ht="14.1" customHeight="1" x14ac:dyDescent="0.2">
      <c r="A60" s="3" t="s">
        <v>169</v>
      </c>
      <c r="B60" s="4">
        <v>45876</v>
      </c>
      <c r="C60" s="3" t="s">
        <v>170</v>
      </c>
      <c r="D60" s="3" t="s">
        <v>171</v>
      </c>
      <c r="E60" s="1" t="str">
        <f t="shared" si="0"/>
        <v xml:space="preserve"> GSOS</v>
      </c>
      <c r="F60" s="1" t="str">
        <f>VLOOKUP(E60,[1]Full1!$A$1:$B$15,2,0)</f>
        <v>SERVEIS SOCIALS</v>
      </c>
    </row>
    <row r="61" spans="1:6" ht="18.95" customHeight="1" x14ac:dyDescent="0.2">
      <c r="A61" s="3" t="s">
        <v>172</v>
      </c>
      <c r="B61" s="4">
        <v>45877</v>
      </c>
      <c r="C61" s="3" t="s">
        <v>173</v>
      </c>
      <c r="D61" s="3" t="s">
        <v>174</v>
      </c>
      <c r="E61" s="1" t="str">
        <f t="shared" si="0"/>
        <v xml:space="preserve"> GSOS</v>
      </c>
      <c r="F61" s="1" t="str">
        <f>VLOOKUP(E61,[1]Full1!$A$1:$B$15,2,0)</f>
        <v>SERVEIS SOCIALS</v>
      </c>
    </row>
    <row r="62" spans="1:6" ht="18.95" customHeight="1" x14ac:dyDescent="0.2">
      <c r="A62" s="3" t="s">
        <v>175</v>
      </c>
      <c r="B62" s="4">
        <v>45877</v>
      </c>
      <c r="C62" s="3" t="s">
        <v>176</v>
      </c>
      <c r="D62" s="3" t="s">
        <v>177</v>
      </c>
      <c r="E62" s="1" t="str">
        <f t="shared" si="0"/>
        <v xml:space="preserve"> GSOS</v>
      </c>
      <c r="F62" s="1" t="str">
        <f>VLOOKUP(E62,[1]Full1!$A$1:$B$15,2,0)</f>
        <v>SERVEIS SOCIALS</v>
      </c>
    </row>
    <row r="63" spans="1:6" ht="18.95" customHeight="1" x14ac:dyDescent="0.2">
      <c r="A63" s="3" t="s">
        <v>178</v>
      </c>
      <c r="B63" s="4">
        <v>45877</v>
      </c>
      <c r="C63" s="3" t="s">
        <v>179</v>
      </c>
      <c r="D63" s="3" t="s">
        <v>180</v>
      </c>
      <c r="E63" s="1" t="str">
        <f t="shared" si="0"/>
        <v xml:space="preserve"> GSOS</v>
      </c>
      <c r="F63" s="1" t="str">
        <f>VLOOKUP(E63,[1]Full1!$A$1:$B$15,2,0)</f>
        <v>SERVEIS SOCIALS</v>
      </c>
    </row>
    <row r="64" spans="1:6" ht="18" customHeight="1" x14ac:dyDescent="0.2">
      <c r="A64" s="3" t="s">
        <v>181</v>
      </c>
      <c r="B64" s="4">
        <v>45877</v>
      </c>
      <c r="C64" s="3" t="s">
        <v>182</v>
      </c>
      <c r="D64" s="3" t="s">
        <v>183</v>
      </c>
      <c r="E64" s="1" t="str">
        <f t="shared" si="0"/>
        <v xml:space="preserve"> GMED</v>
      </c>
      <c r="F64" s="1" t="str">
        <f>VLOOKUP(E64,[1]Full1!$A$1:$B$15,2,0)</f>
        <v>MEDI AMBIENT</v>
      </c>
    </row>
    <row r="65" spans="1:6" ht="18.95" customHeight="1" x14ac:dyDescent="0.2">
      <c r="A65" s="3" t="s">
        <v>184</v>
      </c>
      <c r="B65" s="4">
        <v>45901</v>
      </c>
      <c r="C65" s="3" t="s">
        <v>185</v>
      </c>
      <c r="D65" s="3" t="s">
        <v>186</v>
      </c>
      <c r="E65" s="1" t="str">
        <f t="shared" si="0"/>
        <v xml:space="preserve"> GPOL</v>
      </c>
      <c r="F65" s="1" t="str">
        <f>VLOOKUP(E65,[1]Full1!$A$1:$B$15,2,0)</f>
        <v>POLICIA</v>
      </c>
    </row>
    <row r="66" spans="1:6" ht="18.95" customHeight="1" x14ac:dyDescent="0.2">
      <c r="A66" s="3" t="s">
        <v>187</v>
      </c>
      <c r="B66" s="4">
        <v>45902</v>
      </c>
      <c r="C66" s="3" t="s">
        <v>188</v>
      </c>
      <c r="D66" s="3" t="s">
        <v>189</v>
      </c>
      <c r="E66" s="1" t="str">
        <f t="shared" si="0"/>
        <v xml:space="preserve"> GSEC</v>
      </c>
      <c r="F66" s="1" t="str">
        <f>VLOOKUP(E66,[1]Full1!$A$1:$B$15,2,0)</f>
        <v>SECRETARIA</v>
      </c>
    </row>
    <row r="67" spans="1:6" ht="18.95" customHeight="1" x14ac:dyDescent="0.2">
      <c r="A67" s="3" t="s">
        <v>190</v>
      </c>
      <c r="B67" s="4">
        <v>45903</v>
      </c>
      <c r="C67" s="3" t="s">
        <v>191</v>
      </c>
      <c r="D67" s="3" t="s">
        <v>57</v>
      </c>
      <c r="E67" s="1" t="str">
        <f t="shared" ref="E67:E130" si="1">RIGHT(D67,5)</f>
        <v xml:space="preserve"> GRHS</v>
      </c>
      <c r="F67" s="1" t="str">
        <f>VLOOKUP(E67,[1]Full1!$A$1:$B$15,2,0)</f>
        <v>RECURSOS HUMANS</v>
      </c>
    </row>
    <row r="68" spans="1:6" ht="18" customHeight="1" x14ac:dyDescent="0.2">
      <c r="A68" s="3" t="s">
        <v>192</v>
      </c>
      <c r="B68" s="4">
        <v>45903</v>
      </c>
      <c r="C68" s="3" t="s">
        <v>193</v>
      </c>
      <c r="D68" s="3" t="s">
        <v>194</v>
      </c>
      <c r="E68" s="1" t="str">
        <f t="shared" si="1"/>
        <v xml:space="preserve"> GRHS</v>
      </c>
      <c r="F68" s="1" t="str">
        <f>VLOOKUP(E68,[1]Full1!$A$1:$B$15,2,0)</f>
        <v>RECURSOS HUMANS</v>
      </c>
    </row>
    <row r="69" spans="1:6" ht="18.95" customHeight="1" x14ac:dyDescent="0.2">
      <c r="A69" s="3" t="s">
        <v>195</v>
      </c>
      <c r="B69" s="4">
        <v>45904</v>
      </c>
      <c r="C69" s="3" t="s">
        <v>196</v>
      </c>
      <c r="D69" s="3" t="s">
        <v>197</v>
      </c>
      <c r="E69" s="1" t="str">
        <f t="shared" si="1"/>
        <v xml:space="preserve"> GSEC</v>
      </c>
      <c r="F69" s="1" t="str">
        <f>VLOOKUP(E69,[1]Full1!$A$1:$B$15,2,0)</f>
        <v>SECRETARIA</v>
      </c>
    </row>
    <row r="70" spans="1:6" ht="18.95" customHeight="1" x14ac:dyDescent="0.2">
      <c r="A70" s="3" t="s">
        <v>198</v>
      </c>
      <c r="B70" s="4">
        <v>45904</v>
      </c>
      <c r="C70" s="3" t="s">
        <v>199</v>
      </c>
      <c r="D70" s="3" t="s">
        <v>200</v>
      </c>
      <c r="E70" s="1" t="str">
        <f t="shared" si="1"/>
        <v xml:space="preserve"> GECO</v>
      </c>
      <c r="F70" s="1" t="str">
        <f>VLOOKUP(E70,[1]Full1!$A$1:$B$15,2,0)</f>
        <v>ECONÒMICA</v>
      </c>
    </row>
    <row r="71" spans="1:6" ht="18.95" customHeight="1" x14ac:dyDescent="0.2">
      <c r="A71" s="3" t="s">
        <v>201</v>
      </c>
      <c r="B71" s="4">
        <v>45904</v>
      </c>
      <c r="C71" s="3" t="s">
        <v>202</v>
      </c>
      <c r="D71" s="3" t="s">
        <v>24</v>
      </c>
      <c r="E71" s="1" t="str">
        <f t="shared" si="1"/>
        <v xml:space="preserve"> GSEC</v>
      </c>
      <c r="F71" s="1" t="str">
        <f>VLOOKUP(E71,[1]Full1!$A$1:$B$15,2,0)</f>
        <v>SECRETARIA</v>
      </c>
    </row>
    <row r="72" spans="1:6" ht="18" customHeight="1" x14ac:dyDescent="0.2">
      <c r="A72" s="3" t="s">
        <v>203</v>
      </c>
      <c r="B72" s="4">
        <v>45904</v>
      </c>
      <c r="C72" s="3" t="s">
        <v>204</v>
      </c>
      <c r="D72" s="3" t="s">
        <v>205</v>
      </c>
      <c r="E72" s="1" t="str">
        <f t="shared" si="1"/>
        <v xml:space="preserve"> GPOL</v>
      </c>
      <c r="F72" s="1" t="str">
        <f>VLOOKUP(E72,[1]Full1!$A$1:$B$15,2,0)</f>
        <v>POLICIA</v>
      </c>
    </row>
    <row r="73" spans="1:6" ht="18.95" customHeight="1" x14ac:dyDescent="0.2">
      <c r="A73" s="3" t="s">
        <v>206</v>
      </c>
      <c r="B73" s="4">
        <v>45904</v>
      </c>
      <c r="C73" s="3" t="s">
        <v>207</v>
      </c>
      <c r="D73" s="3" t="s">
        <v>208</v>
      </c>
      <c r="E73" s="1" t="str">
        <f t="shared" si="1"/>
        <v xml:space="preserve"> GSOS</v>
      </c>
      <c r="F73" s="1" t="str">
        <f>VLOOKUP(E73,[1]Full1!$A$1:$B$15,2,0)</f>
        <v>SERVEIS SOCIALS</v>
      </c>
    </row>
    <row r="74" spans="1:6" ht="18.95" customHeight="1" x14ac:dyDescent="0.2">
      <c r="A74" s="3" t="s">
        <v>209</v>
      </c>
      <c r="B74" s="4">
        <v>45904</v>
      </c>
      <c r="C74" s="3" t="s">
        <v>193</v>
      </c>
      <c r="D74" s="3" t="s">
        <v>194</v>
      </c>
      <c r="E74" s="1" t="str">
        <f t="shared" si="1"/>
        <v xml:space="preserve"> GRHS</v>
      </c>
      <c r="F74" s="1" t="str">
        <f>VLOOKUP(E74,[1]Full1!$A$1:$B$15,2,0)</f>
        <v>RECURSOS HUMANS</v>
      </c>
    </row>
    <row r="75" spans="1:6" ht="18.95" customHeight="1" x14ac:dyDescent="0.2">
      <c r="A75" s="3" t="s">
        <v>210</v>
      </c>
      <c r="B75" s="4">
        <v>45904</v>
      </c>
      <c r="C75" s="3" t="s">
        <v>211</v>
      </c>
      <c r="D75" s="3" t="s">
        <v>212</v>
      </c>
      <c r="E75" s="1" t="str">
        <f t="shared" si="1"/>
        <v xml:space="preserve"> GPOL</v>
      </c>
      <c r="F75" s="1" t="str">
        <f>VLOOKUP(E75,[1]Full1!$A$1:$B$15,2,0)</f>
        <v>POLICIA</v>
      </c>
    </row>
    <row r="76" spans="1:6" ht="18" customHeight="1" x14ac:dyDescent="0.2">
      <c r="A76" s="3" t="s">
        <v>213</v>
      </c>
      <c r="B76" s="4">
        <v>45904</v>
      </c>
      <c r="C76" s="3" t="s">
        <v>214</v>
      </c>
      <c r="D76" s="3" t="s">
        <v>215</v>
      </c>
      <c r="E76" s="1" t="str">
        <f t="shared" si="1"/>
        <v xml:space="preserve"> GPOL</v>
      </c>
      <c r="F76" s="1" t="str">
        <f>VLOOKUP(E76,[1]Full1!$A$1:$B$15,2,0)</f>
        <v>POLICIA</v>
      </c>
    </row>
    <row r="77" spans="1:6" ht="18.95" customHeight="1" x14ac:dyDescent="0.2">
      <c r="A77" s="3" t="s">
        <v>216</v>
      </c>
      <c r="B77" s="4">
        <v>45904</v>
      </c>
      <c r="C77" s="3" t="s">
        <v>217</v>
      </c>
      <c r="D77" s="3" t="s">
        <v>189</v>
      </c>
      <c r="E77" s="1" t="str">
        <f t="shared" si="1"/>
        <v xml:space="preserve"> GSEC</v>
      </c>
      <c r="F77" s="1" t="str">
        <f>VLOOKUP(E77,[1]Full1!$A$1:$B$15,2,0)</f>
        <v>SECRETARIA</v>
      </c>
    </row>
    <row r="78" spans="1:6" ht="18.95" customHeight="1" x14ac:dyDescent="0.2">
      <c r="A78" s="3" t="s">
        <v>218</v>
      </c>
      <c r="B78" s="4">
        <v>45905</v>
      </c>
      <c r="C78" s="3" t="s">
        <v>219</v>
      </c>
      <c r="D78" s="3" t="s">
        <v>220</v>
      </c>
      <c r="E78" s="1" t="str">
        <f t="shared" si="1"/>
        <v xml:space="preserve"> GRHS</v>
      </c>
      <c r="F78" s="1" t="str">
        <f>VLOOKUP(E78,[1]Full1!$A$1:$B$15,2,0)</f>
        <v>RECURSOS HUMANS</v>
      </c>
    </row>
    <row r="79" spans="1:6" ht="18.95" customHeight="1" x14ac:dyDescent="0.2">
      <c r="A79" s="3" t="s">
        <v>221</v>
      </c>
      <c r="B79" s="4">
        <v>45905</v>
      </c>
      <c r="C79" s="3" t="s">
        <v>222</v>
      </c>
      <c r="D79" s="3" t="s">
        <v>220</v>
      </c>
      <c r="E79" s="1" t="str">
        <f t="shared" si="1"/>
        <v xml:space="preserve"> GRHS</v>
      </c>
      <c r="F79" s="1" t="str">
        <f>VLOOKUP(E79,[1]Full1!$A$1:$B$15,2,0)</f>
        <v>RECURSOS HUMANS</v>
      </c>
    </row>
    <row r="80" spans="1:6" ht="18" customHeight="1" x14ac:dyDescent="0.2">
      <c r="A80" s="3" t="s">
        <v>223</v>
      </c>
      <c r="B80" s="4">
        <v>45905</v>
      </c>
      <c r="C80" s="3" t="s">
        <v>224</v>
      </c>
      <c r="D80" s="3" t="s">
        <v>220</v>
      </c>
      <c r="E80" s="1" t="str">
        <f t="shared" si="1"/>
        <v xml:space="preserve"> GRHS</v>
      </c>
      <c r="F80" s="1" t="str">
        <f>VLOOKUP(E80,[1]Full1!$A$1:$B$15,2,0)</f>
        <v>RECURSOS HUMANS</v>
      </c>
    </row>
    <row r="81" spans="1:6" ht="27" customHeight="1" x14ac:dyDescent="0.2">
      <c r="A81" s="3" t="s">
        <v>225</v>
      </c>
      <c r="B81" s="4">
        <v>45908</v>
      </c>
      <c r="C81" s="3" t="s">
        <v>226</v>
      </c>
      <c r="D81" s="3" t="s">
        <v>227</v>
      </c>
      <c r="E81" s="1" t="str">
        <f t="shared" si="1"/>
        <v xml:space="preserve"> GECO</v>
      </c>
      <c r="F81" s="1" t="str">
        <f>VLOOKUP(E81,[1]Full1!$A$1:$B$15,2,0)</f>
        <v>ECONÒMICA</v>
      </c>
    </row>
    <row r="82" spans="1:6" ht="18" customHeight="1" x14ac:dyDescent="0.2">
      <c r="A82" s="3" t="s">
        <v>228</v>
      </c>
      <c r="B82" s="4">
        <v>45910</v>
      </c>
      <c r="C82" s="3" t="s">
        <v>229</v>
      </c>
      <c r="D82" s="3" t="s">
        <v>230</v>
      </c>
      <c r="E82" s="1" t="str">
        <f t="shared" si="1"/>
        <v xml:space="preserve"> GRHS</v>
      </c>
      <c r="F82" s="1" t="str">
        <f>VLOOKUP(E82,[1]Full1!$A$1:$B$15,2,0)</f>
        <v>RECURSOS HUMANS</v>
      </c>
    </row>
    <row r="83" spans="1:6" ht="18.95" customHeight="1" x14ac:dyDescent="0.2">
      <c r="A83" s="3" t="s">
        <v>231</v>
      </c>
      <c r="B83" s="4">
        <v>45910</v>
      </c>
      <c r="C83" s="3" t="s">
        <v>232</v>
      </c>
      <c r="D83" s="3" t="s">
        <v>51</v>
      </c>
      <c r="E83" s="1" t="str">
        <f t="shared" si="1"/>
        <v xml:space="preserve"> GRHS</v>
      </c>
      <c r="F83" s="1" t="str">
        <f>VLOOKUP(E83,[1]Full1!$A$1:$B$15,2,0)</f>
        <v>RECURSOS HUMANS</v>
      </c>
    </row>
    <row r="84" spans="1:6" ht="18" customHeight="1" x14ac:dyDescent="0.2">
      <c r="A84" s="3" t="s">
        <v>233</v>
      </c>
      <c r="B84" s="4">
        <v>45912</v>
      </c>
      <c r="C84" s="3" t="s">
        <v>91</v>
      </c>
      <c r="D84" s="3" t="s">
        <v>234</v>
      </c>
      <c r="E84" s="1" t="str">
        <f t="shared" si="1"/>
        <v>Menor</v>
      </c>
      <c r="F84" s="1" t="str">
        <f>VLOOKUP(E84,[1]Full1!$A$1:$B$15,2,0)</f>
        <v>SECRETARIA</v>
      </c>
    </row>
    <row r="85" spans="1:6" ht="18.95" customHeight="1" x14ac:dyDescent="0.2">
      <c r="A85" s="3" t="s">
        <v>235</v>
      </c>
      <c r="B85" s="4">
        <v>45915</v>
      </c>
      <c r="C85" s="3" t="s">
        <v>236</v>
      </c>
      <c r="D85" s="3" t="s">
        <v>237</v>
      </c>
      <c r="E85" s="1" t="str">
        <f t="shared" si="1"/>
        <v xml:space="preserve"> GRHS</v>
      </c>
      <c r="F85" s="1" t="str">
        <f>VLOOKUP(E85,[1]Full1!$A$1:$B$15,2,0)</f>
        <v>RECURSOS HUMANS</v>
      </c>
    </row>
    <row r="86" spans="1:6" ht="18.95" customHeight="1" x14ac:dyDescent="0.2">
      <c r="A86" s="3" t="s">
        <v>238</v>
      </c>
      <c r="B86" s="4">
        <v>45915</v>
      </c>
      <c r="C86" s="3" t="s">
        <v>239</v>
      </c>
      <c r="D86" s="3" t="s">
        <v>240</v>
      </c>
      <c r="E86" s="1" t="str">
        <f t="shared" si="1"/>
        <v>Menor</v>
      </c>
      <c r="F86" s="1" t="str">
        <f>VLOOKUP(E86,[1]Full1!$A$1:$B$15,2,0)</f>
        <v>SECRETARIA</v>
      </c>
    </row>
    <row r="87" spans="1:6" ht="18.95" customHeight="1" x14ac:dyDescent="0.2">
      <c r="A87" s="3" t="s">
        <v>241</v>
      </c>
      <c r="B87" s="4">
        <v>45916</v>
      </c>
      <c r="C87" s="3" t="s">
        <v>242</v>
      </c>
      <c r="D87" s="3" t="s">
        <v>243</v>
      </c>
      <c r="E87" s="1" t="str">
        <f t="shared" si="1"/>
        <v xml:space="preserve"> GSOS</v>
      </c>
      <c r="F87" s="1" t="str">
        <f>VLOOKUP(E87,[1]Full1!$A$1:$B$15,2,0)</f>
        <v>SERVEIS SOCIALS</v>
      </c>
    </row>
    <row r="88" spans="1:6" ht="14.25" customHeight="1" x14ac:dyDescent="0.2">
      <c r="A88" s="3" t="s">
        <v>244</v>
      </c>
      <c r="B88" s="4">
        <v>45916</v>
      </c>
      <c r="C88" s="3" t="s">
        <v>245</v>
      </c>
      <c r="D88" s="3" t="s">
        <v>246</v>
      </c>
      <c r="E88" s="1" t="str">
        <f t="shared" si="1"/>
        <v xml:space="preserve"> GSOS</v>
      </c>
      <c r="F88" s="1" t="str">
        <f>VLOOKUP(E88,[1]Full1!$A$1:$B$15,2,0)</f>
        <v>SERVEIS SOCIALS</v>
      </c>
    </row>
    <row r="89" spans="1:6" ht="14.1" customHeight="1" x14ac:dyDescent="0.2">
      <c r="A89" s="3" t="s">
        <v>247</v>
      </c>
      <c r="B89" s="4">
        <v>45916</v>
      </c>
      <c r="C89" s="3" t="s">
        <v>248</v>
      </c>
      <c r="D89" s="3" t="s">
        <v>249</v>
      </c>
      <c r="E89" s="1" t="str">
        <f t="shared" si="1"/>
        <v xml:space="preserve"> GSOS</v>
      </c>
      <c r="F89" s="1" t="str">
        <f>VLOOKUP(E89,[1]Full1!$A$1:$B$15,2,0)</f>
        <v>SERVEIS SOCIALS</v>
      </c>
    </row>
    <row r="90" spans="1:6" ht="18.95" customHeight="1" x14ac:dyDescent="0.2">
      <c r="A90" s="3" t="s">
        <v>250</v>
      </c>
      <c r="B90" s="4">
        <v>45916</v>
      </c>
      <c r="C90" s="3" t="s">
        <v>251</v>
      </c>
      <c r="D90" s="3" t="s">
        <v>252</v>
      </c>
      <c r="E90" s="1" t="str">
        <f t="shared" si="1"/>
        <v xml:space="preserve"> GSEC</v>
      </c>
      <c r="F90" s="1" t="str">
        <f>VLOOKUP(E90,[1]Full1!$A$1:$B$15,2,0)</f>
        <v>SECRETARIA</v>
      </c>
    </row>
    <row r="91" spans="1:6" ht="18.95" customHeight="1" x14ac:dyDescent="0.2">
      <c r="A91" s="3" t="s">
        <v>253</v>
      </c>
      <c r="B91" s="4">
        <v>45916</v>
      </c>
      <c r="C91" s="3" t="s">
        <v>254</v>
      </c>
      <c r="D91" s="3" t="s">
        <v>255</v>
      </c>
      <c r="E91" s="1" t="str">
        <f t="shared" si="1"/>
        <v xml:space="preserve"> GECO</v>
      </c>
      <c r="F91" s="1" t="str">
        <f>VLOOKUP(E91,[1]Full1!$A$1:$B$15,2,0)</f>
        <v>ECONÒMICA</v>
      </c>
    </row>
    <row r="92" spans="1:6" ht="18.95" customHeight="1" x14ac:dyDescent="0.2">
      <c r="A92" s="3" t="s">
        <v>256</v>
      </c>
      <c r="B92" s="4">
        <v>45916</v>
      </c>
      <c r="C92" s="3" t="s">
        <v>257</v>
      </c>
      <c r="D92" s="3" t="s">
        <v>258</v>
      </c>
      <c r="E92" s="1" t="str">
        <f t="shared" si="1"/>
        <v xml:space="preserve"> GPOL</v>
      </c>
      <c r="F92" s="1" t="str">
        <f>VLOOKUP(E92,[1]Full1!$A$1:$B$15,2,0)</f>
        <v>POLICIA</v>
      </c>
    </row>
    <row r="93" spans="1:6" ht="18" customHeight="1" x14ac:dyDescent="0.2">
      <c r="A93" s="3" t="s">
        <v>259</v>
      </c>
      <c r="B93" s="4">
        <v>45916</v>
      </c>
      <c r="C93" s="3" t="s">
        <v>260</v>
      </c>
      <c r="D93" s="3" t="s">
        <v>261</v>
      </c>
      <c r="E93" s="1" t="str">
        <f t="shared" si="1"/>
        <v xml:space="preserve"> GSEC</v>
      </c>
      <c r="F93" s="1" t="str">
        <f>VLOOKUP(E93,[1]Full1!$A$1:$B$15,2,0)</f>
        <v>SECRETARIA</v>
      </c>
    </row>
    <row r="94" spans="1:6" ht="18.95" customHeight="1" x14ac:dyDescent="0.2">
      <c r="A94" s="3" t="s">
        <v>262</v>
      </c>
      <c r="B94" s="4">
        <v>45916</v>
      </c>
      <c r="C94" s="3" t="s">
        <v>263</v>
      </c>
      <c r="D94" s="3" t="s">
        <v>264</v>
      </c>
      <c r="E94" s="1" t="str">
        <f t="shared" si="1"/>
        <v xml:space="preserve"> GRHS</v>
      </c>
      <c r="F94" s="1" t="str">
        <f>VLOOKUP(E94,[1]Full1!$A$1:$B$15,2,0)</f>
        <v>RECURSOS HUMANS</v>
      </c>
    </row>
    <row r="95" spans="1:6" ht="18.95" customHeight="1" x14ac:dyDescent="0.2">
      <c r="A95" s="3" t="s">
        <v>265</v>
      </c>
      <c r="B95" s="4">
        <v>45916</v>
      </c>
      <c r="C95" s="3" t="s">
        <v>266</v>
      </c>
      <c r="D95" s="3" t="s">
        <v>267</v>
      </c>
      <c r="E95" s="1" t="str">
        <f t="shared" si="1"/>
        <v xml:space="preserve"> GECO</v>
      </c>
      <c r="F95" s="1" t="str">
        <f>VLOOKUP(E95,[1]Full1!$A$1:$B$15,2,0)</f>
        <v>ECONÒMICA</v>
      </c>
    </row>
    <row r="96" spans="1:6" ht="18.95" customHeight="1" x14ac:dyDescent="0.2">
      <c r="A96" s="3" t="s">
        <v>268</v>
      </c>
      <c r="B96" s="4">
        <v>45916</v>
      </c>
      <c r="C96" s="3" t="s">
        <v>269</v>
      </c>
      <c r="D96" s="3" t="s">
        <v>255</v>
      </c>
      <c r="E96" s="1" t="str">
        <f t="shared" si="1"/>
        <v xml:space="preserve"> GECO</v>
      </c>
      <c r="F96" s="1" t="str">
        <f>VLOOKUP(E96,[1]Full1!$A$1:$B$15,2,0)</f>
        <v>ECONÒMICA</v>
      </c>
    </row>
    <row r="97" spans="1:6" ht="18" customHeight="1" x14ac:dyDescent="0.2">
      <c r="A97" s="3" t="s">
        <v>270</v>
      </c>
      <c r="B97" s="4">
        <v>45916</v>
      </c>
      <c r="C97" s="3" t="s">
        <v>271</v>
      </c>
      <c r="D97" s="3" t="s">
        <v>272</v>
      </c>
      <c r="E97" s="1" t="str">
        <f t="shared" si="1"/>
        <v xml:space="preserve"> GSEC</v>
      </c>
      <c r="F97" s="1" t="str">
        <f>VLOOKUP(E97,[1]Full1!$A$1:$B$15,2,0)</f>
        <v>SECRETARIA</v>
      </c>
    </row>
    <row r="98" spans="1:6" ht="18.95" customHeight="1" x14ac:dyDescent="0.2">
      <c r="A98" s="3" t="s">
        <v>273</v>
      </c>
      <c r="B98" s="4">
        <v>45917</v>
      </c>
      <c r="C98" s="3" t="s">
        <v>274</v>
      </c>
      <c r="D98" s="3" t="s">
        <v>275</v>
      </c>
      <c r="E98" s="1" t="str">
        <f t="shared" si="1"/>
        <v xml:space="preserve"> GRHS</v>
      </c>
      <c r="F98" s="1" t="str">
        <f>VLOOKUP(E98,[1]Full1!$A$1:$B$15,2,0)</f>
        <v>RECURSOS HUMANS</v>
      </c>
    </row>
    <row r="99" spans="1:6" ht="18.95" customHeight="1" x14ac:dyDescent="0.2">
      <c r="A99" s="3" t="s">
        <v>276</v>
      </c>
      <c r="B99" s="4">
        <v>45917</v>
      </c>
      <c r="C99" s="3" t="s">
        <v>277</v>
      </c>
      <c r="D99" s="3" t="s">
        <v>278</v>
      </c>
      <c r="E99" s="1" t="str">
        <f t="shared" si="1"/>
        <v xml:space="preserve"> GRHS</v>
      </c>
      <c r="F99" s="1" t="str">
        <f>VLOOKUP(E99,[1]Full1!$A$1:$B$15,2,0)</f>
        <v>RECURSOS HUMANS</v>
      </c>
    </row>
    <row r="100" spans="1:6" ht="18.95" customHeight="1" x14ac:dyDescent="0.2">
      <c r="A100" s="3" t="s">
        <v>279</v>
      </c>
      <c r="B100" s="4">
        <v>45917</v>
      </c>
      <c r="C100" s="3" t="s">
        <v>280</v>
      </c>
      <c r="D100" s="3" t="s">
        <v>281</v>
      </c>
      <c r="E100" s="1" t="str">
        <f t="shared" si="1"/>
        <v xml:space="preserve"> GRHS</v>
      </c>
      <c r="F100" s="1" t="str">
        <f>VLOOKUP(E100,[1]Full1!$A$1:$B$15,2,0)</f>
        <v>RECURSOS HUMANS</v>
      </c>
    </row>
    <row r="101" spans="1:6" ht="18" customHeight="1" x14ac:dyDescent="0.2">
      <c r="A101" s="3" t="s">
        <v>282</v>
      </c>
      <c r="B101" s="4">
        <v>45917</v>
      </c>
      <c r="C101" s="3" t="s">
        <v>283</v>
      </c>
      <c r="D101" s="3" t="s">
        <v>284</v>
      </c>
      <c r="E101" s="1" t="str">
        <f t="shared" si="1"/>
        <v xml:space="preserve"> GECO</v>
      </c>
      <c r="F101" s="1" t="str">
        <f>VLOOKUP(E101,[1]Full1!$A$1:$B$15,2,0)</f>
        <v>ECONÒMICA</v>
      </c>
    </row>
    <row r="102" spans="1:6" ht="18.95" customHeight="1" x14ac:dyDescent="0.2">
      <c r="A102" s="3" t="s">
        <v>285</v>
      </c>
      <c r="B102" s="4">
        <v>45918</v>
      </c>
      <c r="C102" s="3" t="s">
        <v>286</v>
      </c>
      <c r="D102" s="3" t="s">
        <v>287</v>
      </c>
      <c r="E102" s="1" t="str">
        <f t="shared" si="1"/>
        <v xml:space="preserve"> GECO</v>
      </c>
      <c r="F102" s="1" t="str">
        <f>VLOOKUP(E102,[1]Full1!$A$1:$B$15,2,0)</f>
        <v>ECONÒMICA</v>
      </c>
    </row>
    <row r="103" spans="1:6" ht="18.95" customHeight="1" x14ac:dyDescent="0.2">
      <c r="A103" s="3" t="s">
        <v>288</v>
      </c>
      <c r="B103" s="4">
        <v>45918</v>
      </c>
      <c r="C103" s="3" t="s">
        <v>289</v>
      </c>
      <c r="D103" s="3" t="s">
        <v>162</v>
      </c>
      <c r="E103" s="1" t="str">
        <f t="shared" si="1"/>
        <v xml:space="preserve"> GSEC</v>
      </c>
      <c r="F103" s="1" t="str">
        <f>VLOOKUP(E103,[1]Full1!$A$1:$B$15,2,0)</f>
        <v>SECRETARIA</v>
      </c>
    </row>
    <row r="104" spans="1:6" ht="18.95" customHeight="1" x14ac:dyDescent="0.2">
      <c r="A104" s="3" t="s">
        <v>290</v>
      </c>
      <c r="B104" s="4">
        <v>45918</v>
      </c>
      <c r="C104" s="3" t="s">
        <v>291</v>
      </c>
      <c r="D104" s="3" t="s">
        <v>292</v>
      </c>
      <c r="E104" s="1" t="str">
        <f t="shared" si="1"/>
        <v xml:space="preserve"> GECO</v>
      </c>
      <c r="F104" s="1" t="str">
        <f>VLOOKUP(E104,[1]Full1!$A$1:$B$15,2,0)</f>
        <v>ECONÒMICA</v>
      </c>
    </row>
    <row r="105" spans="1:6" ht="18" customHeight="1" x14ac:dyDescent="0.2">
      <c r="A105" s="3" t="s">
        <v>293</v>
      </c>
      <c r="B105" s="4">
        <v>45918</v>
      </c>
      <c r="C105" s="3" t="s">
        <v>294</v>
      </c>
      <c r="D105" s="3" t="s">
        <v>295</v>
      </c>
      <c r="E105" s="1" t="str">
        <f t="shared" si="1"/>
        <v xml:space="preserve"> GMED</v>
      </c>
      <c r="F105" s="1" t="str">
        <f>VLOOKUP(E105,[1]Full1!$A$1:$B$15,2,0)</f>
        <v>MEDI AMBIENT</v>
      </c>
    </row>
    <row r="106" spans="1:6" ht="18.95" customHeight="1" x14ac:dyDescent="0.2">
      <c r="A106" s="3" t="s">
        <v>296</v>
      </c>
      <c r="B106" s="4">
        <v>45918</v>
      </c>
      <c r="C106" s="3" t="s">
        <v>297</v>
      </c>
      <c r="D106" s="3" t="s">
        <v>298</v>
      </c>
      <c r="E106" s="1" t="str">
        <f t="shared" si="1"/>
        <v xml:space="preserve"> GPOL</v>
      </c>
      <c r="F106" s="1" t="str">
        <f>VLOOKUP(E106,[1]Full1!$A$1:$B$15,2,0)</f>
        <v>POLICIA</v>
      </c>
    </row>
    <row r="107" spans="1:6" ht="27" customHeight="1" x14ac:dyDescent="0.2">
      <c r="A107" s="3" t="s">
        <v>299</v>
      </c>
      <c r="B107" s="4">
        <v>45923</v>
      </c>
      <c r="C107" s="3" t="s">
        <v>300</v>
      </c>
      <c r="D107" s="3" t="s">
        <v>301</v>
      </c>
      <c r="E107" s="1" t="str">
        <f t="shared" si="1"/>
        <v xml:space="preserve"> GECO</v>
      </c>
      <c r="F107" s="1" t="str">
        <f>VLOOKUP(E107,[1]Full1!$A$1:$B$15,2,0)</f>
        <v>ECONÒMICA</v>
      </c>
    </row>
    <row r="108" spans="1:6" ht="18" customHeight="1" x14ac:dyDescent="0.2">
      <c r="A108" s="3" t="s">
        <v>302</v>
      </c>
      <c r="B108" s="4">
        <v>45923</v>
      </c>
      <c r="C108" s="3" t="s">
        <v>303</v>
      </c>
      <c r="D108" s="3" t="s">
        <v>162</v>
      </c>
      <c r="E108" s="1" t="str">
        <f t="shared" si="1"/>
        <v xml:space="preserve"> GSEC</v>
      </c>
      <c r="F108" s="1" t="str">
        <f>VLOOKUP(E108,[1]Full1!$A$1:$B$15,2,0)</f>
        <v>SECRETARIA</v>
      </c>
    </row>
    <row r="109" spans="1:6" ht="18" customHeight="1" x14ac:dyDescent="0.2">
      <c r="A109" s="3" t="s">
        <v>304</v>
      </c>
      <c r="B109" s="4">
        <v>45925</v>
      </c>
      <c r="C109" s="3" t="s">
        <v>305</v>
      </c>
      <c r="D109" s="3" t="s">
        <v>306</v>
      </c>
      <c r="E109" s="1" t="str">
        <f t="shared" si="1"/>
        <v xml:space="preserve"> GRHS</v>
      </c>
      <c r="F109" s="1" t="str">
        <f>VLOOKUP(E109,[1]Full1!$A$1:$B$15,2,0)</f>
        <v>RECURSOS HUMANS</v>
      </c>
    </row>
    <row r="110" spans="1:6" ht="18.95" customHeight="1" x14ac:dyDescent="0.2">
      <c r="A110" s="3" t="s">
        <v>307</v>
      </c>
      <c r="B110" s="4">
        <v>45926</v>
      </c>
      <c r="C110" s="3" t="s">
        <v>308</v>
      </c>
      <c r="D110" s="3" t="s">
        <v>309</v>
      </c>
      <c r="E110" s="1" t="str">
        <f t="shared" si="1"/>
        <v xml:space="preserve"> GSEC</v>
      </c>
      <c r="F110" s="1" t="str">
        <f>VLOOKUP(E110,[1]Full1!$A$1:$B$15,2,0)</f>
        <v>SECRETARIA</v>
      </c>
    </row>
    <row r="111" spans="1:6" ht="27" customHeight="1" x14ac:dyDescent="0.2">
      <c r="A111" s="3" t="s">
        <v>310</v>
      </c>
      <c r="B111" s="4">
        <v>45926</v>
      </c>
      <c r="C111" s="3" t="s">
        <v>311</v>
      </c>
      <c r="D111" s="3" t="s">
        <v>312</v>
      </c>
      <c r="E111" s="1" t="str">
        <f t="shared" si="1"/>
        <v xml:space="preserve"> GECO</v>
      </c>
      <c r="F111" s="1" t="str">
        <f>VLOOKUP(E111,[1]Full1!$A$1:$B$15,2,0)</f>
        <v>ECONÒMICA</v>
      </c>
    </row>
    <row r="112" spans="1:6" ht="18" customHeight="1" x14ac:dyDescent="0.2">
      <c r="A112" s="3" t="s">
        <v>313</v>
      </c>
      <c r="B112" s="4">
        <v>45926</v>
      </c>
      <c r="C112" s="3" t="s">
        <v>314</v>
      </c>
      <c r="D112" s="3" t="s">
        <v>315</v>
      </c>
      <c r="E112" s="1" t="str">
        <f t="shared" si="1"/>
        <v xml:space="preserve"> GSEC</v>
      </c>
      <c r="F112" s="1" t="str">
        <f>VLOOKUP(E112,[1]Full1!$A$1:$B$15,2,0)</f>
        <v>SECRETARIA</v>
      </c>
    </row>
    <row r="113" spans="1:6" ht="18.95" customHeight="1" x14ac:dyDescent="0.2">
      <c r="A113" s="3" t="s">
        <v>316</v>
      </c>
      <c r="B113" s="4">
        <v>45930</v>
      </c>
      <c r="C113" s="3" t="s">
        <v>317</v>
      </c>
      <c r="D113" s="3" t="s">
        <v>318</v>
      </c>
      <c r="E113" s="1" t="str">
        <f t="shared" si="1"/>
        <v xml:space="preserve"> GSEC</v>
      </c>
      <c r="F113" s="1" t="str">
        <f>VLOOKUP(E113,[1]Full1!$A$1:$B$15,2,0)</f>
        <v>SECRETARIA</v>
      </c>
    </row>
    <row r="114" spans="1:6" ht="18" customHeight="1" x14ac:dyDescent="0.2">
      <c r="A114" s="3" t="s">
        <v>319</v>
      </c>
      <c r="B114" s="4">
        <v>45930</v>
      </c>
      <c r="C114" s="3" t="s">
        <v>320</v>
      </c>
      <c r="D114" s="3" t="s">
        <v>321</v>
      </c>
      <c r="E114" s="1" t="str">
        <f t="shared" si="1"/>
        <v xml:space="preserve"> GRHS</v>
      </c>
      <c r="F114" s="1" t="str">
        <f>VLOOKUP(E114,[1]Full1!$A$1:$B$15,2,0)</f>
        <v>RECURSOS HUMANS</v>
      </c>
    </row>
    <row r="115" spans="1:6" ht="18.95" customHeight="1" x14ac:dyDescent="0.2">
      <c r="A115" s="3" t="s">
        <v>322</v>
      </c>
      <c r="B115" s="4">
        <v>45930</v>
      </c>
      <c r="C115" s="3" t="s">
        <v>323</v>
      </c>
      <c r="D115" s="3" t="s">
        <v>324</v>
      </c>
      <c r="E115" s="1" t="str">
        <f t="shared" si="1"/>
        <v xml:space="preserve"> GRHS</v>
      </c>
      <c r="F115" s="1" t="str">
        <f>VLOOKUP(E115,[1]Full1!$A$1:$B$15,2,0)</f>
        <v>RECURSOS HUMANS</v>
      </c>
    </row>
    <row r="116" spans="1:6" ht="18.95" customHeight="1" x14ac:dyDescent="0.2">
      <c r="A116" s="3" t="s">
        <v>325</v>
      </c>
      <c r="B116" s="4">
        <v>45931</v>
      </c>
      <c r="C116" s="3" t="s">
        <v>91</v>
      </c>
      <c r="D116" s="3" t="s">
        <v>326</v>
      </c>
      <c r="E116" s="1" t="str">
        <f t="shared" si="1"/>
        <v>Menor</v>
      </c>
      <c r="F116" s="1" t="str">
        <f>VLOOKUP(E116,[1]Full1!$A$1:$B$15,2,0)</f>
        <v>SECRETARIA</v>
      </c>
    </row>
    <row r="117" spans="1:6" ht="14.25" customHeight="1" x14ac:dyDescent="0.2">
      <c r="A117" s="3" t="s">
        <v>327</v>
      </c>
      <c r="B117" s="4">
        <v>45931</v>
      </c>
      <c r="C117" s="3" t="s">
        <v>328</v>
      </c>
      <c r="D117" s="3" t="s">
        <v>329</v>
      </c>
      <c r="E117" s="1" t="str">
        <f t="shared" si="1"/>
        <v xml:space="preserve"> GSEC</v>
      </c>
      <c r="F117" s="1" t="str">
        <f>VLOOKUP(E117,[1]Full1!$A$1:$B$15,2,0)</f>
        <v>SECRETARIA</v>
      </c>
    </row>
    <row r="118" spans="1:6" ht="14.1" customHeight="1" x14ac:dyDescent="0.2">
      <c r="A118" s="3" t="s">
        <v>330</v>
      </c>
      <c r="B118" s="4">
        <v>45932</v>
      </c>
      <c r="C118" s="3" t="s">
        <v>331</v>
      </c>
      <c r="D118" s="3" t="s">
        <v>332</v>
      </c>
      <c r="E118" s="1" t="str">
        <f t="shared" si="1"/>
        <v xml:space="preserve"> GRHS</v>
      </c>
      <c r="F118" s="1" t="str">
        <f>VLOOKUP(E118,[1]Full1!$A$1:$B$15,2,0)</f>
        <v>RECURSOS HUMANS</v>
      </c>
    </row>
    <row r="119" spans="1:6" ht="18.95" customHeight="1" x14ac:dyDescent="0.2">
      <c r="A119" s="3" t="s">
        <v>333</v>
      </c>
      <c r="B119" s="4">
        <v>45932</v>
      </c>
      <c r="C119" s="3" t="s">
        <v>236</v>
      </c>
      <c r="D119" s="3" t="s">
        <v>334</v>
      </c>
      <c r="E119" s="1" t="str">
        <f t="shared" si="1"/>
        <v xml:space="preserve"> GRHS</v>
      </c>
      <c r="F119" s="1" t="str">
        <f>VLOOKUP(E119,[1]Full1!$A$1:$B$15,2,0)</f>
        <v>RECURSOS HUMANS</v>
      </c>
    </row>
    <row r="120" spans="1:6" ht="18.95" customHeight="1" x14ac:dyDescent="0.2">
      <c r="A120" s="3" t="s">
        <v>335</v>
      </c>
      <c r="B120" s="4">
        <v>45932</v>
      </c>
      <c r="C120" s="3" t="s">
        <v>236</v>
      </c>
      <c r="D120" s="3" t="s">
        <v>336</v>
      </c>
      <c r="E120" s="1" t="str">
        <f t="shared" si="1"/>
        <v xml:space="preserve"> GRHS</v>
      </c>
      <c r="F120" s="1" t="str">
        <f>VLOOKUP(E120,[1]Full1!$A$1:$B$15,2,0)</f>
        <v>RECURSOS HUMANS</v>
      </c>
    </row>
    <row r="121" spans="1:6" ht="18.95" customHeight="1" x14ac:dyDescent="0.2">
      <c r="A121" s="3" t="s">
        <v>337</v>
      </c>
      <c r="B121" s="4">
        <v>45932</v>
      </c>
      <c r="C121" s="3" t="s">
        <v>338</v>
      </c>
      <c r="D121" s="3" t="s">
        <v>339</v>
      </c>
      <c r="E121" s="1" t="str">
        <f t="shared" si="1"/>
        <v xml:space="preserve"> GRHS</v>
      </c>
      <c r="F121" s="1" t="str">
        <f>VLOOKUP(E121,[1]Full1!$A$1:$B$15,2,0)</f>
        <v>RECURSOS HUMANS</v>
      </c>
    </row>
    <row r="122" spans="1:6" ht="18" customHeight="1" x14ac:dyDescent="0.2">
      <c r="A122" s="3" t="s">
        <v>340</v>
      </c>
      <c r="B122" s="4">
        <v>45933</v>
      </c>
      <c r="C122" s="3" t="s">
        <v>328</v>
      </c>
      <c r="D122" s="3" t="s">
        <v>341</v>
      </c>
      <c r="E122" s="1" t="str">
        <f t="shared" si="1"/>
        <v xml:space="preserve"> GSEC</v>
      </c>
      <c r="F122" s="1" t="str">
        <f>VLOOKUP(E122,[1]Full1!$A$1:$B$15,2,0)</f>
        <v>SECRETARIA</v>
      </c>
    </row>
    <row r="123" spans="1:6" ht="18.95" customHeight="1" x14ac:dyDescent="0.2">
      <c r="A123" s="3" t="s">
        <v>342</v>
      </c>
      <c r="B123" s="4">
        <v>45933</v>
      </c>
      <c r="C123" s="3" t="s">
        <v>343</v>
      </c>
      <c r="D123" s="3" t="s">
        <v>344</v>
      </c>
      <c r="E123" s="1" t="str">
        <f t="shared" si="1"/>
        <v xml:space="preserve"> GSTC</v>
      </c>
      <c r="F123" s="1" t="str">
        <f>VLOOKUP(E123,[1]Full1!$A$1:$B$15,2,0)</f>
        <v>SERVEIS TÈCNICS</v>
      </c>
    </row>
    <row r="124" spans="1:6" ht="18.95" customHeight="1" x14ac:dyDescent="0.2">
      <c r="A124" s="3" t="s">
        <v>345</v>
      </c>
      <c r="B124" s="4">
        <v>45933</v>
      </c>
      <c r="C124" s="3" t="s">
        <v>346</v>
      </c>
      <c r="D124" s="3" t="s">
        <v>347</v>
      </c>
      <c r="E124" s="1" t="str">
        <f t="shared" si="1"/>
        <v xml:space="preserve"> GSOS</v>
      </c>
      <c r="F124" s="1" t="str">
        <f>VLOOKUP(E124,[1]Full1!$A$1:$B$15,2,0)</f>
        <v>SERVEIS SOCIALS</v>
      </c>
    </row>
    <row r="125" spans="1:6" ht="18.95" customHeight="1" x14ac:dyDescent="0.2">
      <c r="A125" s="3" t="s">
        <v>348</v>
      </c>
      <c r="B125" s="4">
        <v>45933</v>
      </c>
      <c r="C125" s="3" t="s">
        <v>349</v>
      </c>
      <c r="D125" s="3" t="s">
        <v>100</v>
      </c>
      <c r="E125" s="1" t="str">
        <f t="shared" si="1"/>
        <v xml:space="preserve"> GECO</v>
      </c>
      <c r="F125" s="1" t="str">
        <f>VLOOKUP(E125,[1]Full1!$A$1:$B$15,2,0)</f>
        <v>ECONÒMICA</v>
      </c>
    </row>
    <row r="126" spans="1:6" ht="18" customHeight="1" x14ac:dyDescent="0.2">
      <c r="A126" s="3" t="s">
        <v>350</v>
      </c>
      <c r="B126" s="4">
        <v>45933</v>
      </c>
      <c r="C126" s="3" t="s">
        <v>351</v>
      </c>
      <c r="D126" s="3" t="s">
        <v>255</v>
      </c>
      <c r="E126" s="1" t="str">
        <f t="shared" si="1"/>
        <v xml:space="preserve"> GECO</v>
      </c>
      <c r="F126" s="1" t="str">
        <f>VLOOKUP(E126,[1]Full1!$A$1:$B$15,2,0)</f>
        <v>ECONÒMICA</v>
      </c>
    </row>
    <row r="127" spans="1:6" ht="18.95" customHeight="1" x14ac:dyDescent="0.2">
      <c r="A127" s="3" t="s">
        <v>352</v>
      </c>
      <c r="B127" s="4">
        <v>45933</v>
      </c>
      <c r="C127" s="3" t="s">
        <v>353</v>
      </c>
      <c r="D127" s="3" t="s">
        <v>354</v>
      </c>
      <c r="E127" s="1" t="str">
        <f t="shared" si="1"/>
        <v xml:space="preserve"> GSOS</v>
      </c>
      <c r="F127" s="1" t="str">
        <f>VLOOKUP(E127,[1]Full1!$A$1:$B$15,2,0)</f>
        <v>SERVEIS SOCIALS</v>
      </c>
    </row>
    <row r="128" spans="1:6" ht="18.95" customHeight="1" x14ac:dyDescent="0.2">
      <c r="A128" s="3" t="s">
        <v>355</v>
      </c>
      <c r="B128" s="4">
        <v>45933</v>
      </c>
      <c r="C128" s="3" t="s">
        <v>356</v>
      </c>
      <c r="D128" s="3" t="s">
        <v>357</v>
      </c>
      <c r="E128" s="1" t="str">
        <f t="shared" si="1"/>
        <v xml:space="preserve"> GECO</v>
      </c>
      <c r="F128" s="1" t="str">
        <f>VLOOKUP(E128,[1]Full1!$A$1:$B$15,2,0)</f>
        <v>ECONÒMICA</v>
      </c>
    </row>
    <row r="129" spans="1:6" ht="18.95" customHeight="1" x14ac:dyDescent="0.2">
      <c r="A129" s="3" t="s">
        <v>358</v>
      </c>
      <c r="B129" s="4">
        <v>45933</v>
      </c>
      <c r="C129" s="3" t="s">
        <v>359</v>
      </c>
      <c r="D129" s="3" t="s">
        <v>357</v>
      </c>
      <c r="E129" s="1" t="str">
        <f t="shared" si="1"/>
        <v xml:space="preserve"> GECO</v>
      </c>
      <c r="F129" s="1" t="str">
        <f>VLOOKUP(E129,[1]Full1!$A$1:$B$15,2,0)</f>
        <v>ECONÒMICA</v>
      </c>
    </row>
    <row r="130" spans="1:6" ht="18" customHeight="1" x14ac:dyDescent="0.2">
      <c r="A130" s="3" t="s">
        <v>360</v>
      </c>
      <c r="B130" s="4">
        <v>45933</v>
      </c>
      <c r="C130" s="3" t="s">
        <v>361</v>
      </c>
      <c r="D130" s="3" t="s">
        <v>362</v>
      </c>
      <c r="E130" s="1" t="str">
        <f t="shared" si="1"/>
        <v xml:space="preserve"> GECO</v>
      </c>
      <c r="F130" s="1" t="str">
        <f>VLOOKUP(E130,[1]Full1!$A$1:$B$15,2,0)</f>
        <v>ECONÒMICA</v>
      </c>
    </row>
    <row r="131" spans="1:6" ht="18.95" customHeight="1" x14ac:dyDescent="0.2">
      <c r="A131" s="3" t="s">
        <v>363</v>
      </c>
      <c r="B131" s="4">
        <v>45933</v>
      </c>
      <c r="C131" s="3" t="s">
        <v>364</v>
      </c>
      <c r="D131" s="3" t="s">
        <v>365</v>
      </c>
      <c r="E131" s="1" t="str">
        <f t="shared" ref="E131:E194" si="2">RIGHT(D131,5)</f>
        <v xml:space="preserve"> GSEC</v>
      </c>
      <c r="F131" s="1" t="str">
        <f>VLOOKUP(E131,[1]Full1!$A$1:$B$15,2,0)</f>
        <v>SECRETARIA</v>
      </c>
    </row>
    <row r="132" spans="1:6" ht="18.95" customHeight="1" x14ac:dyDescent="0.2">
      <c r="A132" s="3" t="s">
        <v>366</v>
      </c>
      <c r="B132" s="4">
        <v>45933</v>
      </c>
      <c r="C132" s="3" t="s">
        <v>367</v>
      </c>
      <c r="D132" s="3" t="s">
        <v>368</v>
      </c>
      <c r="E132" s="1" t="str">
        <f t="shared" si="2"/>
        <v xml:space="preserve"> GSOS</v>
      </c>
      <c r="F132" s="1" t="str">
        <f>VLOOKUP(E132,[1]Full1!$A$1:$B$15,2,0)</f>
        <v>SERVEIS SOCIALS</v>
      </c>
    </row>
    <row r="133" spans="1:6" ht="18.95" customHeight="1" x14ac:dyDescent="0.2">
      <c r="A133" s="3" t="s">
        <v>369</v>
      </c>
      <c r="B133" s="4">
        <v>45933</v>
      </c>
      <c r="C133" s="3" t="s">
        <v>370</v>
      </c>
      <c r="D133" s="3" t="s">
        <v>362</v>
      </c>
      <c r="E133" s="1" t="str">
        <f t="shared" si="2"/>
        <v xml:space="preserve"> GECO</v>
      </c>
      <c r="F133" s="1" t="str">
        <f>VLOOKUP(E133,[1]Full1!$A$1:$B$15,2,0)</f>
        <v>ECONÒMICA</v>
      </c>
    </row>
    <row r="134" spans="1:6" ht="18" customHeight="1" x14ac:dyDescent="0.2">
      <c r="A134" s="3" t="s">
        <v>371</v>
      </c>
      <c r="B134" s="4">
        <v>45933</v>
      </c>
      <c r="C134" s="3" t="s">
        <v>372</v>
      </c>
      <c r="D134" s="3" t="s">
        <v>373</v>
      </c>
      <c r="E134" s="1" t="str">
        <f t="shared" si="2"/>
        <v xml:space="preserve"> GSOS</v>
      </c>
      <c r="F134" s="1" t="str">
        <f>VLOOKUP(E134,[1]Full1!$A$1:$B$15,2,0)</f>
        <v>SERVEIS SOCIALS</v>
      </c>
    </row>
    <row r="135" spans="1:6" ht="18.95" customHeight="1" x14ac:dyDescent="0.2">
      <c r="A135" s="3" t="s">
        <v>374</v>
      </c>
      <c r="B135" s="4">
        <v>45937</v>
      </c>
      <c r="C135" s="3" t="s">
        <v>375</v>
      </c>
      <c r="D135" s="3" t="s">
        <v>376</v>
      </c>
      <c r="E135" s="1" t="str">
        <f t="shared" si="2"/>
        <v>Menor</v>
      </c>
      <c r="F135" s="1" t="str">
        <f>VLOOKUP(E135,[1]Full1!$A$1:$B$15,2,0)</f>
        <v>SECRETARIA</v>
      </c>
    </row>
    <row r="136" spans="1:6" ht="18.95" customHeight="1" x14ac:dyDescent="0.2">
      <c r="A136" s="3" t="s">
        <v>377</v>
      </c>
      <c r="B136" s="4">
        <v>45937</v>
      </c>
      <c r="C136" s="3" t="s">
        <v>378</v>
      </c>
      <c r="D136" s="3" t="s">
        <v>379</v>
      </c>
      <c r="E136" s="1" t="str">
        <f t="shared" si="2"/>
        <v xml:space="preserve"> GSEC</v>
      </c>
      <c r="F136" s="1" t="str">
        <f>VLOOKUP(E136,[1]Full1!$A$1:$B$15,2,0)</f>
        <v>SECRETARIA</v>
      </c>
    </row>
    <row r="137" spans="1:6" ht="18.95" customHeight="1" x14ac:dyDescent="0.2">
      <c r="A137" s="3" t="s">
        <v>380</v>
      </c>
      <c r="B137" s="4">
        <v>45940</v>
      </c>
      <c r="C137" s="3" t="s">
        <v>381</v>
      </c>
      <c r="D137" s="3" t="s">
        <v>382</v>
      </c>
      <c r="E137" s="1" t="str">
        <f t="shared" si="2"/>
        <v xml:space="preserve"> GECO</v>
      </c>
      <c r="F137" s="1" t="str">
        <f>VLOOKUP(E137,[1]Full1!$A$1:$B$15,2,0)</f>
        <v>ECONÒMICA</v>
      </c>
    </row>
    <row r="138" spans="1:6" ht="18" customHeight="1" x14ac:dyDescent="0.2">
      <c r="A138" s="3" t="s">
        <v>383</v>
      </c>
      <c r="B138" s="4">
        <v>45944</v>
      </c>
      <c r="C138" s="3" t="s">
        <v>384</v>
      </c>
      <c r="D138" s="3" t="s">
        <v>385</v>
      </c>
      <c r="E138" s="1" t="str">
        <f t="shared" si="2"/>
        <v xml:space="preserve"> GSEC</v>
      </c>
      <c r="F138" s="1" t="str">
        <f>VLOOKUP(E138,[1]Full1!$A$1:$B$15,2,0)</f>
        <v>SECRETARIA</v>
      </c>
    </row>
    <row r="139" spans="1:6" ht="18.95" customHeight="1" x14ac:dyDescent="0.2">
      <c r="A139" s="3" t="s">
        <v>386</v>
      </c>
      <c r="B139" s="4">
        <v>45944</v>
      </c>
      <c r="C139" s="3" t="s">
        <v>387</v>
      </c>
      <c r="D139" s="3" t="s">
        <v>388</v>
      </c>
      <c r="E139" s="1" t="str">
        <f t="shared" si="2"/>
        <v xml:space="preserve"> GRHS</v>
      </c>
      <c r="F139" s="1" t="str">
        <f>VLOOKUP(E139,[1]Full1!$A$1:$B$15,2,0)</f>
        <v>RECURSOS HUMANS</v>
      </c>
    </row>
    <row r="140" spans="1:6" ht="18.95" customHeight="1" x14ac:dyDescent="0.2">
      <c r="A140" s="3" t="s">
        <v>389</v>
      </c>
      <c r="B140" s="4">
        <v>45944</v>
      </c>
      <c r="C140" s="3" t="s">
        <v>390</v>
      </c>
      <c r="D140" s="3" t="s">
        <v>388</v>
      </c>
      <c r="E140" s="1" t="str">
        <f t="shared" si="2"/>
        <v xml:space="preserve"> GRHS</v>
      </c>
      <c r="F140" s="1" t="str">
        <f>VLOOKUP(E140,[1]Full1!$A$1:$B$15,2,0)</f>
        <v>RECURSOS HUMANS</v>
      </c>
    </row>
    <row r="141" spans="1:6" ht="18.95" customHeight="1" x14ac:dyDescent="0.2">
      <c r="A141" s="3" t="s">
        <v>391</v>
      </c>
      <c r="B141" s="4">
        <v>45944</v>
      </c>
      <c r="C141" s="3" t="s">
        <v>392</v>
      </c>
      <c r="D141" s="3" t="s">
        <v>388</v>
      </c>
      <c r="E141" s="1" t="str">
        <f t="shared" si="2"/>
        <v xml:space="preserve"> GRHS</v>
      </c>
      <c r="F141" s="1" t="str">
        <f>VLOOKUP(E141,[1]Full1!$A$1:$B$15,2,0)</f>
        <v>RECURSOS HUMANS</v>
      </c>
    </row>
    <row r="142" spans="1:6" ht="18" customHeight="1" x14ac:dyDescent="0.2">
      <c r="A142" s="3" t="s">
        <v>393</v>
      </c>
      <c r="B142" s="4">
        <v>45944</v>
      </c>
      <c r="C142" s="3" t="s">
        <v>394</v>
      </c>
      <c r="D142" s="3" t="s">
        <v>395</v>
      </c>
      <c r="E142" s="1" t="str">
        <f t="shared" si="2"/>
        <v xml:space="preserve"> GRHS</v>
      </c>
      <c r="F142" s="1" t="str">
        <f>VLOOKUP(E142,[1]Full1!$A$1:$B$15,2,0)</f>
        <v>RECURSOS HUMANS</v>
      </c>
    </row>
    <row r="143" spans="1:6" ht="18.95" customHeight="1" x14ac:dyDescent="0.2">
      <c r="A143" s="3" t="s">
        <v>396</v>
      </c>
      <c r="B143" s="4">
        <v>45944</v>
      </c>
      <c r="C143" s="3" t="s">
        <v>397</v>
      </c>
      <c r="D143" s="3" t="s">
        <v>398</v>
      </c>
      <c r="E143" s="1" t="str">
        <f t="shared" si="2"/>
        <v xml:space="preserve"> GSOS</v>
      </c>
      <c r="F143" s="1" t="str">
        <f>VLOOKUP(E143,[1]Full1!$A$1:$B$15,2,0)</f>
        <v>SERVEIS SOCIALS</v>
      </c>
    </row>
    <row r="144" spans="1:6" ht="18.95" customHeight="1" x14ac:dyDescent="0.2">
      <c r="A144" s="3" t="s">
        <v>399</v>
      </c>
      <c r="B144" s="4">
        <v>45944</v>
      </c>
      <c r="C144" s="3" t="s">
        <v>400</v>
      </c>
      <c r="D144" s="3" t="s">
        <v>183</v>
      </c>
      <c r="E144" s="1" t="str">
        <f t="shared" si="2"/>
        <v xml:space="preserve"> GMED</v>
      </c>
      <c r="F144" s="1" t="str">
        <f>VLOOKUP(E144,[1]Full1!$A$1:$B$15,2,0)</f>
        <v>MEDI AMBIENT</v>
      </c>
    </row>
    <row r="145" spans="1:6" ht="18.95" customHeight="1" x14ac:dyDescent="0.2">
      <c r="A145" s="3" t="s">
        <v>401</v>
      </c>
      <c r="B145" s="4">
        <v>45944</v>
      </c>
      <c r="C145" s="3" t="s">
        <v>402</v>
      </c>
      <c r="D145" s="3" t="s">
        <v>403</v>
      </c>
      <c r="E145" s="1" t="str">
        <f t="shared" si="2"/>
        <v xml:space="preserve"> GRHS</v>
      </c>
      <c r="F145" s="1" t="str">
        <f>VLOOKUP(E145,[1]Full1!$A$1:$B$15,2,0)</f>
        <v>RECURSOS HUMANS</v>
      </c>
    </row>
    <row r="146" spans="1:6" ht="18" customHeight="1" x14ac:dyDescent="0.2">
      <c r="A146" s="3" t="s">
        <v>404</v>
      </c>
      <c r="B146" s="4">
        <v>45944</v>
      </c>
      <c r="C146" s="3" t="s">
        <v>405</v>
      </c>
      <c r="D146" s="3" t="s">
        <v>406</v>
      </c>
      <c r="E146" s="1" t="str">
        <f t="shared" si="2"/>
        <v xml:space="preserve"> GMED</v>
      </c>
      <c r="F146" s="1" t="str">
        <f>VLOOKUP(E146,[1]Full1!$A$1:$B$15,2,0)</f>
        <v>MEDI AMBIENT</v>
      </c>
    </row>
    <row r="147" spans="1:6" ht="14.85" customHeight="1" x14ac:dyDescent="0.2">
      <c r="A147" s="3" t="s">
        <v>407</v>
      </c>
      <c r="B147" s="4">
        <v>45944</v>
      </c>
      <c r="C147" s="3" t="s">
        <v>408</v>
      </c>
      <c r="D147" s="3" t="s">
        <v>341</v>
      </c>
      <c r="E147" s="1" t="str">
        <f t="shared" si="2"/>
        <v xml:space="preserve"> GSEC</v>
      </c>
      <c r="F147" s="1" t="str">
        <f>VLOOKUP(E147,[1]Full1!$A$1:$B$15,2,0)</f>
        <v>SECRETARIA</v>
      </c>
    </row>
    <row r="148" spans="1:6" ht="14.1" customHeight="1" x14ac:dyDescent="0.2">
      <c r="A148" s="3" t="s">
        <v>409</v>
      </c>
      <c r="B148" s="4">
        <v>45944</v>
      </c>
      <c r="C148" s="3" t="s">
        <v>410</v>
      </c>
      <c r="D148" s="3" t="s">
        <v>395</v>
      </c>
      <c r="E148" s="1" t="str">
        <f t="shared" si="2"/>
        <v xml:space="preserve"> GRHS</v>
      </c>
      <c r="F148" s="1" t="str">
        <f>VLOOKUP(E148,[1]Full1!$A$1:$B$15,2,0)</f>
        <v>RECURSOS HUMANS</v>
      </c>
    </row>
    <row r="149" spans="1:6" ht="18.95" customHeight="1" x14ac:dyDescent="0.2">
      <c r="A149" s="3" t="s">
        <v>411</v>
      </c>
      <c r="B149" s="4">
        <v>45944</v>
      </c>
      <c r="C149" s="3" t="s">
        <v>412</v>
      </c>
      <c r="D149" s="3" t="s">
        <v>395</v>
      </c>
      <c r="E149" s="1" t="str">
        <f t="shared" si="2"/>
        <v xml:space="preserve"> GRHS</v>
      </c>
      <c r="F149" s="1" t="str">
        <f>VLOOKUP(E149,[1]Full1!$A$1:$B$15,2,0)</f>
        <v>RECURSOS HUMANS</v>
      </c>
    </row>
    <row r="150" spans="1:6" ht="18.95" customHeight="1" x14ac:dyDescent="0.2">
      <c r="A150" s="3" t="s">
        <v>413</v>
      </c>
      <c r="B150" s="4">
        <v>45944</v>
      </c>
      <c r="C150" s="3" t="s">
        <v>414</v>
      </c>
      <c r="D150" s="3" t="s">
        <v>292</v>
      </c>
      <c r="E150" s="1" t="str">
        <f t="shared" si="2"/>
        <v xml:space="preserve"> GECO</v>
      </c>
      <c r="F150" s="1" t="str">
        <f>VLOOKUP(E150,[1]Full1!$A$1:$B$15,2,0)</f>
        <v>ECONÒMICA</v>
      </c>
    </row>
    <row r="151" spans="1:6" ht="18.95" customHeight="1" x14ac:dyDescent="0.2">
      <c r="A151" s="3" t="s">
        <v>415</v>
      </c>
      <c r="B151" s="4">
        <v>45944</v>
      </c>
      <c r="C151" s="3" t="s">
        <v>416</v>
      </c>
      <c r="D151" s="3" t="s">
        <v>417</v>
      </c>
      <c r="E151" s="1" t="str">
        <f t="shared" si="2"/>
        <v xml:space="preserve"> GPOL</v>
      </c>
      <c r="F151" s="1" t="str">
        <f>VLOOKUP(E151,[1]Full1!$A$1:$B$15,2,0)</f>
        <v>POLICIA</v>
      </c>
    </row>
    <row r="152" spans="1:6" ht="18" customHeight="1" x14ac:dyDescent="0.2">
      <c r="A152" s="3" t="s">
        <v>418</v>
      </c>
      <c r="B152" s="4">
        <v>45944</v>
      </c>
      <c r="C152" s="3" t="s">
        <v>419</v>
      </c>
      <c r="D152" s="3" t="s">
        <v>420</v>
      </c>
      <c r="E152" s="1" t="str">
        <f t="shared" si="2"/>
        <v xml:space="preserve"> GRHS</v>
      </c>
      <c r="F152" s="1" t="str">
        <f>VLOOKUP(E152,[1]Full1!$A$1:$B$15,2,0)</f>
        <v>RECURSOS HUMANS</v>
      </c>
    </row>
    <row r="153" spans="1:6" ht="18.95" customHeight="1" x14ac:dyDescent="0.2">
      <c r="A153" s="3" t="s">
        <v>421</v>
      </c>
      <c r="B153" s="4">
        <v>45945</v>
      </c>
      <c r="C153" s="3" t="s">
        <v>422</v>
      </c>
      <c r="D153" s="3" t="s">
        <v>315</v>
      </c>
      <c r="E153" s="1" t="str">
        <f t="shared" si="2"/>
        <v xml:space="preserve"> GSEC</v>
      </c>
      <c r="F153" s="1" t="str">
        <f>VLOOKUP(E153,[1]Full1!$A$1:$B$15,2,0)</f>
        <v>SECRETARIA</v>
      </c>
    </row>
    <row r="154" spans="1:6" ht="18.95" customHeight="1" x14ac:dyDescent="0.2">
      <c r="A154" s="3" t="s">
        <v>423</v>
      </c>
      <c r="B154" s="4">
        <v>45945</v>
      </c>
      <c r="C154" s="3" t="s">
        <v>424</v>
      </c>
      <c r="D154" s="3" t="s">
        <v>425</v>
      </c>
      <c r="E154" s="1" t="str">
        <f t="shared" si="2"/>
        <v xml:space="preserve"> GECO</v>
      </c>
      <c r="F154" s="1" t="str">
        <f>VLOOKUP(E154,[1]Full1!$A$1:$B$15,2,0)</f>
        <v>ECONÒMICA</v>
      </c>
    </row>
    <row r="155" spans="1:6" ht="18.95" customHeight="1" x14ac:dyDescent="0.2">
      <c r="A155" s="3" t="s">
        <v>426</v>
      </c>
      <c r="B155" s="4">
        <v>45946</v>
      </c>
      <c r="C155" s="3" t="s">
        <v>427</v>
      </c>
      <c r="D155" s="3" t="s">
        <v>77</v>
      </c>
      <c r="E155" s="1" t="str">
        <f t="shared" si="2"/>
        <v xml:space="preserve"> GRHS</v>
      </c>
      <c r="F155" s="1" t="str">
        <f>VLOOKUP(E155,[1]Full1!$A$1:$B$15,2,0)</f>
        <v>RECURSOS HUMANS</v>
      </c>
    </row>
    <row r="156" spans="1:6" ht="18" customHeight="1" x14ac:dyDescent="0.2">
      <c r="A156" s="3" t="s">
        <v>428</v>
      </c>
      <c r="B156" s="4">
        <v>45946</v>
      </c>
      <c r="C156" s="3" t="s">
        <v>429</v>
      </c>
      <c r="D156" s="3" t="s">
        <v>430</v>
      </c>
      <c r="E156" s="1" t="str">
        <f t="shared" si="2"/>
        <v xml:space="preserve"> GSEC</v>
      </c>
      <c r="F156" s="1" t="str">
        <f>VLOOKUP(E156,[1]Full1!$A$1:$B$15,2,0)</f>
        <v>SECRETARIA</v>
      </c>
    </row>
    <row r="157" spans="1:6" ht="18.95" customHeight="1" x14ac:dyDescent="0.2">
      <c r="A157" s="3" t="s">
        <v>431</v>
      </c>
      <c r="B157" s="4">
        <v>45946</v>
      </c>
      <c r="C157" s="3" t="s">
        <v>328</v>
      </c>
      <c r="D157" s="3" t="s">
        <v>432</v>
      </c>
      <c r="E157" s="1" t="str">
        <f t="shared" si="2"/>
        <v xml:space="preserve"> GSEC</v>
      </c>
      <c r="F157" s="1" t="str">
        <f>VLOOKUP(E157,[1]Full1!$A$1:$B$15,2,0)</f>
        <v>SECRETARIA</v>
      </c>
    </row>
    <row r="158" spans="1:6" ht="18.95" customHeight="1" x14ac:dyDescent="0.2">
      <c r="A158" s="3" t="s">
        <v>433</v>
      </c>
      <c r="B158" s="4">
        <v>45946</v>
      </c>
      <c r="C158" s="3" t="s">
        <v>434</v>
      </c>
      <c r="D158" s="3" t="s">
        <v>435</v>
      </c>
      <c r="E158" s="1" t="str">
        <f t="shared" si="2"/>
        <v xml:space="preserve"> GECO</v>
      </c>
      <c r="F158" s="1" t="str">
        <f>VLOOKUP(E158,[1]Full1!$A$1:$B$15,2,0)</f>
        <v>ECONÒMICA</v>
      </c>
    </row>
    <row r="159" spans="1:6" ht="18.95" customHeight="1" x14ac:dyDescent="0.2">
      <c r="A159" s="3" t="s">
        <v>436</v>
      </c>
      <c r="B159" s="4">
        <v>45946</v>
      </c>
      <c r="C159" s="3" t="s">
        <v>437</v>
      </c>
      <c r="D159" s="3" t="s">
        <v>438</v>
      </c>
      <c r="E159" s="1" t="str">
        <f t="shared" si="2"/>
        <v>Menor</v>
      </c>
      <c r="F159" s="1" t="str">
        <f>VLOOKUP(E159,[1]Full1!$A$1:$B$15,2,0)</f>
        <v>SECRETARIA</v>
      </c>
    </row>
    <row r="160" spans="1:6" ht="18" customHeight="1" x14ac:dyDescent="0.2">
      <c r="A160" s="3" t="s">
        <v>439</v>
      </c>
      <c r="B160" s="4">
        <v>45946</v>
      </c>
      <c r="C160" s="3" t="s">
        <v>440</v>
      </c>
      <c r="D160" s="3" t="s">
        <v>441</v>
      </c>
      <c r="E160" s="1" t="str">
        <f t="shared" si="2"/>
        <v>Menor</v>
      </c>
      <c r="F160" s="1" t="str">
        <f>VLOOKUP(E160,[1]Full1!$A$1:$B$15,2,0)</f>
        <v>SECRETARIA</v>
      </c>
    </row>
    <row r="161" spans="1:6" ht="18.95" customHeight="1" x14ac:dyDescent="0.2">
      <c r="A161" s="3" t="s">
        <v>442</v>
      </c>
      <c r="B161" s="4">
        <v>45947</v>
      </c>
      <c r="C161" s="3" t="s">
        <v>443</v>
      </c>
      <c r="D161" s="3" t="s">
        <v>57</v>
      </c>
      <c r="E161" s="1" t="str">
        <f t="shared" si="2"/>
        <v xml:space="preserve"> GRHS</v>
      </c>
      <c r="F161" s="1" t="str">
        <f>VLOOKUP(E161,[1]Full1!$A$1:$B$15,2,0)</f>
        <v>RECURSOS HUMANS</v>
      </c>
    </row>
    <row r="162" spans="1:6" ht="18.95" customHeight="1" x14ac:dyDescent="0.2">
      <c r="A162" s="3" t="s">
        <v>444</v>
      </c>
      <c r="B162" s="4">
        <v>45947</v>
      </c>
      <c r="C162" s="3" t="s">
        <v>445</v>
      </c>
      <c r="D162" s="3" t="s">
        <v>446</v>
      </c>
      <c r="E162" s="1" t="str">
        <f t="shared" si="2"/>
        <v xml:space="preserve"> GRHS</v>
      </c>
      <c r="F162" s="1" t="str">
        <f>VLOOKUP(E162,[1]Full1!$A$1:$B$15,2,0)</f>
        <v>RECURSOS HUMANS</v>
      </c>
    </row>
    <row r="163" spans="1:6" ht="18.95" customHeight="1" x14ac:dyDescent="0.2">
      <c r="A163" s="3" t="s">
        <v>447</v>
      </c>
      <c r="B163" s="4">
        <v>45947</v>
      </c>
      <c r="C163" s="3" t="s">
        <v>448</v>
      </c>
      <c r="D163" s="3" t="s">
        <v>449</v>
      </c>
      <c r="E163" s="1" t="str">
        <f t="shared" si="2"/>
        <v xml:space="preserve"> GRHS</v>
      </c>
      <c r="F163" s="1" t="str">
        <f>VLOOKUP(E163,[1]Full1!$A$1:$B$15,2,0)</f>
        <v>RECURSOS HUMANS</v>
      </c>
    </row>
    <row r="164" spans="1:6" ht="18" customHeight="1" x14ac:dyDescent="0.2">
      <c r="A164" s="3" t="s">
        <v>450</v>
      </c>
      <c r="B164" s="4">
        <v>45947</v>
      </c>
      <c r="C164" s="3" t="s">
        <v>451</v>
      </c>
      <c r="D164" s="3" t="s">
        <v>452</v>
      </c>
      <c r="E164" s="1" t="str">
        <f t="shared" si="2"/>
        <v xml:space="preserve"> GRHS</v>
      </c>
      <c r="F164" s="1" t="str">
        <f>VLOOKUP(E164,[1]Full1!$A$1:$B$15,2,0)</f>
        <v>RECURSOS HUMANS</v>
      </c>
    </row>
    <row r="165" spans="1:6" ht="18.95" customHeight="1" x14ac:dyDescent="0.2">
      <c r="A165" s="3" t="s">
        <v>453</v>
      </c>
      <c r="B165" s="4">
        <v>45947</v>
      </c>
      <c r="C165" s="3" t="s">
        <v>454</v>
      </c>
      <c r="D165" s="3" t="s">
        <v>455</v>
      </c>
      <c r="E165" s="1" t="str">
        <f t="shared" si="2"/>
        <v xml:space="preserve"> GSPT</v>
      </c>
      <c r="F165" s="1" t="e">
        <f>VLOOKUP(E165,[1]Full1!$A$1:$B$15,2,0)</f>
        <v>#N/A</v>
      </c>
    </row>
    <row r="166" spans="1:6" ht="18.95" customHeight="1" x14ac:dyDescent="0.2">
      <c r="A166" s="3" t="s">
        <v>456</v>
      </c>
      <c r="B166" s="4">
        <v>45947</v>
      </c>
      <c r="C166" s="3" t="s">
        <v>457</v>
      </c>
      <c r="D166" s="3" t="s">
        <v>458</v>
      </c>
      <c r="E166" s="1" t="str">
        <f t="shared" si="2"/>
        <v xml:space="preserve"> GMED</v>
      </c>
      <c r="F166" s="1" t="str">
        <f>VLOOKUP(E166,[1]Full1!$A$1:$B$15,2,0)</f>
        <v>MEDI AMBIENT</v>
      </c>
    </row>
    <row r="167" spans="1:6" ht="18.95" customHeight="1" x14ac:dyDescent="0.2">
      <c r="A167" s="3" t="s">
        <v>459</v>
      </c>
      <c r="B167" s="4">
        <v>45947</v>
      </c>
      <c r="C167" s="3" t="s">
        <v>460</v>
      </c>
      <c r="D167" s="3" t="s">
        <v>461</v>
      </c>
      <c r="E167" s="1" t="str">
        <f t="shared" si="2"/>
        <v xml:space="preserve"> GSOS</v>
      </c>
      <c r="F167" s="1" t="str">
        <f>VLOOKUP(E167,[1]Full1!$A$1:$B$15,2,0)</f>
        <v>SERVEIS SOCIALS</v>
      </c>
    </row>
    <row r="168" spans="1:6" ht="18" customHeight="1" x14ac:dyDescent="0.2">
      <c r="A168" s="3" t="s">
        <v>462</v>
      </c>
      <c r="B168" s="4">
        <v>45947</v>
      </c>
      <c r="C168" s="3" t="s">
        <v>463</v>
      </c>
      <c r="D168" s="3" t="s">
        <v>464</v>
      </c>
      <c r="E168" s="1" t="str">
        <f t="shared" si="2"/>
        <v xml:space="preserve"> GMED</v>
      </c>
      <c r="F168" s="1" t="str">
        <f>VLOOKUP(E168,[1]Full1!$A$1:$B$15,2,0)</f>
        <v>MEDI AMBIENT</v>
      </c>
    </row>
    <row r="169" spans="1:6" ht="18.95" customHeight="1" x14ac:dyDescent="0.2">
      <c r="A169" s="3" t="s">
        <v>465</v>
      </c>
      <c r="B169" s="4">
        <v>45947</v>
      </c>
      <c r="C169" s="3" t="s">
        <v>466</v>
      </c>
      <c r="D169" s="3" t="s">
        <v>467</v>
      </c>
      <c r="E169" s="1" t="str">
        <f t="shared" si="2"/>
        <v>Menor</v>
      </c>
      <c r="F169" s="1" t="str">
        <f>VLOOKUP(E169,[1]Full1!$A$1:$B$15,2,0)</f>
        <v>SECRETARIA</v>
      </c>
    </row>
    <row r="170" spans="1:6" ht="18.95" customHeight="1" x14ac:dyDescent="0.2">
      <c r="A170" s="3" t="s">
        <v>468</v>
      </c>
      <c r="B170" s="4">
        <v>45950</v>
      </c>
      <c r="C170" s="3" t="s">
        <v>328</v>
      </c>
      <c r="D170" s="3" t="s">
        <v>469</v>
      </c>
      <c r="E170" s="1" t="str">
        <f t="shared" si="2"/>
        <v xml:space="preserve"> GSTC</v>
      </c>
      <c r="F170" s="1" t="str">
        <f>VLOOKUP(E170,[1]Full1!$A$1:$B$15,2,0)</f>
        <v>SERVEIS TÈCNICS</v>
      </c>
    </row>
    <row r="171" spans="1:6" ht="18.95" customHeight="1" x14ac:dyDescent="0.2">
      <c r="A171" s="3" t="s">
        <v>470</v>
      </c>
      <c r="B171" s="4">
        <v>45950</v>
      </c>
      <c r="C171" s="3" t="s">
        <v>328</v>
      </c>
      <c r="D171" s="3" t="s">
        <v>471</v>
      </c>
      <c r="E171" s="1" t="str">
        <f t="shared" si="2"/>
        <v xml:space="preserve"> GSTC</v>
      </c>
      <c r="F171" s="1" t="str">
        <f>VLOOKUP(E171,[1]Full1!$A$1:$B$15,2,0)</f>
        <v>SERVEIS TÈCNICS</v>
      </c>
    </row>
    <row r="172" spans="1:6" ht="18" customHeight="1" x14ac:dyDescent="0.2">
      <c r="A172" s="3" t="s">
        <v>472</v>
      </c>
      <c r="B172" s="4">
        <v>45952</v>
      </c>
      <c r="C172" s="3" t="s">
        <v>473</v>
      </c>
      <c r="D172" s="3" t="s">
        <v>474</v>
      </c>
      <c r="E172" s="1" t="str">
        <f t="shared" si="2"/>
        <v xml:space="preserve"> GSEC</v>
      </c>
      <c r="F172" s="1" t="str">
        <f>VLOOKUP(E172,[1]Full1!$A$1:$B$15,2,0)</f>
        <v>SECRETARIA</v>
      </c>
    </row>
    <row r="173" spans="1:6" ht="18.95" customHeight="1" x14ac:dyDescent="0.2">
      <c r="A173" s="3" t="s">
        <v>475</v>
      </c>
      <c r="B173" s="4">
        <v>45953</v>
      </c>
      <c r="C173" s="3" t="s">
        <v>328</v>
      </c>
      <c r="D173" s="3" t="s">
        <v>476</v>
      </c>
      <c r="E173" s="1" t="str">
        <f t="shared" si="2"/>
        <v xml:space="preserve"> GSEC</v>
      </c>
      <c r="F173" s="1" t="str">
        <f>VLOOKUP(E173,[1]Full1!$A$1:$B$15,2,0)</f>
        <v>SECRETARIA</v>
      </c>
    </row>
    <row r="174" spans="1:6" ht="18.95" customHeight="1" x14ac:dyDescent="0.2">
      <c r="A174" s="3" t="s">
        <v>477</v>
      </c>
      <c r="B174" s="4">
        <v>45953</v>
      </c>
      <c r="C174" s="3" t="s">
        <v>328</v>
      </c>
      <c r="D174" s="3" t="s">
        <v>478</v>
      </c>
      <c r="E174" s="1" t="str">
        <f t="shared" si="2"/>
        <v xml:space="preserve"> GSEC</v>
      </c>
      <c r="F174" s="1" t="str">
        <f>VLOOKUP(E174,[1]Full1!$A$1:$B$15,2,0)</f>
        <v>SECRETARIA</v>
      </c>
    </row>
    <row r="175" spans="1:6" ht="18.95" customHeight="1" x14ac:dyDescent="0.2">
      <c r="A175" s="3" t="s">
        <v>479</v>
      </c>
      <c r="B175" s="4">
        <v>45958</v>
      </c>
      <c r="C175" s="3" t="s">
        <v>480</v>
      </c>
      <c r="D175" s="3" t="s">
        <v>481</v>
      </c>
      <c r="E175" s="1" t="str">
        <f t="shared" si="2"/>
        <v xml:space="preserve"> GRHS</v>
      </c>
      <c r="F175" s="1" t="str">
        <f>VLOOKUP(E175,[1]Full1!$A$1:$B$15,2,0)</f>
        <v>RECURSOS HUMANS</v>
      </c>
    </row>
    <row r="176" spans="1:6" ht="18" customHeight="1" x14ac:dyDescent="0.2">
      <c r="A176" s="3" t="s">
        <v>482</v>
      </c>
      <c r="B176" s="4">
        <v>45960</v>
      </c>
      <c r="C176" s="3" t="s">
        <v>483</v>
      </c>
      <c r="D176" s="3" t="s">
        <v>484</v>
      </c>
      <c r="E176" s="1" t="str">
        <f t="shared" si="2"/>
        <v>Menor</v>
      </c>
      <c r="F176" s="1" t="str">
        <f>VLOOKUP(E176,[1]Full1!$A$1:$B$15,2,0)</f>
        <v>SECRETARIA</v>
      </c>
    </row>
    <row r="177" spans="1:6" ht="14.85" customHeight="1" x14ac:dyDescent="0.2">
      <c r="A177" s="3" t="s">
        <v>485</v>
      </c>
      <c r="B177" s="4">
        <v>45960</v>
      </c>
      <c r="C177" s="3" t="s">
        <v>486</v>
      </c>
      <c r="D177" s="3" t="s">
        <v>357</v>
      </c>
      <c r="E177" s="1" t="str">
        <f t="shared" si="2"/>
        <v xml:space="preserve"> GECO</v>
      </c>
      <c r="F177" s="1" t="str">
        <f>VLOOKUP(E177,[1]Full1!$A$1:$B$15,2,0)</f>
        <v>ECONÒMICA</v>
      </c>
    </row>
    <row r="178" spans="1:6" ht="14.1" customHeight="1" x14ac:dyDescent="0.2">
      <c r="A178" s="3" t="s">
        <v>487</v>
      </c>
      <c r="B178" s="4">
        <v>45960</v>
      </c>
      <c r="C178" s="3" t="s">
        <v>328</v>
      </c>
      <c r="D178" s="3" t="s">
        <v>488</v>
      </c>
      <c r="E178" s="1" t="str">
        <f t="shared" si="2"/>
        <v xml:space="preserve"> GSEC</v>
      </c>
      <c r="F178" s="1" t="str">
        <f>VLOOKUP(E178,[1]Full1!$A$1:$B$15,2,0)</f>
        <v>SECRETARIA</v>
      </c>
    </row>
    <row r="179" spans="1:6" ht="18.95" customHeight="1" x14ac:dyDescent="0.2">
      <c r="A179" s="3" t="s">
        <v>489</v>
      </c>
      <c r="B179" s="4">
        <v>45960</v>
      </c>
      <c r="C179" s="3" t="s">
        <v>490</v>
      </c>
      <c r="D179" s="3" t="s">
        <v>491</v>
      </c>
      <c r="E179" s="1" t="str">
        <f t="shared" si="2"/>
        <v xml:space="preserve"> GECO</v>
      </c>
      <c r="F179" s="1" t="str">
        <f>VLOOKUP(E179,[1]Full1!$A$1:$B$15,2,0)</f>
        <v>ECONÒMICA</v>
      </c>
    </row>
    <row r="180" spans="1:6" ht="18.95" customHeight="1" x14ac:dyDescent="0.2">
      <c r="A180" s="3" t="s">
        <v>492</v>
      </c>
      <c r="B180" s="4">
        <v>45960</v>
      </c>
      <c r="C180" s="3" t="s">
        <v>493</v>
      </c>
      <c r="D180" s="3" t="s">
        <v>357</v>
      </c>
      <c r="E180" s="1" t="str">
        <f t="shared" si="2"/>
        <v xml:space="preserve"> GECO</v>
      </c>
      <c r="F180" s="1" t="str">
        <f>VLOOKUP(E180,[1]Full1!$A$1:$B$15,2,0)</f>
        <v>ECONÒMICA</v>
      </c>
    </row>
    <row r="181" spans="1:6" ht="18.95" customHeight="1" x14ac:dyDescent="0.2">
      <c r="A181" s="3" t="s">
        <v>494</v>
      </c>
      <c r="B181" s="4">
        <v>45960</v>
      </c>
      <c r="C181" s="3" t="s">
        <v>495</v>
      </c>
      <c r="D181" s="3" t="s">
        <v>496</v>
      </c>
      <c r="E181" s="1" t="str">
        <f t="shared" si="2"/>
        <v xml:space="preserve"> GMED</v>
      </c>
      <c r="F181" s="1" t="str">
        <f>VLOOKUP(E181,[1]Full1!$A$1:$B$15,2,0)</f>
        <v>MEDI AMBIENT</v>
      </c>
    </row>
    <row r="182" spans="1:6" ht="18" customHeight="1" x14ac:dyDescent="0.2">
      <c r="A182" s="3" t="s">
        <v>497</v>
      </c>
      <c r="B182" s="4">
        <v>45960</v>
      </c>
      <c r="C182" s="3" t="s">
        <v>498</v>
      </c>
      <c r="D182" s="3" t="s">
        <v>357</v>
      </c>
      <c r="E182" s="1" t="str">
        <f t="shared" si="2"/>
        <v xml:space="preserve"> GECO</v>
      </c>
      <c r="F182" s="1" t="str">
        <f>VLOOKUP(E182,[1]Full1!$A$1:$B$15,2,0)</f>
        <v>ECONÒMICA</v>
      </c>
    </row>
    <row r="183" spans="1:6" ht="18.95" customHeight="1" x14ac:dyDescent="0.2">
      <c r="A183" s="3" t="s">
        <v>499</v>
      </c>
      <c r="B183" s="4">
        <v>45960</v>
      </c>
      <c r="C183" s="3" t="s">
        <v>500</v>
      </c>
      <c r="D183" s="3" t="s">
        <v>491</v>
      </c>
      <c r="E183" s="1" t="str">
        <f t="shared" si="2"/>
        <v xml:space="preserve"> GECO</v>
      </c>
      <c r="F183" s="1" t="str">
        <f>VLOOKUP(E183,[1]Full1!$A$1:$B$15,2,0)</f>
        <v>ECONÒMICA</v>
      </c>
    </row>
    <row r="184" spans="1:6" ht="18.95" customHeight="1" x14ac:dyDescent="0.2">
      <c r="A184" s="3" t="s">
        <v>501</v>
      </c>
      <c r="B184" s="4">
        <v>45960</v>
      </c>
      <c r="C184" s="3" t="s">
        <v>502</v>
      </c>
      <c r="D184" s="3" t="s">
        <v>357</v>
      </c>
      <c r="E184" s="1" t="str">
        <f t="shared" si="2"/>
        <v xml:space="preserve"> GECO</v>
      </c>
      <c r="F184" s="1" t="str">
        <f>VLOOKUP(E184,[1]Full1!$A$1:$B$15,2,0)</f>
        <v>ECONÒMICA</v>
      </c>
    </row>
    <row r="185" spans="1:6" ht="18.95" customHeight="1" x14ac:dyDescent="0.2">
      <c r="A185" s="3" t="s">
        <v>503</v>
      </c>
      <c r="B185" s="4">
        <v>45960</v>
      </c>
      <c r="C185" s="3" t="s">
        <v>504</v>
      </c>
      <c r="D185" s="3" t="s">
        <v>357</v>
      </c>
      <c r="E185" s="1" t="str">
        <f t="shared" si="2"/>
        <v xml:space="preserve"> GECO</v>
      </c>
      <c r="F185" s="1" t="str">
        <f>VLOOKUP(E185,[1]Full1!$A$1:$B$15,2,0)</f>
        <v>ECONÒMICA</v>
      </c>
    </row>
    <row r="186" spans="1:6" ht="18" customHeight="1" x14ac:dyDescent="0.2">
      <c r="A186" s="3" t="s">
        <v>505</v>
      </c>
      <c r="B186" s="4">
        <v>45960</v>
      </c>
      <c r="C186" s="3" t="s">
        <v>506</v>
      </c>
      <c r="D186" s="3" t="s">
        <v>507</v>
      </c>
      <c r="E186" s="1" t="str">
        <f t="shared" si="2"/>
        <v xml:space="preserve"> GSEC</v>
      </c>
      <c r="F186" s="1" t="str">
        <f>VLOOKUP(E186,[1]Full1!$A$1:$B$15,2,0)</f>
        <v>SECRETARIA</v>
      </c>
    </row>
    <row r="187" spans="1:6" ht="18.95" customHeight="1" x14ac:dyDescent="0.2">
      <c r="A187" s="3" t="s">
        <v>508</v>
      </c>
      <c r="B187" s="4">
        <v>45960</v>
      </c>
      <c r="C187" s="3" t="s">
        <v>509</v>
      </c>
      <c r="D187" s="3" t="s">
        <v>357</v>
      </c>
      <c r="E187" s="1" t="str">
        <f t="shared" si="2"/>
        <v xml:space="preserve"> GECO</v>
      </c>
      <c r="F187" s="1" t="str">
        <f>VLOOKUP(E187,[1]Full1!$A$1:$B$15,2,0)</f>
        <v>ECONÒMICA</v>
      </c>
    </row>
    <row r="188" spans="1:6" ht="18.95" customHeight="1" x14ac:dyDescent="0.2">
      <c r="A188" s="3" t="s">
        <v>510</v>
      </c>
      <c r="B188" s="4">
        <v>45960</v>
      </c>
      <c r="C188" s="3" t="s">
        <v>511</v>
      </c>
      <c r="D188" s="3" t="s">
        <v>357</v>
      </c>
      <c r="E188" s="1" t="str">
        <f t="shared" si="2"/>
        <v xml:space="preserve"> GECO</v>
      </c>
      <c r="F188" s="1" t="str">
        <f>VLOOKUP(E188,[1]Full1!$A$1:$B$15,2,0)</f>
        <v>ECONÒMICA</v>
      </c>
    </row>
    <row r="189" spans="1:6" ht="18.95" customHeight="1" x14ac:dyDescent="0.2">
      <c r="A189" s="3" t="s">
        <v>512</v>
      </c>
      <c r="B189" s="4">
        <v>45960</v>
      </c>
      <c r="C189" s="3" t="s">
        <v>513</v>
      </c>
      <c r="D189" s="3" t="s">
        <v>357</v>
      </c>
      <c r="E189" s="1" t="str">
        <f t="shared" si="2"/>
        <v xml:space="preserve"> GECO</v>
      </c>
      <c r="F189" s="1" t="str">
        <f>VLOOKUP(E189,[1]Full1!$A$1:$B$15,2,0)</f>
        <v>ECONÒMICA</v>
      </c>
    </row>
    <row r="190" spans="1:6" ht="18" customHeight="1" x14ac:dyDescent="0.2">
      <c r="A190" s="3" t="s">
        <v>514</v>
      </c>
      <c r="B190" s="4">
        <v>45960</v>
      </c>
      <c r="C190" s="3" t="s">
        <v>515</v>
      </c>
      <c r="D190" s="3" t="s">
        <v>516</v>
      </c>
      <c r="E190" s="1" t="str">
        <f t="shared" si="2"/>
        <v xml:space="preserve"> GMED</v>
      </c>
      <c r="F190" s="1" t="str">
        <f>VLOOKUP(E190,[1]Full1!$A$1:$B$15,2,0)</f>
        <v>MEDI AMBIENT</v>
      </c>
    </row>
    <row r="191" spans="1:6" ht="18.95" customHeight="1" x14ac:dyDescent="0.2">
      <c r="A191" s="3" t="s">
        <v>517</v>
      </c>
      <c r="B191" s="4">
        <v>45960</v>
      </c>
      <c r="C191" s="3" t="s">
        <v>518</v>
      </c>
      <c r="D191" s="3" t="s">
        <v>357</v>
      </c>
      <c r="E191" s="1" t="str">
        <f t="shared" si="2"/>
        <v xml:space="preserve"> GECO</v>
      </c>
      <c r="F191" s="1" t="str">
        <f>VLOOKUP(E191,[1]Full1!$A$1:$B$15,2,0)</f>
        <v>ECONÒMICA</v>
      </c>
    </row>
    <row r="192" spans="1:6" ht="18.95" customHeight="1" x14ac:dyDescent="0.2">
      <c r="A192" s="3" t="s">
        <v>519</v>
      </c>
      <c r="B192" s="4">
        <v>45960</v>
      </c>
      <c r="C192" s="3" t="s">
        <v>520</v>
      </c>
      <c r="D192" s="3" t="s">
        <v>521</v>
      </c>
      <c r="E192" s="1" t="str">
        <f t="shared" si="2"/>
        <v xml:space="preserve"> GRHS</v>
      </c>
      <c r="F192" s="1" t="str">
        <f>VLOOKUP(E192,[1]Full1!$A$1:$B$15,2,0)</f>
        <v>RECURSOS HUMANS</v>
      </c>
    </row>
    <row r="193" spans="1:6" ht="18.95" customHeight="1" x14ac:dyDescent="0.2">
      <c r="A193" s="3" t="s">
        <v>522</v>
      </c>
      <c r="B193" s="4">
        <v>45960</v>
      </c>
      <c r="C193" s="3" t="s">
        <v>523</v>
      </c>
      <c r="D193" s="3" t="s">
        <v>491</v>
      </c>
      <c r="E193" s="1" t="str">
        <f t="shared" si="2"/>
        <v xml:space="preserve"> GECO</v>
      </c>
      <c r="F193" s="1" t="str">
        <f>VLOOKUP(E193,[1]Full1!$A$1:$B$15,2,0)</f>
        <v>ECONÒMICA</v>
      </c>
    </row>
    <row r="194" spans="1:6" ht="18" customHeight="1" x14ac:dyDescent="0.2">
      <c r="A194" s="3" t="s">
        <v>524</v>
      </c>
      <c r="B194" s="4">
        <v>45960</v>
      </c>
      <c r="C194" s="3" t="s">
        <v>525</v>
      </c>
      <c r="D194" s="3" t="s">
        <v>357</v>
      </c>
      <c r="E194" s="1" t="str">
        <f t="shared" si="2"/>
        <v xml:space="preserve"> GECO</v>
      </c>
      <c r="F194" s="1" t="str">
        <f>VLOOKUP(E194,[1]Full1!$A$1:$B$15,2,0)</f>
        <v>ECONÒMICA</v>
      </c>
    </row>
    <row r="195" spans="1:6" ht="18.95" customHeight="1" x14ac:dyDescent="0.2">
      <c r="A195" s="3" t="s">
        <v>526</v>
      </c>
      <c r="B195" s="4">
        <v>45960</v>
      </c>
      <c r="C195" s="3" t="s">
        <v>527</v>
      </c>
      <c r="D195" s="3" t="s">
        <v>357</v>
      </c>
      <c r="E195" s="1" t="str">
        <f t="shared" ref="E195:E258" si="3">RIGHT(D195,5)</f>
        <v xml:space="preserve"> GECO</v>
      </c>
      <c r="F195" s="1" t="str">
        <f>VLOOKUP(E195,[1]Full1!$A$1:$B$15,2,0)</f>
        <v>ECONÒMICA</v>
      </c>
    </row>
    <row r="196" spans="1:6" ht="18.95" customHeight="1" x14ac:dyDescent="0.2">
      <c r="A196" s="3" t="s">
        <v>528</v>
      </c>
      <c r="B196" s="4">
        <v>45960</v>
      </c>
      <c r="C196" s="3" t="s">
        <v>529</v>
      </c>
      <c r="D196" s="3" t="s">
        <v>530</v>
      </c>
      <c r="E196" s="1" t="str">
        <f t="shared" si="3"/>
        <v xml:space="preserve"> GSOS</v>
      </c>
      <c r="F196" s="1" t="str">
        <f>VLOOKUP(E196,[1]Full1!$A$1:$B$15,2,0)</f>
        <v>SERVEIS SOCIALS</v>
      </c>
    </row>
    <row r="197" spans="1:6" ht="18.95" customHeight="1" x14ac:dyDescent="0.2">
      <c r="A197" s="3" t="s">
        <v>531</v>
      </c>
      <c r="B197" s="4">
        <v>45960</v>
      </c>
      <c r="C197" s="3" t="s">
        <v>532</v>
      </c>
      <c r="D197" s="3" t="s">
        <v>357</v>
      </c>
      <c r="E197" s="1" t="str">
        <f t="shared" si="3"/>
        <v xml:space="preserve"> GECO</v>
      </c>
      <c r="F197" s="1" t="str">
        <f>VLOOKUP(E197,[1]Full1!$A$1:$B$15,2,0)</f>
        <v>ECONÒMICA</v>
      </c>
    </row>
    <row r="198" spans="1:6" ht="18" customHeight="1" x14ac:dyDescent="0.2">
      <c r="A198" s="3" t="s">
        <v>533</v>
      </c>
      <c r="B198" s="4">
        <v>45960</v>
      </c>
      <c r="C198" s="3" t="s">
        <v>534</v>
      </c>
      <c r="D198" s="3" t="s">
        <v>100</v>
      </c>
      <c r="E198" s="1" t="str">
        <f t="shared" si="3"/>
        <v xml:space="preserve"> GECO</v>
      </c>
      <c r="F198" s="1" t="str">
        <f>VLOOKUP(E198,[1]Full1!$A$1:$B$15,2,0)</f>
        <v>ECONÒMICA</v>
      </c>
    </row>
    <row r="199" spans="1:6" ht="18.95" customHeight="1" x14ac:dyDescent="0.2">
      <c r="A199" s="3" t="s">
        <v>535</v>
      </c>
      <c r="B199" s="4">
        <v>45961</v>
      </c>
      <c r="C199" s="3" t="s">
        <v>536</v>
      </c>
      <c r="D199" s="3" t="s">
        <v>537</v>
      </c>
      <c r="E199" s="1" t="str">
        <f t="shared" si="3"/>
        <v xml:space="preserve"> GSTC</v>
      </c>
      <c r="F199" s="1" t="str">
        <f>VLOOKUP(E199,[1]Full1!$A$1:$B$15,2,0)</f>
        <v>SERVEIS TÈCNICS</v>
      </c>
    </row>
    <row r="200" spans="1:6" ht="18.95" customHeight="1" x14ac:dyDescent="0.2">
      <c r="A200" s="3" t="s">
        <v>538</v>
      </c>
      <c r="B200" s="4">
        <v>45964</v>
      </c>
      <c r="C200" s="3" t="s">
        <v>539</v>
      </c>
      <c r="D200" s="3" t="s">
        <v>540</v>
      </c>
      <c r="E200" s="1" t="str">
        <f t="shared" si="3"/>
        <v>Menor</v>
      </c>
      <c r="F200" s="1" t="str">
        <f>VLOOKUP(E200,[1]Full1!$A$1:$B$15,2,0)</f>
        <v>SECRETARIA</v>
      </c>
    </row>
    <row r="201" spans="1:6" ht="18.95" customHeight="1" x14ac:dyDescent="0.2">
      <c r="A201" s="3" t="s">
        <v>541</v>
      </c>
      <c r="B201" s="4">
        <v>45965</v>
      </c>
      <c r="C201" s="3" t="s">
        <v>542</v>
      </c>
      <c r="D201" s="3" t="s">
        <v>543</v>
      </c>
      <c r="E201" s="1" t="str">
        <f t="shared" si="3"/>
        <v xml:space="preserve"> GRHS</v>
      </c>
      <c r="F201" s="1" t="str">
        <f>VLOOKUP(E201,[1]Full1!$A$1:$B$15,2,0)</f>
        <v>RECURSOS HUMANS</v>
      </c>
    </row>
    <row r="202" spans="1:6" ht="18" customHeight="1" x14ac:dyDescent="0.2">
      <c r="A202" s="3" t="s">
        <v>544</v>
      </c>
      <c r="B202" s="4">
        <v>45965</v>
      </c>
      <c r="C202" s="3" t="s">
        <v>545</v>
      </c>
      <c r="D202" s="3" t="s">
        <v>546</v>
      </c>
      <c r="E202" s="1" t="str">
        <f t="shared" si="3"/>
        <v xml:space="preserve"> GSEC</v>
      </c>
      <c r="F202" s="1" t="str">
        <f>VLOOKUP(E202,[1]Full1!$A$1:$B$15,2,0)</f>
        <v>SECRETARIA</v>
      </c>
    </row>
    <row r="203" spans="1:6" ht="18.95" customHeight="1" x14ac:dyDescent="0.2">
      <c r="A203" s="3" t="s">
        <v>547</v>
      </c>
      <c r="B203" s="4">
        <v>45966</v>
      </c>
      <c r="C203" s="3" t="s">
        <v>317</v>
      </c>
      <c r="D203" s="3" t="s">
        <v>548</v>
      </c>
      <c r="E203" s="1" t="str">
        <f t="shared" si="3"/>
        <v xml:space="preserve"> GSEC</v>
      </c>
      <c r="F203" s="1" t="str">
        <f>VLOOKUP(E203,[1]Full1!$A$1:$B$15,2,0)</f>
        <v>SECRETARIA</v>
      </c>
    </row>
    <row r="204" spans="1:6" ht="18.95" customHeight="1" x14ac:dyDescent="0.2">
      <c r="A204" s="3" t="s">
        <v>549</v>
      </c>
      <c r="B204" s="4">
        <v>45966</v>
      </c>
      <c r="C204" s="3" t="s">
        <v>550</v>
      </c>
      <c r="D204" s="3" t="s">
        <v>551</v>
      </c>
      <c r="E204" s="1" t="str">
        <f t="shared" si="3"/>
        <v xml:space="preserve"> GPOL</v>
      </c>
      <c r="F204" s="1" t="str">
        <f>VLOOKUP(E204,[1]Full1!$A$1:$B$15,2,0)</f>
        <v>POLICIA</v>
      </c>
    </row>
    <row r="205" spans="1:6" ht="18.95" customHeight="1" x14ac:dyDescent="0.2">
      <c r="A205" s="3" t="s">
        <v>552</v>
      </c>
      <c r="B205" s="4">
        <v>45966</v>
      </c>
      <c r="C205" s="3" t="s">
        <v>553</v>
      </c>
      <c r="D205" s="3" t="s">
        <v>24</v>
      </c>
      <c r="E205" s="1" t="str">
        <f t="shared" si="3"/>
        <v xml:space="preserve"> GSEC</v>
      </c>
      <c r="F205" s="1" t="str">
        <f>VLOOKUP(E205,[1]Full1!$A$1:$B$15,2,0)</f>
        <v>SECRETARIA</v>
      </c>
    </row>
    <row r="206" spans="1:6" ht="18" customHeight="1" x14ac:dyDescent="0.2">
      <c r="A206" s="3" t="s">
        <v>554</v>
      </c>
      <c r="B206" s="4">
        <v>45966</v>
      </c>
      <c r="C206" s="3" t="s">
        <v>555</v>
      </c>
      <c r="D206" s="3" t="s">
        <v>556</v>
      </c>
      <c r="E206" s="1" t="str">
        <f t="shared" si="3"/>
        <v xml:space="preserve"> GSEC</v>
      </c>
      <c r="F206" s="1" t="str">
        <f>VLOOKUP(E206,[1]Full1!$A$1:$B$15,2,0)</f>
        <v>SECRETARIA</v>
      </c>
    </row>
    <row r="207" spans="1:6" ht="14.85" customHeight="1" x14ac:dyDescent="0.2">
      <c r="A207" s="3" t="s">
        <v>557</v>
      </c>
      <c r="B207" s="4">
        <v>45966</v>
      </c>
      <c r="C207" s="3" t="s">
        <v>114</v>
      </c>
      <c r="D207" s="3" t="s">
        <v>478</v>
      </c>
      <c r="E207" s="1" t="str">
        <f t="shared" si="3"/>
        <v xml:space="preserve"> GSEC</v>
      </c>
      <c r="F207" s="1" t="str">
        <f>VLOOKUP(E207,[1]Full1!$A$1:$B$15,2,0)</f>
        <v>SECRETARIA</v>
      </c>
    </row>
    <row r="208" spans="1:6" ht="14.1" customHeight="1" x14ac:dyDescent="0.2">
      <c r="A208" s="3" t="s">
        <v>558</v>
      </c>
      <c r="B208" s="4">
        <v>45966</v>
      </c>
      <c r="C208" s="3" t="s">
        <v>559</v>
      </c>
      <c r="D208" s="3" t="s">
        <v>24</v>
      </c>
      <c r="E208" s="1" t="str">
        <f t="shared" si="3"/>
        <v xml:space="preserve"> GSEC</v>
      </c>
      <c r="F208" s="1" t="str">
        <f>VLOOKUP(E208,[1]Full1!$A$1:$B$15,2,0)</f>
        <v>SECRETARIA</v>
      </c>
    </row>
    <row r="209" spans="1:6" ht="18.95" customHeight="1" x14ac:dyDescent="0.2">
      <c r="A209" s="3" t="s">
        <v>560</v>
      </c>
      <c r="B209" s="4">
        <v>45974</v>
      </c>
      <c r="C209" s="3" t="s">
        <v>561</v>
      </c>
      <c r="D209" s="3" t="s">
        <v>292</v>
      </c>
      <c r="E209" s="1" t="str">
        <f t="shared" si="3"/>
        <v xml:space="preserve"> GECO</v>
      </c>
      <c r="F209" s="1" t="str">
        <f>VLOOKUP(E209,[1]Full1!$A$1:$B$15,2,0)</f>
        <v>ECONÒMICA</v>
      </c>
    </row>
    <row r="210" spans="1:6" ht="18.95" customHeight="1" x14ac:dyDescent="0.2">
      <c r="A210" s="3" t="s">
        <v>562</v>
      </c>
      <c r="B210" s="4">
        <v>45974</v>
      </c>
      <c r="C210" s="3" t="s">
        <v>563</v>
      </c>
      <c r="D210" s="3" t="s">
        <v>425</v>
      </c>
      <c r="E210" s="1" t="str">
        <f t="shared" si="3"/>
        <v xml:space="preserve"> GECO</v>
      </c>
      <c r="F210" s="1" t="str">
        <f>VLOOKUP(E210,[1]Full1!$A$1:$B$15,2,0)</f>
        <v>ECONÒMICA</v>
      </c>
    </row>
    <row r="211" spans="1:6" ht="18.95" customHeight="1" x14ac:dyDescent="0.2">
      <c r="A211" s="3" t="s">
        <v>564</v>
      </c>
      <c r="B211" s="4">
        <v>45974</v>
      </c>
      <c r="C211" s="3" t="s">
        <v>565</v>
      </c>
      <c r="D211" s="3" t="s">
        <v>566</v>
      </c>
      <c r="E211" s="1" t="str">
        <f t="shared" si="3"/>
        <v xml:space="preserve"> GPOL</v>
      </c>
      <c r="F211" s="1" t="str">
        <f>VLOOKUP(E211,[1]Full1!$A$1:$B$15,2,0)</f>
        <v>POLICIA</v>
      </c>
    </row>
    <row r="212" spans="1:6" ht="18" customHeight="1" x14ac:dyDescent="0.2">
      <c r="A212" s="3" t="s">
        <v>567</v>
      </c>
      <c r="B212" s="4">
        <v>45974</v>
      </c>
      <c r="C212" s="3" t="s">
        <v>408</v>
      </c>
      <c r="D212" s="3" t="s">
        <v>432</v>
      </c>
      <c r="E212" s="1" t="str">
        <f t="shared" si="3"/>
        <v xml:space="preserve"> GSEC</v>
      </c>
      <c r="F212" s="1" t="str">
        <f>VLOOKUP(E212,[1]Full1!$A$1:$B$15,2,0)</f>
        <v>SECRETARIA</v>
      </c>
    </row>
    <row r="213" spans="1:6" ht="18.95" customHeight="1" x14ac:dyDescent="0.2">
      <c r="A213" s="3" t="s">
        <v>568</v>
      </c>
      <c r="B213" s="4">
        <v>45974</v>
      </c>
      <c r="C213" s="3" t="s">
        <v>569</v>
      </c>
      <c r="D213" s="3" t="s">
        <v>570</v>
      </c>
      <c r="E213" s="1" t="str">
        <f t="shared" si="3"/>
        <v>Menor</v>
      </c>
      <c r="F213" s="1" t="str">
        <f>VLOOKUP(E213,[1]Full1!$A$1:$B$15,2,0)</f>
        <v>SECRETARIA</v>
      </c>
    </row>
    <row r="214" spans="1:6" ht="18.95" customHeight="1" x14ac:dyDescent="0.2">
      <c r="A214" s="3" t="s">
        <v>571</v>
      </c>
      <c r="B214" s="4">
        <v>45974</v>
      </c>
      <c r="C214" s="3" t="s">
        <v>114</v>
      </c>
      <c r="D214" s="3" t="s">
        <v>488</v>
      </c>
      <c r="E214" s="1" t="str">
        <f t="shared" si="3"/>
        <v xml:space="preserve"> GSEC</v>
      </c>
      <c r="F214" s="1" t="str">
        <f>VLOOKUP(E214,[1]Full1!$A$1:$B$15,2,0)</f>
        <v>SECRETARIA</v>
      </c>
    </row>
    <row r="215" spans="1:6" ht="18.95" customHeight="1" x14ac:dyDescent="0.2">
      <c r="A215" s="3" t="s">
        <v>572</v>
      </c>
      <c r="B215" s="4">
        <v>45975</v>
      </c>
      <c r="C215" s="3" t="s">
        <v>573</v>
      </c>
      <c r="D215" s="3" t="s">
        <v>574</v>
      </c>
      <c r="E215" s="1" t="str">
        <f t="shared" si="3"/>
        <v xml:space="preserve"> GMED</v>
      </c>
      <c r="F215" s="1" t="str">
        <f>VLOOKUP(E215,[1]Full1!$A$1:$B$15,2,0)</f>
        <v>MEDI AMBIENT</v>
      </c>
    </row>
    <row r="216" spans="1:6" ht="18" customHeight="1" x14ac:dyDescent="0.2">
      <c r="A216" s="3" t="s">
        <v>575</v>
      </c>
      <c r="B216" s="4">
        <v>45979</v>
      </c>
      <c r="C216" s="3" t="s">
        <v>576</v>
      </c>
      <c r="D216" s="3" t="s">
        <v>577</v>
      </c>
      <c r="E216" s="1" t="str">
        <f t="shared" si="3"/>
        <v xml:space="preserve"> GSEC</v>
      </c>
      <c r="F216" s="1" t="str">
        <f>VLOOKUP(E216,[1]Full1!$A$1:$B$15,2,0)</f>
        <v>SECRETARIA</v>
      </c>
    </row>
    <row r="217" spans="1:6" ht="18.95" customHeight="1" x14ac:dyDescent="0.2">
      <c r="A217" s="3" t="s">
        <v>578</v>
      </c>
      <c r="B217" s="4">
        <v>45981</v>
      </c>
      <c r="C217" s="3" t="s">
        <v>579</v>
      </c>
      <c r="D217" s="3" t="s">
        <v>580</v>
      </c>
      <c r="E217" s="1" t="str">
        <f t="shared" si="3"/>
        <v xml:space="preserve"> GSOS</v>
      </c>
      <c r="F217" s="1" t="str">
        <f>VLOOKUP(E217,[1]Full1!$A$1:$B$15,2,0)</f>
        <v>SERVEIS SOCIALS</v>
      </c>
    </row>
    <row r="218" spans="1:6" ht="18.95" customHeight="1" x14ac:dyDescent="0.2">
      <c r="A218" s="3" t="s">
        <v>581</v>
      </c>
      <c r="B218" s="4">
        <v>45981</v>
      </c>
      <c r="C218" s="3" t="s">
        <v>582</v>
      </c>
      <c r="D218" s="3" t="s">
        <v>583</v>
      </c>
      <c r="E218" s="1" t="str">
        <f t="shared" si="3"/>
        <v xml:space="preserve"> GMED</v>
      </c>
      <c r="F218" s="1" t="str">
        <f>VLOOKUP(E218,[1]Full1!$A$1:$B$15,2,0)</f>
        <v>MEDI AMBIENT</v>
      </c>
    </row>
    <row r="219" spans="1:6" ht="18.95" customHeight="1" x14ac:dyDescent="0.2">
      <c r="A219" s="3" t="s">
        <v>584</v>
      </c>
      <c r="B219" s="4">
        <v>45981</v>
      </c>
      <c r="C219" s="3" t="s">
        <v>585</v>
      </c>
      <c r="D219" s="3" t="s">
        <v>197</v>
      </c>
      <c r="E219" s="1" t="str">
        <f t="shared" si="3"/>
        <v xml:space="preserve"> GSEC</v>
      </c>
      <c r="F219" s="1" t="str">
        <f>VLOOKUP(E219,[1]Full1!$A$1:$B$15,2,0)</f>
        <v>SECRETARIA</v>
      </c>
    </row>
    <row r="220" spans="1:6" ht="18" customHeight="1" x14ac:dyDescent="0.2">
      <c r="A220" s="3" t="s">
        <v>586</v>
      </c>
      <c r="B220" s="4">
        <v>45981</v>
      </c>
      <c r="C220" s="3" t="s">
        <v>587</v>
      </c>
      <c r="D220" s="3" t="s">
        <v>588</v>
      </c>
      <c r="E220" s="1" t="str">
        <f t="shared" si="3"/>
        <v>Menor</v>
      </c>
      <c r="F220" s="1" t="str">
        <f>VLOOKUP(E220,[1]Full1!$A$1:$B$15,2,0)</f>
        <v>SECRETARIA</v>
      </c>
    </row>
    <row r="221" spans="1:6" ht="18.95" customHeight="1" x14ac:dyDescent="0.2">
      <c r="A221" s="3" t="s">
        <v>589</v>
      </c>
      <c r="B221" s="4">
        <v>45981</v>
      </c>
      <c r="C221" s="3" t="s">
        <v>590</v>
      </c>
      <c r="D221" s="3" t="s">
        <v>591</v>
      </c>
      <c r="E221" s="1" t="str">
        <f t="shared" si="3"/>
        <v xml:space="preserve"> GSTC</v>
      </c>
      <c r="F221" s="1" t="str">
        <f>VLOOKUP(E221,[1]Full1!$A$1:$B$15,2,0)</f>
        <v>SERVEIS TÈCNICS</v>
      </c>
    </row>
    <row r="222" spans="1:6" ht="18.95" customHeight="1" x14ac:dyDescent="0.2">
      <c r="A222" s="3" t="s">
        <v>592</v>
      </c>
      <c r="B222" s="4">
        <v>45981</v>
      </c>
      <c r="C222" s="3" t="s">
        <v>593</v>
      </c>
      <c r="D222" s="3" t="s">
        <v>594</v>
      </c>
      <c r="E222" s="1" t="str">
        <f t="shared" si="3"/>
        <v xml:space="preserve"> GPOL</v>
      </c>
      <c r="F222" s="1" t="str">
        <f>VLOOKUP(E222,[1]Full1!$A$1:$B$15,2,0)</f>
        <v>POLICIA</v>
      </c>
    </row>
    <row r="223" spans="1:6" ht="18.95" customHeight="1" x14ac:dyDescent="0.2">
      <c r="A223" s="3" t="s">
        <v>595</v>
      </c>
      <c r="B223" s="4">
        <v>45981</v>
      </c>
      <c r="C223" s="3" t="s">
        <v>596</v>
      </c>
      <c r="D223" s="3" t="s">
        <v>597</v>
      </c>
      <c r="E223" s="1" t="str">
        <f t="shared" si="3"/>
        <v xml:space="preserve"> GPOL</v>
      </c>
      <c r="F223" s="1" t="str">
        <f>VLOOKUP(E223,[1]Full1!$A$1:$B$15,2,0)</f>
        <v>POLICIA</v>
      </c>
    </row>
    <row r="224" spans="1:6" ht="18" customHeight="1" x14ac:dyDescent="0.2">
      <c r="A224" s="3" t="s">
        <v>598</v>
      </c>
      <c r="B224" s="4">
        <v>45981</v>
      </c>
      <c r="C224" s="3" t="s">
        <v>599</v>
      </c>
      <c r="D224" s="3" t="s">
        <v>24</v>
      </c>
      <c r="E224" s="1" t="str">
        <f t="shared" si="3"/>
        <v xml:space="preserve"> GSEC</v>
      </c>
      <c r="F224" s="1" t="str">
        <f>VLOOKUP(E224,[1]Full1!$A$1:$B$15,2,0)</f>
        <v>SECRETARIA</v>
      </c>
    </row>
    <row r="225" spans="1:6" ht="18.95" customHeight="1" x14ac:dyDescent="0.2">
      <c r="A225" s="3" t="s">
        <v>600</v>
      </c>
      <c r="B225" s="4">
        <v>45981</v>
      </c>
      <c r="C225" s="3" t="s">
        <v>601</v>
      </c>
      <c r="D225" s="3" t="s">
        <v>602</v>
      </c>
      <c r="E225" s="1" t="str">
        <f t="shared" si="3"/>
        <v xml:space="preserve"> GSTC</v>
      </c>
      <c r="F225" s="1" t="str">
        <f>VLOOKUP(E225,[1]Full1!$A$1:$B$15,2,0)</f>
        <v>SERVEIS TÈCNICS</v>
      </c>
    </row>
    <row r="226" spans="1:6" ht="18.95" customHeight="1" x14ac:dyDescent="0.2">
      <c r="A226" s="3" t="s">
        <v>603</v>
      </c>
      <c r="B226" s="4">
        <v>45981</v>
      </c>
      <c r="C226" s="3" t="s">
        <v>229</v>
      </c>
      <c r="D226" s="3" t="s">
        <v>604</v>
      </c>
      <c r="E226" s="1" t="str">
        <f t="shared" si="3"/>
        <v xml:space="preserve"> GRHS</v>
      </c>
      <c r="F226" s="1" t="str">
        <f>VLOOKUP(E226,[1]Full1!$A$1:$B$15,2,0)</f>
        <v>RECURSOS HUMANS</v>
      </c>
    </row>
    <row r="227" spans="1:6" ht="18.95" customHeight="1" x14ac:dyDescent="0.2">
      <c r="A227" s="3" t="s">
        <v>605</v>
      </c>
      <c r="B227" s="4">
        <v>45981</v>
      </c>
      <c r="C227" s="3" t="s">
        <v>606</v>
      </c>
      <c r="D227" s="3" t="s">
        <v>60</v>
      </c>
      <c r="E227" s="1" t="str">
        <f t="shared" si="3"/>
        <v xml:space="preserve"> GECO</v>
      </c>
      <c r="F227" s="1" t="str">
        <f>VLOOKUP(E227,[1]Full1!$A$1:$B$15,2,0)</f>
        <v>ECONÒMICA</v>
      </c>
    </row>
    <row r="228" spans="1:6" ht="18" customHeight="1" x14ac:dyDescent="0.2">
      <c r="A228" s="3" t="s">
        <v>607</v>
      </c>
      <c r="B228" s="4">
        <v>45981</v>
      </c>
      <c r="C228" s="3" t="s">
        <v>608</v>
      </c>
      <c r="D228" s="3" t="s">
        <v>609</v>
      </c>
      <c r="E228" s="1" t="str">
        <f t="shared" si="3"/>
        <v xml:space="preserve"> GRHS</v>
      </c>
      <c r="F228" s="1" t="str">
        <f>VLOOKUP(E228,[1]Full1!$A$1:$B$15,2,0)</f>
        <v>RECURSOS HUMANS</v>
      </c>
    </row>
    <row r="229" spans="1:6" ht="18.95" customHeight="1" x14ac:dyDescent="0.2">
      <c r="A229" s="3" t="s">
        <v>610</v>
      </c>
      <c r="B229" s="4">
        <v>45981</v>
      </c>
      <c r="C229" s="3" t="s">
        <v>611</v>
      </c>
      <c r="D229" s="3" t="s">
        <v>612</v>
      </c>
      <c r="E229" s="1" t="str">
        <f t="shared" si="3"/>
        <v xml:space="preserve"> GPOL</v>
      </c>
      <c r="F229" s="1" t="str">
        <f>VLOOKUP(E229,[1]Full1!$A$1:$B$15,2,0)</f>
        <v>POLICIA</v>
      </c>
    </row>
    <row r="230" spans="1:6" ht="18.95" customHeight="1" x14ac:dyDescent="0.2">
      <c r="A230" s="3" t="s">
        <v>613</v>
      </c>
      <c r="B230" s="4">
        <v>45982</v>
      </c>
      <c r="C230" s="3" t="s">
        <v>614</v>
      </c>
      <c r="D230" s="3" t="s">
        <v>615</v>
      </c>
      <c r="E230" s="1" t="str">
        <f t="shared" si="3"/>
        <v xml:space="preserve"> GECO</v>
      </c>
      <c r="F230" s="1" t="str">
        <f>VLOOKUP(E230,[1]Full1!$A$1:$B$15,2,0)</f>
        <v>ECONÒMICA</v>
      </c>
    </row>
    <row r="231" spans="1:6" ht="18.95" customHeight="1" x14ac:dyDescent="0.2">
      <c r="A231" s="3" t="s">
        <v>616</v>
      </c>
      <c r="B231" s="4">
        <v>45982</v>
      </c>
      <c r="C231" s="3" t="s">
        <v>617</v>
      </c>
      <c r="D231" s="3" t="s">
        <v>618</v>
      </c>
      <c r="E231" s="1" t="str">
        <f t="shared" si="3"/>
        <v xml:space="preserve"> GRHS</v>
      </c>
      <c r="F231" s="1" t="str">
        <f>VLOOKUP(E231,[1]Full1!$A$1:$B$15,2,0)</f>
        <v>RECURSOS HUMANS</v>
      </c>
    </row>
    <row r="232" spans="1:6" ht="18" customHeight="1" x14ac:dyDescent="0.2">
      <c r="A232" s="3" t="s">
        <v>619</v>
      </c>
      <c r="B232" s="4">
        <v>45982</v>
      </c>
      <c r="C232" s="3" t="s">
        <v>620</v>
      </c>
      <c r="D232" s="3" t="s">
        <v>621</v>
      </c>
      <c r="E232" s="1" t="str">
        <f t="shared" si="3"/>
        <v xml:space="preserve"> GSOS</v>
      </c>
      <c r="F232" s="1" t="str">
        <f>VLOOKUP(E232,[1]Full1!$A$1:$B$15,2,0)</f>
        <v>SERVEIS SOCIALS</v>
      </c>
    </row>
    <row r="233" spans="1:6" ht="18.95" customHeight="1" x14ac:dyDescent="0.2">
      <c r="A233" s="3" t="s">
        <v>622</v>
      </c>
      <c r="B233" s="4">
        <v>45986</v>
      </c>
      <c r="C233" s="3" t="s">
        <v>623</v>
      </c>
      <c r="D233" s="3" t="s">
        <v>624</v>
      </c>
      <c r="E233" s="1" t="str">
        <f t="shared" si="3"/>
        <v xml:space="preserve"> GRHS</v>
      </c>
      <c r="F233" s="1" t="str">
        <f>VLOOKUP(E233,[1]Full1!$A$1:$B$15,2,0)</f>
        <v>RECURSOS HUMANS</v>
      </c>
    </row>
    <row r="234" spans="1:6" ht="18.95" customHeight="1" x14ac:dyDescent="0.2">
      <c r="A234" s="3" t="s">
        <v>625</v>
      </c>
      <c r="B234" s="4">
        <v>45986</v>
      </c>
      <c r="C234" s="3" t="s">
        <v>626</v>
      </c>
      <c r="D234" s="3" t="s">
        <v>627</v>
      </c>
      <c r="E234" s="1" t="str">
        <f t="shared" si="3"/>
        <v xml:space="preserve"> GSOS</v>
      </c>
      <c r="F234" s="1" t="str">
        <f>VLOOKUP(E234,[1]Full1!$A$1:$B$15,2,0)</f>
        <v>SERVEIS SOCIALS</v>
      </c>
    </row>
    <row r="235" spans="1:6" ht="18.95" customHeight="1" x14ac:dyDescent="0.2">
      <c r="A235" s="3" t="s">
        <v>628</v>
      </c>
      <c r="B235" s="4">
        <v>45986</v>
      </c>
      <c r="C235" s="3" t="s">
        <v>629</v>
      </c>
      <c r="D235" s="3" t="s">
        <v>630</v>
      </c>
      <c r="E235" s="1" t="str">
        <f t="shared" si="3"/>
        <v xml:space="preserve"> GMED</v>
      </c>
      <c r="F235" s="1" t="str">
        <f>VLOOKUP(E235,[1]Full1!$A$1:$B$15,2,0)</f>
        <v>MEDI AMBIENT</v>
      </c>
    </row>
    <row r="236" spans="1:6" ht="18" customHeight="1" x14ac:dyDescent="0.2">
      <c r="A236" s="3" t="s">
        <v>631</v>
      </c>
      <c r="B236" s="4">
        <v>45988</v>
      </c>
      <c r="C236" s="3" t="s">
        <v>632</v>
      </c>
      <c r="D236" s="3" t="s">
        <v>633</v>
      </c>
      <c r="E236" s="1" t="str">
        <f t="shared" si="3"/>
        <v xml:space="preserve"> GPOL</v>
      </c>
      <c r="F236" s="1" t="str">
        <f>VLOOKUP(E236,[1]Full1!$A$1:$B$15,2,0)</f>
        <v>POLICIA</v>
      </c>
    </row>
    <row r="237" spans="1:6" ht="14.85" customHeight="1" x14ac:dyDescent="0.2">
      <c r="A237" s="3" t="s">
        <v>634</v>
      </c>
      <c r="B237" s="4">
        <v>45988</v>
      </c>
      <c r="C237" s="3" t="s">
        <v>635</v>
      </c>
      <c r="D237" s="3" t="s">
        <v>636</v>
      </c>
      <c r="E237" s="1" t="str">
        <f t="shared" si="3"/>
        <v xml:space="preserve"> GSOS</v>
      </c>
      <c r="F237" s="1" t="str">
        <f>VLOOKUP(E237,[1]Full1!$A$1:$B$15,2,0)</f>
        <v>SERVEIS SOCIALS</v>
      </c>
    </row>
    <row r="238" spans="1:6" ht="14.1" customHeight="1" x14ac:dyDescent="0.2">
      <c r="A238" s="3" t="s">
        <v>637</v>
      </c>
      <c r="B238" s="4">
        <v>45988</v>
      </c>
      <c r="C238" s="3" t="s">
        <v>638</v>
      </c>
      <c r="D238" s="3" t="s">
        <v>639</v>
      </c>
      <c r="E238" s="1" t="str">
        <f t="shared" si="3"/>
        <v xml:space="preserve"> GSOS</v>
      </c>
      <c r="F238" s="1" t="str">
        <f>VLOOKUP(E238,[1]Full1!$A$1:$B$15,2,0)</f>
        <v>SERVEIS SOCIALS</v>
      </c>
    </row>
    <row r="239" spans="1:6" ht="18.95" customHeight="1" x14ac:dyDescent="0.2">
      <c r="A239" s="3" t="s">
        <v>640</v>
      </c>
      <c r="B239" s="4">
        <v>45988</v>
      </c>
      <c r="C239" s="3" t="s">
        <v>641</v>
      </c>
      <c r="D239" s="3" t="s">
        <v>642</v>
      </c>
      <c r="E239" s="1" t="str">
        <f t="shared" si="3"/>
        <v xml:space="preserve"> GSOS</v>
      </c>
      <c r="F239" s="1" t="str">
        <f>VLOOKUP(E239,[1]Full1!$A$1:$B$15,2,0)</f>
        <v>SERVEIS SOCIALS</v>
      </c>
    </row>
    <row r="240" spans="1:6" ht="18.95" customHeight="1" x14ac:dyDescent="0.2">
      <c r="A240" s="3" t="s">
        <v>643</v>
      </c>
      <c r="B240" s="4">
        <v>45988</v>
      </c>
      <c r="C240" s="3" t="s">
        <v>644</v>
      </c>
      <c r="D240" s="3" t="s">
        <v>357</v>
      </c>
      <c r="E240" s="1" t="str">
        <f t="shared" si="3"/>
        <v xml:space="preserve"> GECO</v>
      </c>
      <c r="F240" s="1" t="str">
        <f>VLOOKUP(E240,[1]Full1!$A$1:$B$15,2,0)</f>
        <v>ECONÒMICA</v>
      </c>
    </row>
    <row r="241" spans="1:6" ht="18.95" customHeight="1" x14ac:dyDescent="0.2">
      <c r="A241" s="3" t="s">
        <v>645</v>
      </c>
      <c r="B241" s="4">
        <v>45988</v>
      </c>
      <c r="C241" s="3" t="s">
        <v>646</v>
      </c>
      <c r="D241" s="3" t="s">
        <v>100</v>
      </c>
      <c r="E241" s="1" t="str">
        <f t="shared" si="3"/>
        <v xml:space="preserve"> GECO</v>
      </c>
      <c r="F241" s="1" t="str">
        <f>VLOOKUP(E241,[1]Full1!$A$1:$B$15,2,0)</f>
        <v>ECONÒMICA</v>
      </c>
    </row>
    <row r="242" spans="1:6" ht="18" customHeight="1" x14ac:dyDescent="0.2">
      <c r="A242" s="3" t="s">
        <v>647</v>
      </c>
      <c r="B242" s="4">
        <v>45988</v>
      </c>
      <c r="C242" s="3" t="s">
        <v>648</v>
      </c>
      <c r="D242" s="3" t="s">
        <v>292</v>
      </c>
      <c r="E242" s="1" t="str">
        <f t="shared" si="3"/>
        <v xml:space="preserve"> GECO</v>
      </c>
      <c r="F242" s="1" t="str">
        <f>VLOOKUP(E242,[1]Full1!$A$1:$B$15,2,0)</f>
        <v>ECONÒMICA</v>
      </c>
    </row>
    <row r="243" spans="1:6" ht="18.95" customHeight="1" x14ac:dyDescent="0.2">
      <c r="A243" s="3" t="s">
        <v>649</v>
      </c>
      <c r="B243" s="4">
        <v>45988</v>
      </c>
      <c r="C243" s="3" t="s">
        <v>114</v>
      </c>
      <c r="D243" s="3" t="s">
        <v>650</v>
      </c>
      <c r="E243" s="1" t="str">
        <f t="shared" si="3"/>
        <v xml:space="preserve"> GSEC</v>
      </c>
      <c r="F243" s="1" t="str">
        <f>VLOOKUP(E243,[1]Full1!$A$1:$B$15,2,0)</f>
        <v>SECRETARIA</v>
      </c>
    </row>
    <row r="244" spans="1:6" ht="18.95" customHeight="1" x14ac:dyDescent="0.2">
      <c r="A244" s="3" t="s">
        <v>651</v>
      </c>
      <c r="B244" s="4">
        <v>45989</v>
      </c>
      <c r="C244" s="3" t="s">
        <v>652</v>
      </c>
      <c r="D244" s="3" t="s">
        <v>653</v>
      </c>
      <c r="E244" s="1" t="str">
        <f t="shared" si="3"/>
        <v xml:space="preserve"> GRHS</v>
      </c>
      <c r="F244" s="1" t="str">
        <f>VLOOKUP(E244,[1]Full1!$A$1:$B$15,2,0)</f>
        <v>RECURSOS HUMANS</v>
      </c>
    </row>
    <row r="245" spans="1:6" ht="18.95" customHeight="1" x14ac:dyDescent="0.2">
      <c r="A245" s="3" t="s">
        <v>654</v>
      </c>
      <c r="B245" s="4">
        <v>45989</v>
      </c>
      <c r="C245" s="3" t="s">
        <v>655</v>
      </c>
      <c r="D245" s="3" t="s">
        <v>481</v>
      </c>
      <c r="E245" s="1" t="str">
        <f t="shared" si="3"/>
        <v xml:space="preserve"> GRHS</v>
      </c>
      <c r="F245" s="1" t="str">
        <f>VLOOKUP(E245,[1]Full1!$A$1:$B$15,2,0)</f>
        <v>RECURSOS HUMANS</v>
      </c>
    </row>
    <row r="246" spans="1:6" ht="18" customHeight="1" x14ac:dyDescent="0.2">
      <c r="A246" s="3" t="s">
        <v>656</v>
      </c>
      <c r="B246" s="4">
        <v>45989</v>
      </c>
      <c r="C246" s="3" t="s">
        <v>657</v>
      </c>
      <c r="D246" s="3" t="s">
        <v>281</v>
      </c>
      <c r="E246" s="1" t="str">
        <f t="shared" si="3"/>
        <v xml:space="preserve"> GRHS</v>
      </c>
      <c r="F246" s="1" t="str">
        <f>VLOOKUP(E246,[1]Full1!$A$1:$B$15,2,0)</f>
        <v>RECURSOS HUMANS</v>
      </c>
    </row>
    <row r="247" spans="1:6" ht="18.95" customHeight="1" x14ac:dyDescent="0.2">
      <c r="A247" s="3" t="s">
        <v>658</v>
      </c>
      <c r="B247" s="4">
        <v>45989</v>
      </c>
      <c r="C247" s="3" t="s">
        <v>659</v>
      </c>
      <c r="D247" s="3" t="s">
        <v>660</v>
      </c>
      <c r="E247" s="1" t="str">
        <f t="shared" si="3"/>
        <v xml:space="preserve"> GSEC</v>
      </c>
      <c r="F247" s="1" t="str">
        <f>VLOOKUP(E247,[1]Full1!$A$1:$B$15,2,0)</f>
        <v>SECRETARIA</v>
      </c>
    </row>
    <row r="248" spans="1:6" ht="18.95" customHeight="1" x14ac:dyDescent="0.2">
      <c r="A248" s="3" t="s">
        <v>661</v>
      </c>
      <c r="B248" s="4">
        <v>45989</v>
      </c>
      <c r="C248" s="3" t="s">
        <v>662</v>
      </c>
      <c r="D248" s="3" t="s">
        <v>491</v>
      </c>
      <c r="E248" s="1" t="str">
        <f t="shared" si="3"/>
        <v xml:space="preserve"> GECO</v>
      </c>
      <c r="F248" s="1" t="str">
        <f>VLOOKUP(E248,[1]Full1!$A$1:$B$15,2,0)</f>
        <v>ECONÒMICA</v>
      </c>
    </row>
    <row r="249" spans="1:6" ht="18.95" customHeight="1" x14ac:dyDescent="0.2">
      <c r="A249" s="3" t="s">
        <v>663</v>
      </c>
      <c r="B249" s="4">
        <v>45989</v>
      </c>
      <c r="C249" s="3" t="s">
        <v>664</v>
      </c>
      <c r="D249" s="3" t="s">
        <v>665</v>
      </c>
      <c r="E249" s="1" t="str">
        <f t="shared" si="3"/>
        <v xml:space="preserve"> GSOS</v>
      </c>
      <c r="F249" s="1" t="str">
        <f>VLOOKUP(E249,[1]Full1!$A$1:$B$15,2,0)</f>
        <v>SERVEIS SOCIALS</v>
      </c>
    </row>
    <row r="250" spans="1:6" ht="18" customHeight="1" x14ac:dyDescent="0.2">
      <c r="A250" s="3" t="s">
        <v>666</v>
      </c>
      <c r="B250" s="4">
        <v>45989</v>
      </c>
      <c r="C250" s="3" t="s">
        <v>289</v>
      </c>
      <c r="D250" s="3" t="s">
        <v>162</v>
      </c>
      <c r="E250" s="1" t="str">
        <f t="shared" si="3"/>
        <v xml:space="preserve"> GSEC</v>
      </c>
      <c r="F250" s="1" t="str">
        <f>VLOOKUP(E250,[1]Full1!$A$1:$B$15,2,0)</f>
        <v>SECRETARIA</v>
      </c>
    </row>
    <row r="251" spans="1:6" ht="18.95" customHeight="1" x14ac:dyDescent="0.2">
      <c r="A251" s="3" t="s">
        <v>667</v>
      </c>
      <c r="B251" s="4">
        <v>45994</v>
      </c>
      <c r="C251" s="3" t="s">
        <v>668</v>
      </c>
      <c r="D251" s="3" t="s">
        <v>430</v>
      </c>
      <c r="E251" s="1" t="str">
        <f t="shared" si="3"/>
        <v xml:space="preserve"> GSEC</v>
      </c>
      <c r="F251" s="1" t="str">
        <f>VLOOKUP(E251,[1]Full1!$A$1:$B$15,2,0)</f>
        <v>SECRETARIA</v>
      </c>
    </row>
    <row r="252" spans="1:6" ht="18.95" customHeight="1" x14ac:dyDescent="0.2">
      <c r="A252" s="3" t="s">
        <v>669</v>
      </c>
      <c r="B252" s="4">
        <v>46002</v>
      </c>
      <c r="C252" s="3" t="s">
        <v>670</v>
      </c>
      <c r="D252" s="3" t="s">
        <v>671</v>
      </c>
      <c r="E252" s="1" t="str">
        <f t="shared" si="3"/>
        <v xml:space="preserve"> GPOL</v>
      </c>
      <c r="F252" s="1" t="str">
        <f>VLOOKUP(E252,[1]Full1!$A$1:$B$15,2,0)</f>
        <v>POLICIA</v>
      </c>
    </row>
    <row r="253" spans="1:6" ht="18.95" customHeight="1" x14ac:dyDescent="0.2">
      <c r="A253" s="3" t="s">
        <v>672</v>
      </c>
      <c r="B253" s="4">
        <v>46002</v>
      </c>
      <c r="C253" s="3" t="s">
        <v>673</v>
      </c>
      <c r="D253" s="3" t="s">
        <v>674</v>
      </c>
      <c r="E253" s="1" t="str">
        <f t="shared" si="3"/>
        <v xml:space="preserve"> GPOL</v>
      </c>
      <c r="F253" s="1" t="str">
        <f>VLOOKUP(E253,[1]Full1!$A$1:$B$15,2,0)</f>
        <v>POLICIA</v>
      </c>
    </row>
    <row r="254" spans="1:6" ht="18" customHeight="1" x14ac:dyDescent="0.2">
      <c r="A254" s="3" t="s">
        <v>675</v>
      </c>
      <c r="B254" s="4">
        <v>46006</v>
      </c>
      <c r="C254" s="3" t="s">
        <v>676</v>
      </c>
      <c r="D254" s="3" t="s">
        <v>677</v>
      </c>
      <c r="E254" s="1" t="str">
        <f t="shared" si="3"/>
        <v xml:space="preserve"> GSOS</v>
      </c>
      <c r="F254" s="1" t="str">
        <f>VLOOKUP(E254,[1]Full1!$A$1:$B$15,2,0)</f>
        <v>SERVEIS SOCIALS</v>
      </c>
    </row>
    <row r="255" spans="1:6" ht="18.95" customHeight="1" x14ac:dyDescent="0.2">
      <c r="A255" s="3" t="s">
        <v>678</v>
      </c>
      <c r="B255" s="4">
        <v>46006</v>
      </c>
      <c r="C255" s="3" t="s">
        <v>679</v>
      </c>
      <c r="D255" s="3" t="s">
        <v>680</v>
      </c>
      <c r="E255" s="1" t="str">
        <f t="shared" si="3"/>
        <v xml:space="preserve"> GSTC</v>
      </c>
      <c r="F255" s="1" t="str">
        <f>VLOOKUP(E255,[1]Full1!$A$1:$B$15,2,0)</f>
        <v>SERVEIS TÈCNICS</v>
      </c>
    </row>
    <row r="256" spans="1:6" ht="18.95" customHeight="1" x14ac:dyDescent="0.2">
      <c r="A256" s="3" t="s">
        <v>681</v>
      </c>
      <c r="B256" s="4">
        <v>46006</v>
      </c>
      <c r="C256" s="3" t="s">
        <v>682</v>
      </c>
      <c r="D256" s="3" t="s">
        <v>292</v>
      </c>
      <c r="E256" s="1" t="str">
        <f t="shared" si="3"/>
        <v xml:space="preserve"> GECO</v>
      </c>
      <c r="F256" s="1" t="str">
        <f>VLOOKUP(E256,[1]Full1!$A$1:$B$15,2,0)</f>
        <v>ECONÒMICA</v>
      </c>
    </row>
    <row r="257" spans="1:6" ht="18.95" customHeight="1" x14ac:dyDescent="0.2">
      <c r="A257" s="3" t="s">
        <v>683</v>
      </c>
      <c r="B257" s="4">
        <v>46006</v>
      </c>
      <c r="C257" s="3" t="s">
        <v>684</v>
      </c>
      <c r="D257" s="3" t="s">
        <v>425</v>
      </c>
      <c r="E257" s="1" t="str">
        <f t="shared" si="3"/>
        <v xml:space="preserve"> GECO</v>
      </c>
      <c r="F257" s="1" t="str">
        <f>VLOOKUP(E257,[1]Full1!$A$1:$B$15,2,0)</f>
        <v>ECONÒMICA</v>
      </c>
    </row>
    <row r="258" spans="1:6" ht="18" customHeight="1" x14ac:dyDescent="0.2">
      <c r="A258" s="3" t="s">
        <v>685</v>
      </c>
      <c r="B258" s="4">
        <v>46006</v>
      </c>
      <c r="C258" s="3" t="s">
        <v>686</v>
      </c>
      <c r="D258" s="3" t="s">
        <v>687</v>
      </c>
      <c r="E258" s="1" t="str">
        <f t="shared" si="3"/>
        <v xml:space="preserve"> GSOS</v>
      </c>
      <c r="F258" s="1" t="str">
        <f>VLOOKUP(E258,[1]Full1!$A$1:$B$15,2,0)</f>
        <v>SERVEIS SOCIALS</v>
      </c>
    </row>
    <row r="259" spans="1:6" ht="18.95" customHeight="1" x14ac:dyDescent="0.2">
      <c r="A259" s="3" t="s">
        <v>688</v>
      </c>
      <c r="B259" s="4">
        <v>46006</v>
      </c>
      <c r="C259" s="3" t="s">
        <v>689</v>
      </c>
      <c r="D259" s="3" t="s">
        <v>690</v>
      </c>
      <c r="E259" s="1" t="str">
        <f t="shared" ref="E259:E284" si="4">RIGHT(D259,5)</f>
        <v xml:space="preserve"> GSTC</v>
      </c>
      <c r="F259" s="1" t="str">
        <f>VLOOKUP(E259,[1]Full1!$A$1:$B$15,2,0)</f>
        <v>SERVEIS TÈCNICS</v>
      </c>
    </row>
    <row r="260" spans="1:6" ht="18.95" customHeight="1" x14ac:dyDescent="0.2">
      <c r="A260" s="3" t="s">
        <v>691</v>
      </c>
      <c r="B260" s="4">
        <v>46006</v>
      </c>
      <c r="C260" s="3" t="s">
        <v>692</v>
      </c>
      <c r="D260" s="3" t="s">
        <v>693</v>
      </c>
      <c r="E260" s="1" t="str">
        <f t="shared" si="4"/>
        <v xml:space="preserve"> GSOS</v>
      </c>
      <c r="F260" s="1" t="str">
        <f>VLOOKUP(E260,[1]Full1!$A$1:$B$15,2,0)</f>
        <v>SERVEIS SOCIALS</v>
      </c>
    </row>
    <row r="261" spans="1:6" ht="18.95" customHeight="1" x14ac:dyDescent="0.2">
      <c r="A261" s="3" t="s">
        <v>694</v>
      </c>
      <c r="B261" s="4">
        <v>46006</v>
      </c>
      <c r="C261" s="3" t="s">
        <v>695</v>
      </c>
      <c r="D261" s="3" t="s">
        <v>696</v>
      </c>
      <c r="E261" s="1" t="str">
        <f t="shared" si="4"/>
        <v xml:space="preserve"> GSOS</v>
      </c>
      <c r="F261" s="1" t="str">
        <f>VLOOKUP(E261,[1]Full1!$A$1:$B$15,2,0)</f>
        <v>SERVEIS SOCIALS</v>
      </c>
    </row>
    <row r="262" spans="1:6" ht="18" customHeight="1" x14ac:dyDescent="0.2">
      <c r="A262" s="3" t="s">
        <v>697</v>
      </c>
      <c r="B262" s="4">
        <v>46006</v>
      </c>
      <c r="C262" s="3" t="s">
        <v>698</v>
      </c>
      <c r="D262" s="3" t="s">
        <v>543</v>
      </c>
      <c r="E262" s="1" t="str">
        <f t="shared" si="4"/>
        <v xml:space="preserve"> GRHS</v>
      </c>
      <c r="F262" s="1" t="str">
        <f>VLOOKUP(E262,[1]Full1!$A$1:$B$15,2,0)</f>
        <v>RECURSOS HUMANS</v>
      </c>
    </row>
    <row r="263" spans="1:6" ht="18.95" customHeight="1" x14ac:dyDescent="0.2">
      <c r="A263" s="3" t="s">
        <v>699</v>
      </c>
      <c r="B263" s="4">
        <v>46006</v>
      </c>
      <c r="C263" s="3" t="s">
        <v>700</v>
      </c>
      <c r="D263" s="3" t="s">
        <v>701</v>
      </c>
      <c r="E263" s="1" t="str">
        <f t="shared" si="4"/>
        <v xml:space="preserve"> GSOS</v>
      </c>
      <c r="F263" s="1" t="str">
        <f>VLOOKUP(E263,[1]Full1!$A$1:$B$15,2,0)</f>
        <v>SERVEIS SOCIALS</v>
      </c>
    </row>
    <row r="264" spans="1:6" ht="18.95" customHeight="1" x14ac:dyDescent="0.2">
      <c r="A264" s="3" t="s">
        <v>702</v>
      </c>
      <c r="B264" s="4">
        <v>46006</v>
      </c>
      <c r="C264" s="3" t="s">
        <v>703</v>
      </c>
      <c r="D264" s="3" t="s">
        <v>704</v>
      </c>
      <c r="E264" s="1" t="str">
        <f t="shared" si="4"/>
        <v xml:space="preserve"> GPOL</v>
      </c>
      <c r="F264" s="1" t="str">
        <f>VLOOKUP(E264,[1]Full1!$A$1:$B$15,2,0)</f>
        <v>POLICIA</v>
      </c>
    </row>
    <row r="265" spans="1:6" ht="18.95" customHeight="1" x14ac:dyDescent="0.2">
      <c r="A265" s="3" t="s">
        <v>705</v>
      </c>
      <c r="B265" s="4">
        <v>46006</v>
      </c>
      <c r="C265" s="3" t="s">
        <v>706</v>
      </c>
      <c r="D265" s="3" t="s">
        <v>357</v>
      </c>
      <c r="E265" s="1" t="str">
        <f t="shared" si="4"/>
        <v xml:space="preserve"> GECO</v>
      </c>
      <c r="F265" s="1" t="str">
        <f>VLOOKUP(E265,[1]Full1!$A$1:$B$15,2,0)</f>
        <v>ECONÒMICA</v>
      </c>
    </row>
    <row r="266" spans="1:6" ht="18" customHeight="1" x14ac:dyDescent="0.2">
      <c r="A266" s="3" t="s">
        <v>707</v>
      </c>
      <c r="B266" s="4">
        <v>46006</v>
      </c>
      <c r="C266" s="3" t="s">
        <v>708</v>
      </c>
      <c r="D266" s="3" t="s">
        <v>709</v>
      </c>
      <c r="E266" s="1" t="str">
        <f t="shared" si="4"/>
        <v xml:space="preserve"> GRHS</v>
      </c>
      <c r="F266" s="1" t="str">
        <f>VLOOKUP(E266,[1]Full1!$A$1:$B$15,2,0)</f>
        <v>RECURSOS HUMANS</v>
      </c>
    </row>
    <row r="267" spans="1:6" ht="14.85" customHeight="1" x14ac:dyDescent="0.2">
      <c r="A267" s="3" t="s">
        <v>710</v>
      </c>
      <c r="B267" s="4">
        <v>46006</v>
      </c>
      <c r="C267" s="3" t="s">
        <v>711</v>
      </c>
      <c r="D267" s="3" t="s">
        <v>357</v>
      </c>
      <c r="E267" s="1" t="str">
        <f t="shared" si="4"/>
        <v xml:space="preserve"> GECO</v>
      </c>
      <c r="F267" s="1" t="str">
        <f>VLOOKUP(E267,[1]Full1!$A$1:$B$15,2,0)</f>
        <v>ECONÒMICA</v>
      </c>
    </row>
    <row r="268" spans="1:6" ht="14.1" customHeight="1" x14ac:dyDescent="0.2">
      <c r="A268" s="3" t="s">
        <v>712</v>
      </c>
      <c r="B268" s="4">
        <v>46006</v>
      </c>
      <c r="C268" s="3" t="s">
        <v>713</v>
      </c>
      <c r="D268" s="3" t="s">
        <v>24</v>
      </c>
      <c r="E268" s="1" t="str">
        <f t="shared" si="4"/>
        <v xml:space="preserve"> GSEC</v>
      </c>
      <c r="F268" s="1" t="str">
        <f>VLOOKUP(E268,[1]Full1!$A$1:$B$15,2,0)</f>
        <v>SECRETARIA</v>
      </c>
    </row>
    <row r="269" spans="1:6" ht="18.95" customHeight="1" x14ac:dyDescent="0.2">
      <c r="A269" s="1" t="s">
        <v>714</v>
      </c>
      <c r="B269" s="4">
        <v>46006</v>
      </c>
      <c r="C269" s="1" t="s">
        <v>715</v>
      </c>
      <c r="D269" s="1" t="s">
        <v>716</v>
      </c>
      <c r="E269" s="1" t="str">
        <f t="shared" si="4"/>
        <v xml:space="preserve"> GRHS</v>
      </c>
      <c r="F269" s="1" t="str">
        <f>VLOOKUP(E269,[1]Full1!$A$1:$B$15,2,0)</f>
        <v>RECURSOS HUMANS</v>
      </c>
    </row>
    <row r="270" spans="1:6" ht="18.95" customHeight="1" x14ac:dyDescent="0.2">
      <c r="A270" s="1" t="s">
        <v>717</v>
      </c>
      <c r="B270" s="4">
        <v>46006</v>
      </c>
      <c r="C270" s="1" t="s">
        <v>718</v>
      </c>
      <c r="D270" s="1" t="s">
        <v>719</v>
      </c>
      <c r="E270" s="1" t="str">
        <f t="shared" si="4"/>
        <v xml:space="preserve"> GMED</v>
      </c>
      <c r="F270" s="1" t="str">
        <f>VLOOKUP(E270,[1]Full1!$A$1:$B$15,2,0)</f>
        <v>MEDI AMBIENT</v>
      </c>
    </row>
    <row r="271" spans="1:6" ht="18.95" customHeight="1" x14ac:dyDescent="0.2">
      <c r="A271" s="1" t="s">
        <v>720</v>
      </c>
      <c r="B271" s="4">
        <v>46006</v>
      </c>
      <c r="C271" s="1" t="s">
        <v>721</v>
      </c>
      <c r="D271" s="1" t="s">
        <v>357</v>
      </c>
      <c r="E271" s="1" t="str">
        <f t="shared" si="4"/>
        <v xml:space="preserve"> GECO</v>
      </c>
      <c r="F271" s="1" t="str">
        <f>VLOOKUP(E271,[1]Full1!$A$1:$B$15,2,0)</f>
        <v>ECONÒMICA</v>
      </c>
    </row>
    <row r="272" spans="1:6" ht="27" customHeight="1" x14ac:dyDescent="0.2">
      <c r="A272" s="1" t="s">
        <v>722</v>
      </c>
      <c r="B272" s="4">
        <v>46007</v>
      </c>
      <c r="C272" s="1" t="s">
        <v>723</v>
      </c>
      <c r="D272" s="1" t="s">
        <v>724</v>
      </c>
      <c r="E272" s="1" t="str">
        <f t="shared" si="4"/>
        <v xml:space="preserve"> GSEC</v>
      </c>
      <c r="F272" s="1" t="str">
        <f>VLOOKUP(E272,[1]Full1!$A$1:$B$15,2,0)</f>
        <v>SECRETARIA</v>
      </c>
    </row>
    <row r="273" spans="1:6" ht="35.1" customHeight="1" x14ac:dyDescent="0.2">
      <c r="A273" s="1" t="s">
        <v>725</v>
      </c>
      <c r="B273" s="4">
        <v>46008</v>
      </c>
      <c r="C273" s="1" t="s">
        <v>726</v>
      </c>
      <c r="D273" s="1" t="s">
        <v>727</v>
      </c>
      <c r="E273" s="1" t="str">
        <f t="shared" si="4"/>
        <v xml:space="preserve"> GECO</v>
      </c>
      <c r="F273" s="1" t="str">
        <f>VLOOKUP(E273,[1]Full1!$A$1:$B$15,2,0)</f>
        <v>ECONÒMICA</v>
      </c>
    </row>
    <row r="274" spans="1:6" ht="18" customHeight="1" x14ac:dyDescent="0.2">
      <c r="A274" s="1" t="s">
        <v>728</v>
      </c>
      <c r="B274" s="4">
        <v>46008</v>
      </c>
      <c r="C274" s="1" t="s">
        <v>729</v>
      </c>
      <c r="D274" s="1" t="s">
        <v>730</v>
      </c>
      <c r="E274" s="1" t="str">
        <f t="shared" si="4"/>
        <v xml:space="preserve"> GRHS</v>
      </c>
      <c r="F274" s="1" t="str">
        <f>VLOOKUP(E274,[1]Full1!$A$1:$B$15,2,0)</f>
        <v>RECURSOS HUMANS</v>
      </c>
    </row>
    <row r="275" spans="1:6" ht="18.95" customHeight="1" x14ac:dyDescent="0.2">
      <c r="A275" s="1" t="s">
        <v>731</v>
      </c>
      <c r="B275" s="4">
        <v>46008</v>
      </c>
      <c r="C275" s="1" t="s">
        <v>732</v>
      </c>
      <c r="D275" s="1" t="s">
        <v>100</v>
      </c>
      <c r="E275" s="1" t="str">
        <f t="shared" si="4"/>
        <v xml:space="preserve"> GECO</v>
      </c>
      <c r="F275" s="1" t="str">
        <f>VLOOKUP(E275,[1]Full1!$A$1:$B$15,2,0)</f>
        <v>ECONÒMICA</v>
      </c>
    </row>
    <row r="276" spans="1:6" ht="18" customHeight="1" x14ac:dyDescent="0.2">
      <c r="A276" s="1" t="s">
        <v>733</v>
      </c>
      <c r="B276" s="4">
        <v>46008</v>
      </c>
      <c r="C276" s="1" t="s">
        <v>734</v>
      </c>
      <c r="D276" s="1" t="s">
        <v>735</v>
      </c>
      <c r="E276" s="1" t="str">
        <f t="shared" si="4"/>
        <v xml:space="preserve"> GPOL</v>
      </c>
      <c r="F276" s="1" t="str">
        <f>VLOOKUP(E276,[1]Full1!$A$1:$B$15,2,0)</f>
        <v>POLICIA</v>
      </c>
    </row>
    <row r="277" spans="1:6" ht="18.95" customHeight="1" x14ac:dyDescent="0.2">
      <c r="A277" s="1" t="s">
        <v>736</v>
      </c>
      <c r="B277" s="4">
        <v>46009</v>
      </c>
      <c r="C277" s="1" t="s">
        <v>737</v>
      </c>
      <c r="D277" s="1" t="s">
        <v>738</v>
      </c>
      <c r="E277" s="1" t="str">
        <f t="shared" si="4"/>
        <v xml:space="preserve"> GSEC</v>
      </c>
      <c r="F277" s="1" t="str">
        <f>VLOOKUP(E277,[1]Full1!$A$1:$B$15,2,0)</f>
        <v>SECRETARIA</v>
      </c>
    </row>
    <row r="278" spans="1:6" ht="18.95" customHeight="1" x14ac:dyDescent="0.2">
      <c r="A278" s="1" t="s">
        <v>739</v>
      </c>
      <c r="B278" s="4">
        <v>46009</v>
      </c>
      <c r="C278" s="1" t="s">
        <v>740</v>
      </c>
      <c r="D278" s="1" t="s">
        <v>507</v>
      </c>
      <c r="E278" s="1" t="str">
        <f t="shared" si="4"/>
        <v xml:space="preserve"> GSEC</v>
      </c>
      <c r="F278" s="1" t="str">
        <f>VLOOKUP(E278,[1]Full1!$A$1:$B$15,2,0)</f>
        <v>SECRETARIA</v>
      </c>
    </row>
    <row r="279" spans="1:6" ht="18.95" customHeight="1" x14ac:dyDescent="0.2">
      <c r="A279" s="1" t="s">
        <v>741</v>
      </c>
      <c r="B279" s="4">
        <v>46010</v>
      </c>
      <c r="C279" s="1" t="s">
        <v>14</v>
      </c>
      <c r="D279" s="1" t="s">
        <v>742</v>
      </c>
      <c r="E279" s="1" t="str">
        <f t="shared" si="4"/>
        <v xml:space="preserve"> GRHS</v>
      </c>
      <c r="F279" s="1" t="str">
        <f>VLOOKUP(E279,[1]Full1!$A$1:$B$15,2,0)</f>
        <v>RECURSOS HUMANS</v>
      </c>
    </row>
    <row r="280" spans="1:6" ht="18" customHeight="1" x14ac:dyDescent="0.2">
      <c r="A280" s="1" t="s">
        <v>743</v>
      </c>
      <c r="B280" s="4">
        <v>46013</v>
      </c>
      <c r="C280" s="1" t="s">
        <v>744</v>
      </c>
      <c r="D280" s="1" t="s">
        <v>745</v>
      </c>
      <c r="E280" s="1" t="str">
        <f t="shared" si="4"/>
        <v xml:space="preserve"> GRHS</v>
      </c>
      <c r="F280" s="1" t="str">
        <f>VLOOKUP(E280,[1]Full1!$A$1:$B$15,2,0)</f>
        <v>RECURSOS HUMANS</v>
      </c>
    </row>
    <row r="281" spans="1:6" ht="18.95" customHeight="1" x14ac:dyDescent="0.2">
      <c r="A281" s="1" t="s">
        <v>746</v>
      </c>
      <c r="B281" s="4">
        <v>46013</v>
      </c>
      <c r="C281" s="1" t="s">
        <v>747</v>
      </c>
      <c r="D281" s="1" t="s">
        <v>748</v>
      </c>
      <c r="E281" s="1" t="str">
        <f t="shared" si="4"/>
        <v xml:space="preserve"> GRHS</v>
      </c>
      <c r="F281" s="1" t="str">
        <f>VLOOKUP(E281,[1]Full1!$A$1:$B$15,2,0)</f>
        <v>RECURSOS HUMANS</v>
      </c>
    </row>
    <row r="282" spans="1:6" ht="18.95" customHeight="1" x14ac:dyDescent="0.2">
      <c r="A282" s="1" t="s">
        <v>749</v>
      </c>
      <c r="B282" s="4">
        <v>46013</v>
      </c>
      <c r="C282" s="1" t="s">
        <v>750</v>
      </c>
      <c r="D282" s="1" t="s">
        <v>362</v>
      </c>
      <c r="E282" s="1" t="str">
        <f t="shared" si="4"/>
        <v xml:space="preserve"> GECO</v>
      </c>
      <c r="F282" s="1" t="str">
        <f>VLOOKUP(E282,[1]Full1!$A$1:$B$15,2,0)</f>
        <v>ECONÒMICA</v>
      </c>
    </row>
    <row r="283" spans="1:6" ht="18.95" customHeight="1" x14ac:dyDescent="0.2">
      <c r="A283" s="1" t="s">
        <v>751</v>
      </c>
      <c r="B283" s="4">
        <v>46013</v>
      </c>
      <c r="C283" s="1" t="s">
        <v>752</v>
      </c>
      <c r="D283" s="1" t="s">
        <v>753</v>
      </c>
      <c r="E283" s="1" t="str">
        <f t="shared" si="4"/>
        <v xml:space="preserve"> GSTC</v>
      </c>
      <c r="F283" s="1" t="str">
        <f>VLOOKUP(E283,[1]Full1!$A$1:$B$15,2,0)</f>
        <v>SERVEIS TÈCNICS</v>
      </c>
    </row>
    <row r="284" spans="1:6" ht="14.1" customHeight="1" x14ac:dyDescent="0.2">
      <c r="A284" s="1" t="s">
        <v>754</v>
      </c>
      <c r="B284" s="4">
        <v>46013</v>
      </c>
      <c r="C284" s="1" t="s">
        <v>755</v>
      </c>
      <c r="D284" s="1" t="s">
        <v>756</v>
      </c>
      <c r="E284" s="1" t="str">
        <f t="shared" si="4"/>
        <v xml:space="preserve"> GSOS</v>
      </c>
      <c r="F284" s="1" t="str">
        <f>VLOOKUP(E284,[1]Full1!$A$1:$B$15,2,0)</f>
        <v>SERVEIS SOCIALS</v>
      </c>
    </row>
    <row r="285" spans="1:6" x14ac:dyDescent="0.2">
      <c r="B285" s="4"/>
    </row>
    <row r="286" spans="1:6" x14ac:dyDescent="0.2">
      <c r="B286" s="4"/>
    </row>
    <row r="287" spans="1:6" x14ac:dyDescent="0.2">
      <c r="B287" s="4"/>
    </row>
    <row r="288" spans="1:6" x14ac:dyDescent="0.2">
      <c r="B288" s="4"/>
    </row>
    <row r="289" spans="2:2" x14ac:dyDescent="0.2">
      <c r="B289" s="4"/>
    </row>
    <row r="290" spans="2:2" x14ac:dyDescent="0.2">
      <c r="B290" s="4"/>
    </row>
    <row r="291" spans="2:2" x14ac:dyDescent="0.2">
      <c r="B291" s="4"/>
    </row>
    <row r="292" spans="2:2" x14ac:dyDescent="0.2">
      <c r="B292" s="4"/>
    </row>
    <row r="293" spans="2:2" x14ac:dyDescent="0.2">
      <c r="B293" s="4"/>
    </row>
    <row r="294" spans="2:2" x14ac:dyDescent="0.2">
      <c r="B294" s="4"/>
    </row>
    <row r="295" spans="2:2" x14ac:dyDescent="0.2">
      <c r="B295" s="4"/>
    </row>
    <row r="296" spans="2:2" x14ac:dyDescent="0.2">
      <c r="B296" s="4"/>
    </row>
    <row r="297" spans="2:2" x14ac:dyDescent="0.2">
      <c r="B297" s="4"/>
    </row>
    <row r="298" spans="2:2" x14ac:dyDescent="0.2">
      <c r="B298" s="4"/>
    </row>
    <row r="299" spans="2:2" x14ac:dyDescent="0.2">
      <c r="B299" s="4"/>
    </row>
    <row r="300" spans="2:2" x14ac:dyDescent="0.2">
      <c r="B300" s="4"/>
    </row>
    <row r="301" spans="2:2" x14ac:dyDescent="0.2">
      <c r="B301" s="4"/>
    </row>
    <row r="302" spans="2:2" x14ac:dyDescent="0.2">
      <c r="B302" s="4"/>
    </row>
    <row r="303" spans="2:2" x14ac:dyDescent="0.2">
      <c r="B303" s="4"/>
    </row>
    <row r="304" spans="2:2" x14ac:dyDescent="0.2">
      <c r="B304" s="4"/>
    </row>
    <row r="305" spans="2:2" x14ac:dyDescent="0.2">
      <c r="B305" s="4"/>
    </row>
    <row r="306" spans="2:2" x14ac:dyDescent="0.2">
      <c r="B306" s="4"/>
    </row>
    <row r="307" spans="2:2" x14ac:dyDescent="0.2">
      <c r="B307" s="4"/>
    </row>
    <row r="308" spans="2:2" x14ac:dyDescent="0.2">
      <c r="B308" s="4"/>
    </row>
    <row r="309" spans="2:2" x14ac:dyDescent="0.2">
      <c r="B309" s="4"/>
    </row>
    <row r="310" spans="2:2" x14ac:dyDescent="0.2">
      <c r="B310" s="4"/>
    </row>
    <row r="311" spans="2:2" x14ac:dyDescent="0.2">
      <c r="B311" s="4"/>
    </row>
    <row r="312" spans="2:2" x14ac:dyDescent="0.2">
      <c r="B312" s="4"/>
    </row>
    <row r="313" spans="2:2" x14ac:dyDescent="0.2">
      <c r="B313" s="4"/>
    </row>
    <row r="314" spans="2:2" x14ac:dyDescent="0.2">
      <c r="B314" s="4"/>
    </row>
    <row r="315" spans="2:2" x14ac:dyDescent="0.2">
      <c r="B315" s="4"/>
    </row>
    <row r="316" spans="2:2" x14ac:dyDescent="0.2">
      <c r="B316" s="4"/>
    </row>
    <row r="317" spans="2:2" x14ac:dyDescent="0.2">
      <c r="B317" s="4"/>
    </row>
    <row r="318" spans="2:2" x14ac:dyDescent="0.2">
      <c r="B318" s="4"/>
    </row>
    <row r="319" spans="2:2" x14ac:dyDescent="0.2">
      <c r="B319" s="4"/>
    </row>
    <row r="320" spans="2:2" x14ac:dyDescent="0.2">
      <c r="B320" s="4"/>
    </row>
    <row r="321" spans="2:2" x14ac:dyDescent="0.2">
      <c r="B321" s="4"/>
    </row>
    <row r="322" spans="2:2" x14ac:dyDescent="0.2">
      <c r="B322" s="4"/>
    </row>
    <row r="323" spans="2:2" x14ac:dyDescent="0.2">
      <c r="B323" s="4"/>
    </row>
    <row r="324" spans="2:2" x14ac:dyDescent="0.2">
      <c r="B324" s="4"/>
    </row>
    <row r="325" spans="2:2" x14ac:dyDescent="0.2">
      <c r="B325" s="4"/>
    </row>
    <row r="326" spans="2:2" x14ac:dyDescent="0.2">
      <c r="B326" s="4"/>
    </row>
    <row r="327" spans="2:2" x14ac:dyDescent="0.2">
      <c r="B327" s="4"/>
    </row>
    <row r="328" spans="2:2" x14ac:dyDescent="0.2">
      <c r="B328" s="4"/>
    </row>
    <row r="329" spans="2:2" x14ac:dyDescent="0.2">
      <c r="B329" s="4"/>
    </row>
    <row r="330" spans="2:2" x14ac:dyDescent="0.2">
      <c r="B330" s="4"/>
    </row>
    <row r="331" spans="2:2" x14ac:dyDescent="0.2">
      <c r="B331" s="4"/>
    </row>
    <row r="332" spans="2:2" x14ac:dyDescent="0.2">
      <c r="B332" s="4"/>
    </row>
    <row r="333" spans="2:2" x14ac:dyDescent="0.2">
      <c r="B333" s="4"/>
    </row>
    <row r="334" spans="2:2" x14ac:dyDescent="0.2">
      <c r="B334" s="4"/>
    </row>
    <row r="335" spans="2:2" x14ac:dyDescent="0.2">
      <c r="B335" s="4"/>
    </row>
    <row r="336" spans="2:2" x14ac:dyDescent="0.2">
      <c r="B336" s="4"/>
    </row>
    <row r="337" spans="2:2" x14ac:dyDescent="0.2">
      <c r="B337" s="4"/>
    </row>
    <row r="338" spans="2:2" x14ac:dyDescent="0.2">
      <c r="B338" s="4"/>
    </row>
    <row r="339" spans="2:2" x14ac:dyDescent="0.2">
      <c r="B339" s="4"/>
    </row>
    <row r="340" spans="2:2" x14ac:dyDescent="0.2">
      <c r="B340" s="4"/>
    </row>
    <row r="341" spans="2:2" x14ac:dyDescent="0.2">
      <c r="B341" s="4"/>
    </row>
    <row r="342" spans="2:2" x14ac:dyDescent="0.2">
      <c r="B342" s="4"/>
    </row>
    <row r="343" spans="2:2" x14ac:dyDescent="0.2">
      <c r="B343" s="4"/>
    </row>
    <row r="344" spans="2:2" x14ac:dyDescent="0.2">
      <c r="B344" s="4"/>
    </row>
    <row r="345" spans="2:2" x14ac:dyDescent="0.2">
      <c r="B345" s="4"/>
    </row>
    <row r="346" spans="2:2" x14ac:dyDescent="0.2">
      <c r="B346" s="4"/>
    </row>
    <row r="347" spans="2:2" x14ac:dyDescent="0.2">
      <c r="B347" s="4"/>
    </row>
    <row r="348" spans="2:2" x14ac:dyDescent="0.2">
      <c r="B348" s="4"/>
    </row>
    <row r="349" spans="2:2" x14ac:dyDescent="0.2">
      <c r="B349" s="4"/>
    </row>
    <row r="350" spans="2:2" x14ac:dyDescent="0.2">
      <c r="B350" s="4"/>
    </row>
    <row r="351" spans="2:2" x14ac:dyDescent="0.2">
      <c r="B351" s="4"/>
    </row>
    <row r="352" spans="2:2" x14ac:dyDescent="0.2">
      <c r="B352" s="4"/>
    </row>
    <row r="353" spans="2:2" x14ac:dyDescent="0.2">
      <c r="B353" s="4"/>
    </row>
    <row r="354" spans="2:2" x14ac:dyDescent="0.2">
      <c r="B354" s="4"/>
    </row>
    <row r="355" spans="2:2" x14ac:dyDescent="0.2">
      <c r="B355" s="4"/>
    </row>
    <row r="356" spans="2:2" x14ac:dyDescent="0.2">
      <c r="B356" s="4"/>
    </row>
    <row r="357" spans="2:2" x14ac:dyDescent="0.2">
      <c r="B357" s="4"/>
    </row>
    <row r="358" spans="2:2" x14ac:dyDescent="0.2">
      <c r="B358" s="4"/>
    </row>
    <row r="359" spans="2:2" x14ac:dyDescent="0.2">
      <c r="B359" s="4"/>
    </row>
    <row r="360" spans="2:2" x14ac:dyDescent="0.2">
      <c r="B360" s="4"/>
    </row>
    <row r="361" spans="2:2" x14ac:dyDescent="0.2">
      <c r="B361" s="4"/>
    </row>
    <row r="362" spans="2:2" x14ac:dyDescent="0.2">
      <c r="B362" s="4"/>
    </row>
    <row r="363" spans="2:2" x14ac:dyDescent="0.2">
      <c r="B363" s="4"/>
    </row>
    <row r="364" spans="2:2" x14ac:dyDescent="0.2">
      <c r="B364" s="4"/>
    </row>
    <row r="365" spans="2:2" x14ac:dyDescent="0.2">
      <c r="B365" s="4"/>
    </row>
    <row r="366" spans="2:2" x14ac:dyDescent="0.2">
      <c r="B366" s="4"/>
    </row>
    <row r="367" spans="2:2" x14ac:dyDescent="0.2">
      <c r="B367" s="4"/>
    </row>
    <row r="368" spans="2:2" x14ac:dyDescent="0.2">
      <c r="B368" s="4"/>
    </row>
    <row r="369" spans="2:2" x14ac:dyDescent="0.2">
      <c r="B369" s="4"/>
    </row>
    <row r="370" spans="2:2" x14ac:dyDescent="0.2">
      <c r="B37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2026-01-08T13:06:34Z</dcterms:created>
  <dcterms:modified xsi:type="dcterms:W3CDTF">2026-01-08T13:15:05Z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2026-01-08T00:00:00Z</vt:filetime>
  </property>
  <property fmtid="{D5CDD505-2E9C-101B-9397-08002B2CF9AE}" pid="3" name="CreationDate--Text">
    <vt:lpwstr/>
  </property>
  <property fmtid="{D5CDD505-2E9C-101B-9397-08002B2CF9AE}" pid="4" name="Creator">
    <vt:lpwstr>GrapeCity ActiveReports (tm) for .NET</vt:lpwstr>
  </property>
  <property fmtid="{D5CDD505-2E9C-101B-9397-08002B2CF9AE}" pid="5" name="LastSaved">
    <vt:filetime>2026-01-08T00:00:00Z</vt:filetime>
  </property>
  <property fmtid="{D5CDD505-2E9C-101B-9397-08002B2CF9AE}" pid="6" name="Producer">
    <vt:lpwstr>GrapeCity ActiveReports (tm) for .NET</vt:lpwstr>
  </property>
</Properties>
</file>