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cualtb\Downloads\"/>
    </mc:Choice>
  </mc:AlternateContent>
  <xr:revisionPtr revIDLastSave="0" documentId="13_ncr:1_{70FA7BB2-18ED-45D8-86BE-FEF460CBF0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3" i="1" l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2" i="1"/>
  <c r="F2" i="1" s="1"/>
</calcChain>
</file>

<file path=xl/sharedStrings.xml><?xml version="1.0" encoding="utf-8"?>
<sst xmlns="http://schemas.openxmlformats.org/spreadsheetml/2006/main" count="1113" uniqueCount="929">
  <si>
    <t>Número resolució</t>
  </si>
  <si>
    <t>Data resolución</t>
  </si>
  <si>
    <t>Títol</t>
  </si>
  <si>
    <t>Expedient</t>
  </si>
  <si>
    <t>2025/1</t>
  </si>
  <si>
    <t>Decret factures cànons desembre 2024</t>
  </si>
  <si>
    <t>2023/239 23 GECO</t>
  </si>
  <si>
    <t>2025/2</t>
  </si>
  <si>
    <t>Targeta aparcament discapacitat J.F.H.</t>
  </si>
  <si>
    <t>2024/1512 7 GSOS</t>
  </si>
  <si>
    <t>2025/3</t>
  </si>
  <si>
    <t>decret baixa vehicles padró 2025</t>
  </si>
  <si>
    <t>2019/568 23 GECO</t>
  </si>
  <si>
    <t>2025/4</t>
  </si>
  <si>
    <t>Decret factures pla de residus octubre i novembre 2024</t>
  </si>
  <si>
    <t>2023/240 23 GECO</t>
  </si>
  <si>
    <t>2025/5</t>
  </si>
  <si>
    <t>Decret nomenament interí per cobertura de plaça vacant</t>
  </si>
  <si>
    <t>2024/1490 65 GRHS</t>
  </si>
  <si>
    <t>2025/6</t>
  </si>
  <si>
    <t>Decret acord d'incoació núm. 24062628</t>
  </si>
  <si>
    <t>2024/1498 15 GPOL</t>
  </si>
  <si>
    <t>2025/7</t>
  </si>
  <si>
    <t>Targeta aparcament per a persones amb discapacitat M.R.C.</t>
  </si>
  <si>
    <t>2024/1495 7 GSOS</t>
  </si>
  <si>
    <t>2025/8</t>
  </si>
  <si>
    <t>AC desembre 2024</t>
  </si>
  <si>
    <t>2023/840 23 GECO</t>
  </si>
  <si>
    <t>2025/9</t>
  </si>
  <si>
    <t>Decret contractació laboral interí</t>
  </si>
  <si>
    <t>2024/1493 65 GRHS</t>
  </si>
  <si>
    <t>2025/10</t>
  </si>
  <si>
    <t>Decret nòmines desembre 2024</t>
  </si>
  <si>
    <t>2024/1508 65 GRHS</t>
  </si>
  <si>
    <t>2025/11</t>
  </si>
  <si>
    <t>Proposta sanció 25000892</t>
  </si>
  <si>
    <t>2025/14 15 GPOL</t>
  </si>
  <si>
    <t>2025/12</t>
  </si>
  <si>
    <t>Decret remesa lloguer jove gener 2025</t>
  </si>
  <si>
    <t>2023/1474 1 GSEC</t>
  </si>
  <si>
    <t>2025/13</t>
  </si>
  <si>
    <t>Acord d'incoació 25000488</t>
  </si>
  <si>
    <t>2025/13 15 GPOL</t>
  </si>
  <si>
    <t>2025/14</t>
  </si>
  <si>
    <t>Decret esmena Resolució 2025-5</t>
  </si>
  <si>
    <t>2025/15</t>
  </si>
  <si>
    <t>Decret SAIP Entra2025-14</t>
  </si>
  <si>
    <t>2023/1461 1 GSEC</t>
  </si>
  <si>
    <t>2025/16</t>
  </si>
  <si>
    <t>Decret llista provisional de persones admeses i excloses</t>
  </si>
  <si>
    <t>2024/1337 65 GRHS</t>
  </si>
  <si>
    <t>2025/17</t>
  </si>
  <si>
    <t>cs gener 2025</t>
  </si>
  <si>
    <t>2024/1240 23 GECO</t>
  </si>
  <si>
    <t>2025/18</t>
  </si>
  <si>
    <t>Decret acord d'incoació núm. 25002317</t>
  </si>
  <si>
    <t>2025/66 15 GPOL</t>
  </si>
  <si>
    <t>2025/19</t>
  </si>
  <si>
    <t>46 gener 2025</t>
  </si>
  <si>
    <t>2024/1073 23 GECO</t>
  </si>
  <si>
    <t>2025/20</t>
  </si>
  <si>
    <t>Decret d'incoació</t>
  </si>
  <si>
    <t>2025/51 1 ContMenor</t>
  </si>
  <si>
    <t>2025/21</t>
  </si>
  <si>
    <t>Constitució BCF C. Galano</t>
  </si>
  <si>
    <t>2025/33 23 GECO</t>
  </si>
  <si>
    <t>2025/22</t>
  </si>
  <si>
    <t>Aprovació de la bestreta de caixa fixa de la Biblioteca (O. Casanova)</t>
  </si>
  <si>
    <t>2025/23</t>
  </si>
  <si>
    <t>Decret incoació per manca d'identificació 25001865</t>
  </si>
  <si>
    <t>2025/50 15 GPOL</t>
  </si>
  <si>
    <t>2025/24</t>
  </si>
  <si>
    <t>Aprovació bestreta de caixa fixa Escola Bressol L'Alzina</t>
  </si>
  <si>
    <t>2025/25</t>
  </si>
  <si>
    <t>Decret acord d'incoació núm. 25001593</t>
  </si>
  <si>
    <t>2025/49 15 GPOL</t>
  </si>
  <si>
    <t>2025/26</t>
  </si>
  <si>
    <t>Constitució BCF Promoció Econòmica i Mercat (E. Navarro)</t>
  </si>
  <si>
    <t>2025/27</t>
  </si>
  <si>
    <t>Constitució BCF educació comunitària i civisme (I. Cabot)</t>
  </si>
  <si>
    <t>2025/28</t>
  </si>
  <si>
    <t>Decret d'incoació expedient</t>
  </si>
  <si>
    <t>2025/81 1 GSEC</t>
  </si>
  <si>
    <t>2025/29</t>
  </si>
  <si>
    <t>Aprovació BCF àrea cultura la Fàbrica (N. Padró)</t>
  </si>
  <si>
    <t>2025/30</t>
  </si>
  <si>
    <t>Model decret SAIP estimatòria</t>
  </si>
  <si>
    <t>2025/31</t>
  </si>
  <si>
    <t>2025/83 1 GSEC</t>
  </si>
  <si>
    <t>2025/32</t>
  </si>
  <si>
    <t>Aprovació BCF Alcaldia</t>
  </si>
  <si>
    <t>2025/33</t>
  </si>
  <si>
    <t>generació fotovoltaica 2024</t>
  </si>
  <si>
    <t>2025/34</t>
  </si>
  <si>
    <t>Decret contractació interina Miryam Gallego Moreno</t>
  </si>
  <si>
    <t>2025/100 65 GRHS</t>
  </si>
  <si>
    <t>2025/35</t>
  </si>
  <si>
    <t>Adjudicació places Gruas Soto</t>
  </si>
  <si>
    <t>2023/246 29 GSTC</t>
  </si>
  <si>
    <t>2025/36</t>
  </si>
  <si>
    <t>Canvi plaça Xavi Bonet</t>
  </si>
  <si>
    <t>2025/37</t>
  </si>
  <si>
    <t>Decret acord d'incoació núm. 25003621</t>
  </si>
  <si>
    <t>2025/117 15 GPOL</t>
  </si>
  <si>
    <t>2025/38</t>
  </si>
  <si>
    <t>Model decret autorització entrada jutjat</t>
  </si>
  <si>
    <t>2024/400 6 GMED</t>
  </si>
  <si>
    <t>2025/39</t>
  </si>
  <si>
    <t>Model decret designar advocat</t>
  </si>
  <si>
    <t>2025/40</t>
  </si>
  <si>
    <t>Targeta aparcament per a persones amb discapacitat.</t>
  </si>
  <si>
    <t>2025/42 7 GSOS</t>
  </si>
  <si>
    <t>2025/41</t>
  </si>
  <si>
    <t>Aprovació de factures de set comunicació 2024</t>
  </si>
  <si>
    <t>2024/414 23 GECO</t>
  </si>
  <si>
    <t>2025/42</t>
  </si>
  <si>
    <t>Decret factures aparcament camions i cànons gener 2025</t>
  </si>
  <si>
    <t>2025/43</t>
  </si>
  <si>
    <t>Decret baixa voluntària</t>
  </si>
  <si>
    <t>2024/1288 65 GRHS</t>
  </si>
  <si>
    <t>2025/44</t>
  </si>
  <si>
    <t>Modificació de Crèdit 1/2025: Incorporació de romanents de crèdit d’incorporació obligatòria per finançament afectat i per finançament finalista concertat</t>
  </si>
  <si>
    <t>2025/121 23 GECO</t>
  </si>
  <si>
    <t>2025/45</t>
  </si>
  <si>
    <t>Requeriment ordre salubritat</t>
  </si>
  <si>
    <t>2025/127 6 GMED</t>
  </si>
  <si>
    <t>2025/46</t>
  </si>
  <si>
    <t>Decret contractació substitució IT-Maria Hidalgo</t>
  </si>
  <si>
    <t>2025/47</t>
  </si>
  <si>
    <t>DECRET APROVACIÓ FACTURES SET COMUNICACIÓ DESEMBRE</t>
  </si>
  <si>
    <t>2025/48</t>
  </si>
  <si>
    <t>Model decret SAIP estimatòria 2025-447</t>
  </si>
  <si>
    <t>2025/49</t>
  </si>
  <si>
    <t>Modificació de Crèdit 24/2024: Transferència de crèdit Capítol I</t>
  </si>
  <si>
    <t>2025/119 23 GECO</t>
  </si>
  <si>
    <t>2025/50</t>
  </si>
  <si>
    <t>Modificació de Crèdit 2/2025: Generació de Crèdit per subvenció de la Generalitat de Catalunya per l’elaboració d’un pla de lectura municipal i una  subvenció de la Generalitat de Catalunya per subvenció d’estudi del teixit comercial local</t>
  </si>
  <si>
    <t>2025/133 23 GECO</t>
  </si>
  <si>
    <t>2025/51</t>
  </si>
  <si>
    <t>AC desembre 2024 2</t>
  </si>
  <si>
    <t>2025/52</t>
  </si>
  <si>
    <t>Targeta aparcament per a persones amb discapacitat A.R.M.</t>
  </si>
  <si>
    <t>2025/115 7 GSOS</t>
  </si>
  <si>
    <t>2025/53</t>
  </si>
  <si>
    <t>Decret acord d'incoació núm. 25003994</t>
  </si>
  <si>
    <t>2025/144 15 GPOL</t>
  </si>
  <si>
    <t>2025/54</t>
  </si>
  <si>
    <t>Targeta aparcament per a persones amb discapacitat M.F.P.</t>
  </si>
  <si>
    <t>2025/126 7 GSOS</t>
  </si>
  <si>
    <t>2025/55</t>
  </si>
  <si>
    <t>Modificació de crèdit 25/2024: Generació de Crèdit majors ingressos esquiada joventut</t>
  </si>
  <si>
    <t>2025/120 23 GECO</t>
  </si>
  <si>
    <t>2025/56</t>
  </si>
  <si>
    <t>Decret nòmines gener 2025</t>
  </si>
  <si>
    <t>2025/134 65 GRHS</t>
  </si>
  <si>
    <t>2025/57</t>
  </si>
  <si>
    <t>Decret remesa lloguer jove febrer 2025</t>
  </si>
  <si>
    <t>2025/58</t>
  </si>
  <si>
    <t>Decret excedència voluntària</t>
  </si>
  <si>
    <t>2025/146 65 GRHS</t>
  </si>
  <si>
    <t>2025/59</t>
  </si>
  <si>
    <t>BCF Tresoreria</t>
  </si>
  <si>
    <t>2025/60</t>
  </si>
  <si>
    <t>BCF CAP DE LA POLICIA</t>
  </si>
  <si>
    <t>2025/61</t>
  </si>
  <si>
    <t>Justificació conveni de col·laboració CANAL SET 2024</t>
  </si>
  <si>
    <t>2022/247 23 GSEC</t>
  </si>
  <si>
    <t>2025/62</t>
  </si>
  <si>
    <t>Decret llista definitiva persones admeses i excloses</t>
  </si>
  <si>
    <t>2025/63</t>
  </si>
  <si>
    <t>Requeriment gos Ausias March</t>
  </si>
  <si>
    <t>2025/139 56 GMED</t>
  </si>
  <si>
    <t>2025/64</t>
  </si>
  <si>
    <t>Llista provisional de persones admeses i excloses</t>
  </si>
  <si>
    <t>2024/1338 65 GRHS</t>
  </si>
  <si>
    <t>2025/65</t>
  </si>
  <si>
    <t>Decret acord d'incoació núm. 25004789</t>
  </si>
  <si>
    <t>2025/156 15 GPOL</t>
  </si>
  <si>
    <t>2025/66</t>
  </si>
  <si>
    <t>Decret concessió avançament salarial</t>
  </si>
  <si>
    <t>2023/1234 65 GRHS</t>
  </si>
  <si>
    <t>2025/67</t>
  </si>
  <si>
    <t>Aprovació bestreta de caixa fixa Serveis Socials</t>
  </si>
  <si>
    <t>2025/68</t>
  </si>
  <si>
    <t>Decret substitució IT-Sara Sánchez Alonso</t>
  </si>
  <si>
    <t>2024/1060 65 GRHS</t>
  </si>
  <si>
    <t>2025/69</t>
  </si>
  <si>
    <t>decret taxa mercat parades alimentació  2024</t>
  </si>
  <si>
    <t>2018/1168 23 GECO</t>
  </si>
  <si>
    <t>2025/70</t>
  </si>
  <si>
    <t>Incoació per manca d'identificació 25005504</t>
  </si>
  <si>
    <t>2025/185 15 GPOL</t>
  </si>
  <si>
    <t>2025/71</t>
  </si>
  <si>
    <t>Acord d'incoació 25005210</t>
  </si>
  <si>
    <t>2025/183 15 GPOL</t>
  </si>
  <si>
    <t>2025/72</t>
  </si>
  <si>
    <t>Decret-liquidació nòmina</t>
  </si>
  <si>
    <t>2025/73</t>
  </si>
  <si>
    <t>TARGETA APARCAMENT PERSONES AMB DISCAPACITAT (AVV)</t>
  </si>
  <si>
    <t>2025/188 7 GSOS</t>
  </si>
  <si>
    <t>2025/74</t>
  </si>
  <si>
    <t>TARGETA APARCAMENT PERSONES AMB DISCAPACITAT (JAG)</t>
  </si>
  <si>
    <t>2025/195 7 GSOS</t>
  </si>
  <si>
    <t>2025/75</t>
  </si>
  <si>
    <t>Modificació de Crèdit 26/2024: Transferència de Crèdit despesa de personal. Productivitat</t>
  </si>
  <si>
    <t>2025/167 23 GECO</t>
  </si>
  <si>
    <t>2025/76</t>
  </si>
  <si>
    <t>Aprovació Bestreta Caixa Fixa Festes</t>
  </si>
  <si>
    <t>2025/77</t>
  </si>
  <si>
    <t>Decret liquidació nòmina Nicolas Orozco Sucilla</t>
  </si>
  <si>
    <t>2024/1297 65 GRHS</t>
  </si>
  <si>
    <t>2025/78</t>
  </si>
  <si>
    <t>Decret liquidació nòmina Aaron Garcia</t>
  </si>
  <si>
    <t>2025/79</t>
  </si>
  <si>
    <t>Decret acord d'incoació núm. 25006453</t>
  </si>
  <si>
    <t>2025/218 15 GPOL</t>
  </si>
  <si>
    <t>2025/80</t>
  </si>
  <si>
    <t>2024/1443 65 GRHS</t>
  </si>
  <si>
    <t>2025/81</t>
  </si>
  <si>
    <t>cs febrer 25</t>
  </si>
  <si>
    <t>2025/82</t>
  </si>
  <si>
    <t>46 febrer 25</t>
  </si>
  <si>
    <t>2025/83</t>
  </si>
  <si>
    <t>2025/84</t>
  </si>
  <si>
    <t>Decret acord d'incoació núm. 25007289</t>
  </si>
  <si>
    <t>2025/229 15 GPOL</t>
  </si>
  <si>
    <t>2025/85</t>
  </si>
  <si>
    <t>Targeta aparcament per a persones amb discapacitat E.R.F.</t>
  </si>
  <si>
    <t>2025/113 7 GSOS</t>
  </si>
  <si>
    <t>2025/86</t>
  </si>
  <si>
    <t>Decret esmena resolució 2025-80</t>
  </si>
  <si>
    <t>2025/87</t>
  </si>
  <si>
    <t>2025/257 23 GECO</t>
  </si>
  <si>
    <t>2025/88</t>
  </si>
  <si>
    <t>Decret incoació ordre d'execució</t>
  </si>
  <si>
    <t>2024/1242 29 GSTC</t>
  </si>
  <si>
    <t>2025/89</t>
  </si>
  <si>
    <t>Decret inici liquidació pressupost 2024: Ajuntament de Santa Eulàlia de Ronçana</t>
  </si>
  <si>
    <t>2024/1438 23 GECO</t>
  </si>
  <si>
    <t>2025/90</t>
  </si>
  <si>
    <t>Decret inici liquidació pressupost 2024: Set Comunicació</t>
  </si>
  <si>
    <t>2025/271 23 GECO</t>
  </si>
  <si>
    <t>2025/91</t>
  </si>
  <si>
    <t>Modificació de Crèdit 4/2025: Transferència de Crèdit àrea 1 de despesa Gual del Sorral</t>
  </si>
  <si>
    <t>2025/252 23 GECO</t>
  </si>
  <si>
    <t>2025/92</t>
  </si>
  <si>
    <t>Aprovació liquidació taxa clavegueram 4t trimestre de 2024</t>
  </si>
  <si>
    <t>2023/1623 23 GSEC</t>
  </si>
  <si>
    <t>2025/93</t>
  </si>
  <si>
    <t>decret festa acordió 2025</t>
  </si>
  <si>
    <t>2018/1167 23 GECO</t>
  </si>
  <si>
    <t>2025/94</t>
  </si>
  <si>
    <t>Exp. 2025/193 Decret requeriment PETRA II</t>
  </si>
  <si>
    <t>2025/193 29 GSTC</t>
  </si>
  <si>
    <t>2025/95</t>
  </si>
  <si>
    <t>Exp. 2025/202 Decret requeriment FLECA GERMANS CASAS PUIG</t>
  </si>
  <si>
    <t>2025/202 29 GSTC</t>
  </si>
  <si>
    <t>2025/96</t>
  </si>
  <si>
    <t>Targeta aparcament per a persones amb discapacitat E.M.S.</t>
  </si>
  <si>
    <t>2025/264 7 GSOS</t>
  </si>
  <si>
    <t>2025/97</t>
  </si>
  <si>
    <t>Liquidació pressupost Set Comunicació 2024</t>
  </si>
  <si>
    <t>2025/98</t>
  </si>
  <si>
    <t>2025/263 7 GSOS</t>
  </si>
  <si>
    <t>2025/99</t>
  </si>
  <si>
    <t>Decret activitats Modernisme i Música en Família</t>
  </si>
  <si>
    <t>2025/100</t>
  </si>
  <si>
    <t>Exp. 2025/198 Decret requeriment BAR RESTAURANT LA FONT DEL NICO</t>
  </si>
  <si>
    <t>2025/198 29 GSTC</t>
  </si>
  <si>
    <t>2025/101</t>
  </si>
  <si>
    <t>Decret activitats Cicle Cinema Gaudí i balls saló gener</t>
  </si>
  <si>
    <t>2025/102</t>
  </si>
  <si>
    <t>Exp. 2025/241 Decret requeriment AGROBOTIGA L'ERA</t>
  </si>
  <si>
    <t>2025/241 29 GSTC</t>
  </si>
  <si>
    <t>2025/103</t>
  </si>
  <si>
    <t>Targeta aparcament individual PROVISIONAL per a persones amb discapacitat.</t>
  </si>
  <si>
    <t>2025/259 7 GSOS</t>
  </si>
  <si>
    <t>2025/104</t>
  </si>
  <si>
    <t>Exp. 2025/191 Decret requeriment LA VOSTRA PIZZA</t>
  </si>
  <si>
    <t>2025/191 29 GSTC</t>
  </si>
  <si>
    <t>2025/105</t>
  </si>
  <si>
    <t>Exp. 2025/239 Decret requeriment BAR LA ESCALERILLA</t>
  </si>
  <si>
    <t>2025/239 29 GSTC</t>
  </si>
  <si>
    <t>2025/106</t>
  </si>
  <si>
    <t>decret incoació expedient</t>
  </si>
  <si>
    <t>2025/16 29 GSTC</t>
  </si>
  <si>
    <t>2025/107</t>
  </si>
  <si>
    <t>Decret calçotada 2025</t>
  </si>
  <si>
    <t>2025/108</t>
  </si>
  <si>
    <t>Exp. 2025/163 Decret requeriment SUPERMERCAT EVA</t>
  </si>
  <si>
    <t>2025/163 29 GSTC</t>
  </si>
  <si>
    <t>2025/109</t>
  </si>
  <si>
    <t>Decret Espectacle Familiar gener</t>
  </si>
  <si>
    <t>2025/110</t>
  </si>
  <si>
    <t>Exp. 2025/205 Decret requeriment LA PIZZERIA DI MARA</t>
  </si>
  <si>
    <t>2025/205 29 GSTC</t>
  </si>
  <si>
    <t>2025/111</t>
  </si>
  <si>
    <t>Exp. 2025/237 Decret requeriment BONAREA</t>
  </si>
  <si>
    <t>2025/237 29 GSTC</t>
  </si>
  <si>
    <t>2025/112</t>
  </si>
  <si>
    <t>Exp. 2025/240 Decret requeriment EL QUIOSC</t>
  </si>
  <si>
    <t>2025/240 29 GSTC</t>
  </si>
  <si>
    <t>2025/113</t>
  </si>
  <si>
    <t>decret incoació</t>
  </si>
  <si>
    <t>2025/299 1 ContMenor</t>
  </si>
  <si>
    <t>2025/114</t>
  </si>
  <si>
    <t>Decret gaudiment vacances any 2024-Jordi Flaquer</t>
  </si>
  <si>
    <t>2024/200 65 GRHS</t>
  </si>
  <si>
    <t>2025/115</t>
  </si>
  <si>
    <t>Decret cessament substitució IT i nomenament substitució vacances</t>
  </si>
  <si>
    <t>2025/116</t>
  </si>
  <si>
    <t>Decret denegació ajut-Jordi Flaquer</t>
  </si>
  <si>
    <t>2024/1400 65 GRHS</t>
  </si>
  <si>
    <t>2025/117</t>
  </si>
  <si>
    <t>Decret referent al gos Rocky 1186</t>
  </si>
  <si>
    <t>2025/118</t>
  </si>
  <si>
    <t>Decret pagament ajudes socials 2024</t>
  </si>
  <si>
    <t>2025/119</t>
  </si>
  <si>
    <t>Decret referent al gos Rocky 1266</t>
  </si>
  <si>
    <t>2025/120</t>
  </si>
  <si>
    <t>Decret referent al gos Rocky 1184</t>
  </si>
  <si>
    <t>2025/121</t>
  </si>
  <si>
    <t>Decret referent al gos Rocky 1183</t>
  </si>
  <si>
    <t>2025/122</t>
  </si>
  <si>
    <t>Decret factures aparcament camions i cànons febrer 2025</t>
  </si>
  <si>
    <t>2025/123</t>
  </si>
  <si>
    <t>Decret referent al gos Rock ENTRADA 1139</t>
  </si>
  <si>
    <t>2025/124</t>
  </si>
  <si>
    <t>Decret Aprovació Factures SET Comunicació_1</t>
  </si>
  <si>
    <t>2025/278 23 GECO</t>
  </si>
  <si>
    <t>2025/125</t>
  </si>
  <si>
    <t>Decret nomenament funcionari interí</t>
  </si>
  <si>
    <t>2025/298 65 GRHS</t>
  </si>
  <si>
    <t>2025/126</t>
  </si>
  <si>
    <t>Decret cessament funcionari interí</t>
  </si>
  <si>
    <t>2022/539 65 GRHS</t>
  </si>
  <si>
    <t>2025/127</t>
  </si>
  <si>
    <t>AJGI 20 02 2025</t>
  </si>
  <si>
    <t>2019/538 23 GECO</t>
  </si>
  <si>
    <t>2025/128</t>
  </si>
  <si>
    <t>Decret nòmines febrer 2025</t>
  </si>
  <si>
    <t>2025/287 65 GRHS</t>
  </si>
  <si>
    <t>2025/129</t>
  </si>
  <si>
    <t>Decret denegació ajudes socials-Francisco Garcia Rivadeneira</t>
  </si>
  <si>
    <t>2025/130</t>
  </si>
  <si>
    <t>Decret denegació ajut-Sílvia Zorrilla</t>
  </si>
  <si>
    <t>2025/131</t>
  </si>
  <si>
    <t>Decret referent al gos Rocky 1293</t>
  </si>
  <si>
    <t>2025/132</t>
  </si>
  <si>
    <t>Decret acord d'incoació núm. 25009930</t>
  </si>
  <si>
    <t>2025/301 15 GPOL</t>
  </si>
  <si>
    <t>2025/133</t>
  </si>
  <si>
    <t>Decret denegació ajut-Cristina Sepúlveda</t>
  </si>
  <si>
    <t>2025/134</t>
  </si>
  <si>
    <t>Decret denegació ajut-Elena Garcia</t>
  </si>
  <si>
    <t>2025/135</t>
  </si>
  <si>
    <t>Decret jubilació voluntària</t>
  </si>
  <si>
    <t>2025/292 65 GRHS</t>
  </si>
  <si>
    <t>2025/136</t>
  </si>
  <si>
    <t>Liquidació del pressupost 2024 Ajuntament de Santa Eulàlia de Ronçana</t>
  </si>
  <si>
    <t>2025/137</t>
  </si>
  <si>
    <t>Decret llista definitiva de persones admeses i excloses</t>
  </si>
  <si>
    <t>2025/138</t>
  </si>
  <si>
    <t>Decret concessió bestreta salarial</t>
  </si>
  <si>
    <t>2025/315 65 GRHS</t>
  </si>
  <si>
    <t>2025/139</t>
  </si>
  <si>
    <t>Decret acord d'incoació núm. 25011262</t>
  </si>
  <si>
    <t>2025/325 15 GPOL</t>
  </si>
  <si>
    <t>2025/140</t>
  </si>
  <si>
    <t>Decret substitució vacances Ana Fernández Rey</t>
  </si>
  <si>
    <t>2025/141</t>
  </si>
  <si>
    <t>Trienni Blanca Pascual</t>
  </si>
  <si>
    <t>2025/312 65 GRHS</t>
  </si>
  <si>
    <t>2025/142</t>
  </si>
  <si>
    <t>Decret remesa lloguer jove març 2025</t>
  </si>
  <si>
    <t>2025/143</t>
  </si>
  <si>
    <t>Decret càrrec</t>
  </si>
  <si>
    <t>2025/144</t>
  </si>
  <si>
    <t>Decret extinció contracte laboral per substitució IT</t>
  </si>
  <si>
    <t>2025/145</t>
  </si>
  <si>
    <t>Targeta aparcament per a persones amb discapacitat P.M.R.</t>
  </si>
  <si>
    <t>2025/288 7 GSOS</t>
  </si>
  <si>
    <t>2025/146</t>
  </si>
  <si>
    <t>AJGI 20 02  2025 desplaçament</t>
  </si>
  <si>
    <t>2025/147</t>
  </si>
  <si>
    <t>2025/314 65 GRHS</t>
  </si>
  <si>
    <t>2025/148</t>
  </si>
  <si>
    <t>Determinar zones estacionament amb horari limitat</t>
  </si>
  <si>
    <t>2025/284 29 GSTC</t>
  </si>
  <si>
    <t>2025/149</t>
  </si>
  <si>
    <t>Modificació de Crèdit 6/2025: Generació de Crèdit per increment del cost estimat projecte d’urbanització i reparcel·lació econòmica del PU-18 Camí de la Serra</t>
  </si>
  <si>
    <t>2025/334 23 GECO</t>
  </si>
  <si>
    <t>2025/150</t>
  </si>
  <si>
    <t>Decret contractació interina plaça vacant</t>
  </si>
  <si>
    <t>2025/329 65 GRHS</t>
  </si>
  <si>
    <t>2025/151</t>
  </si>
  <si>
    <t>Finalització contracte lloguer local ubicat a la Plaça Ajuntament 2, Local A</t>
  </si>
  <si>
    <t>2025/63 1 GSEC</t>
  </si>
  <si>
    <t>2025/152</t>
  </si>
  <si>
    <t>BCF JOVENTUT (O. PUIG)</t>
  </si>
  <si>
    <t>2025/153</t>
  </si>
  <si>
    <t>decret inici expedient</t>
  </si>
  <si>
    <t>2025/337 1 GSEC</t>
  </si>
  <si>
    <t>2025/154</t>
  </si>
  <si>
    <t>Decret llista provisional persones admeses i excloses</t>
  </si>
  <si>
    <t>2025/152 65 GRHS</t>
  </si>
  <si>
    <t>2025/155</t>
  </si>
  <si>
    <t>Decret proposta de sanció núm. 25011990</t>
  </si>
  <si>
    <t>2025/351 15 GPOL</t>
  </si>
  <si>
    <t>2025/156</t>
  </si>
  <si>
    <t>Decret aprovació projecte TRFO25</t>
  </si>
  <si>
    <t>2025/192 65 GRHS</t>
  </si>
  <si>
    <t>2025/157</t>
  </si>
  <si>
    <t>Decret nomenament entitat promotora TRFO2025</t>
  </si>
  <si>
    <t>2025/158</t>
  </si>
  <si>
    <t>Decret contractació substitució IT</t>
  </si>
  <si>
    <t>2025/339 65 GRHS</t>
  </si>
  <si>
    <t>2025/159</t>
  </si>
  <si>
    <t>IVG 06 02 25</t>
  </si>
  <si>
    <t>2025/160</t>
  </si>
  <si>
    <t>Decret pagament premi jubilació</t>
  </si>
  <si>
    <t>2025/161</t>
  </si>
  <si>
    <t>Decret Espectacle Familiar febrer</t>
  </si>
  <si>
    <t>2025/162</t>
  </si>
  <si>
    <t>2025/362 1 GSEC</t>
  </si>
  <si>
    <t>2025/163</t>
  </si>
  <si>
    <t>cs març 25</t>
  </si>
  <si>
    <t>2025/164</t>
  </si>
  <si>
    <t>Incoació expedient aprovació Pla Econòmic i Financer 2025 - 2026</t>
  </si>
  <si>
    <t>2025/373 23 GECO</t>
  </si>
  <si>
    <t>2025/165</t>
  </si>
  <si>
    <t>Incoació expedient de modificació de crèdit 7/2025: Suplement de Crèdit OPA 2024</t>
  </si>
  <si>
    <t>2025/382 23 GECO</t>
  </si>
  <si>
    <t>2025/166</t>
  </si>
  <si>
    <t>noves liquidacions incidències servei menjador gener</t>
  </si>
  <si>
    <t>2025/167</t>
  </si>
  <si>
    <t>incidències escola bressol servei menjador gener  baixa càrrec</t>
  </si>
  <si>
    <t>2025/168</t>
  </si>
  <si>
    <t>46 març 25</t>
  </si>
  <si>
    <t>2025/169</t>
  </si>
  <si>
    <t>2025/404 1 GSEC</t>
  </si>
  <si>
    <t>2025/170</t>
  </si>
  <si>
    <t>Decret nomenament funcionària interina</t>
  </si>
  <si>
    <t>2025/407 65 GRHS</t>
  </si>
  <si>
    <t>2025/171</t>
  </si>
  <si>
    <t>Targeta aparcament per a persones amb discapacitat F.S.T.</t>
  </si>
  <si>
    <t>2025/387 7 GSOS</t>
  </si>
  <si>
    <t>2025/172</t>
  </si>
  <si>
    <t>Acord d'incoació 25013088</t>
  </si>
  <si>
    <t>2025/383 15 GPOL</t>
  </si>
  <si>
    <t>2025/173</t>
  </si>
  <si>
    <t>Decret SAIP estimatòria 2025-2394</t>
  </si>
  <si>
    <t>2025/174</t>
  </si>
  <si>
    <t>Decret cessament funcionari carrera</t>
  </si>
  <si>
    <t>2025/408 65 GRHS</t>
  </si>
  <si>
    <t>2025/175</t>
  </si>
  <si>
    <t>2025/60 29 GSTC</t>
  </si>
  <si>
    <t>2025/176</t>
  </si>
  <si>
    <t>Decret SAIP estimatòria</t>
  </si>
  <si>
    <t>2025/177</t>
  </si>
  <si>
    <t>Decret nomenament funcionari interí execució programa</t>
  </si>
  <si>
    <t>2025/412 65 GRHS</t>
  </si>
  <si>
    <t>2025/178</t>
  </si>
  <si>
    <t>decret rectificatiu baixa càrrec febrer</t>
  </si>
  <si>
    <t>2025/179</t>
  </si>
  <si>
    <t>decret desestimar al·legacions</t>
  </si>
  <si>
    <t>2025/180</t>
  </si>
  <si>
    <t>2025/416 1 GSEC</t>
  </si>
  <si>
    <t>2025/181</t>
  </si>
  <si>
    <t>2025/386 1 ContMenor</t>
  </si>
  <si>
    <t>2025/182</t>
  </si>
  <si>
    <t>Decret cessament interí</t>
  </si>
  <si>
    <t>2022/89 65 GRHS</t>
  </si>
  <si>
    <t>2025/183</t>
  </si>
  <si>
    <t>Decret acord d'incoació núm. 25014346</t>
  </si>
  <si>
    <t>2025/409 15 GPOL</t>
  </si>
  <si>
    <t>2025/184</t>
  </si>
  <si>
    <t>Decret factures aparcament camions i cànons març 2025</t>
  </si>
  <si>
    <t>2025/185</t>
  </si>
  <si>
    <t>decret hereus Nuria Fernandez</t>
  </si>
  <si>
    <t>2025/186</t>
  </si>
  <si>
    <t>Decret cessament funcionària interina</t>
  </si>
  <si>
    <t>2021/354 65 GRHS</t>
  </si>
  <si>
    <t>2025/187</t>
  </si>
  <si>
    <t>decret resposta al·legacions i multa coercitiva</t>
  </si>
  <si>
    <t>2022/543 1 GSEC</t>
  </si>
  <si>
    <t>2025/188</t>
  </si>
  <si>
    <t>Decret aprovació factures SET Comunicació</t>
  </si>
  <si>
    <t>2025/189</t>
  </si>
  <si>
    <t>Decret resposta al.legació expedient 07097</t>
  </si>
  <si>
    <t>2025/384 15 GPOL</t>
  </si>
  <si>
    <t>2025/190</t>
  </si>
  <si>
    <t>Decret nòmines març 2025</t>
  </si>
  <si>
    <t>2025/376 65 GRHS</t>
  </si>
  <si>
    <t>2025/191</t>
  </si>
  <si>
    <t>2025/331 1 GSEC</t>
  </si>
  <si>
    <t>2025/192</t>
  </si>
  <si>
    <t>Incoació Modificació de Crèdit 8/2025: Crèdit Extraordinari adquisició vehicle policia local</t>
  </si>
  <si>
    <t>2025/439 23 GECO</t>
  </si>
  <si>
    <t>2025/193</t>
  </si>
  <si>
    <t>2025/427 29 GSTC</t>
  </si>
  <si>
    <t>2025/194</t>
  </si>
  <si>
    <t>2025/195</t>
  </si>
  <si>
    <t>incoació</t>
  </si>
  <si>
    <t>2025/456 1 ContMenor</t>
  </si>
  <si>
    <t>2025/196</t>
  </si>
  <si>
    <t>Acord d'incoació 25015117</t>
  </si>
  <si>
    <t>2025/424 15 GPOL</t>
  </si>
  <si>
    <t>2025/197</t>
  </si>
  <si>
    <t>Acord d'incoació 25015512</t>
  </si>
  <si>
    <t>2025/454 15 GPOL</t>
  </si>
  <si>
    <t>2025/198</t>
  </si>
  <si>
    <t>Decret taxa mercat 1r trimestre 2025</t>
  </si>
  <si>
    <t>2025/199</t>
  </si>
  <si>
    <t>IVG 13 03 2025</t>
  </si>
  <si>
    <t>2025/200</t>
  </si>
  <si>
    <t>JCV 13 03 2025</t>
  </si>
  <si>
    <t>2025/201</t>
  </si>
  <si>
    <t>Decret jubilació</t>
  </si>
  <si>
    <t>2022/459 65 GRHS</t>
  </si>
  <si>
    <t>2025/202</t>
  </si>
  <si>
    <t>2025/447 1 GSEC</t>
  </si>
  <si>
    <t>2025/203</t>
  </si>
  <si>
    <t>Decret extinció contracte laboral</t>
  </si>
  <si>
    <t>2022/833 65 GRHS</t>
  </si>
  <si>
    <t>2025/204</t>
  </si>
  <si>
    <t>2024/1094 29 GSTC</t>
  </si>
  <si>
    <t>2025/205</t>
  </si>
  <si>
    <t>DECRET INCOACIÓ</t>
  </si>
  <si>
    <t>2024/1311 29 GSTC</t>
  </si>
  <si>
    <t>2025/206</t>
  </si>
  <si>
    <t>Decret remesa lloguer jove abril 2025</t>
  </si>
  <si>
    <t>2025/207</t>
  </si>
  <si>
    <t>Decret nomenament interí</t>
  </si>
  <si>
    <t>2025/451 65 GRHS</t>
  </si>
  <si>
    <t>2025/208</t>
  </si>
  <si>
    <t>devolució taxa drets examen procés arquitecte</t>
  </si>
  <si>
    <t>2019/386 23 GECO</t>
  </si>
  <si>
    <t>2025/209</t>
  </si>
  <si>
    <t>Targeta aparcament per a persones amb discapacitat R.P.B.</t>
  </si>
  <si>
    <t>2025/393 7 GSOS</t>
  </si>
  <si>
    <t>2025/210</t>
  </si>
  <si>
    <t>Acord d'incoació 25016312</t>
  </si>
  <si>
    <t>2025/459 15 GPOL</t>
  </si>
  <si>
    <t>2025/211</t>
  </si>
  <si>
    <t>decret càrrec MC 2022 543</t>
  </si>
  <si>
    <t>2025/212</t>
  </si>
  <si>
    <t>Decret jubilació voluntària Miguel Jesús Soto Casal</t>
  </si>
  <si>
    <t>2025/445 65 GRHS</t>
  </si>
  <si>
    <t>2025/213</t>
  </si>
  <si>
    <t>Decret mesura cautelar retirada d'arma i guia de pertinença</t>
  </si>
  <si>
    <t>2025/492 65 GRHS</t>
  </si>
  <si>
    <t>2025/214</t>
  </si>
  <si>
    <t>Modificació de Crèdit 9/2025: Generació de Crèdit majors ingressos venda entrades Pinedes</t>
  </si>
  <si>
    <t>2025/453 23 GECO</t>
  </si>
  <si>
    <t>2025/215</t>
  </si>
  <si>
    <t>46 abril 2025</t>
  </si>
  <si>
    <t>2025/216</t>
  </si>
  <si>
    <t>cs abril 2025</t>
  </si>
  <si>
    <t>2025/217</t>
  </si>
  <si>
    <t>decret delegació Alcaldia abril 2025</t>
  </si>
  <si>
    <t>2025/506 1 GSEC</t>
  </si>
  <si>
    <t>2025/218</t>
  </si>
  <si>
    <t>Acord d'incoació núm. 25017459</t>
  </si>
  <si>
    <t>2025/479 15 GPOL</t>
  </si>
  <si>
    <t>2025/219</t>
  </si>
  <si>
    <t>Decret adscripció provisional lloc de treball</t>
  </si>
  <si>
    <t>2025/495 65 GRHS</t>
  </si>
  <si>
    <t>2025/220</t>
  </si>
  <si>
    <t>Decret gratificació per jubilació</t>
  </si>
  <si>
    <t>2025/221</t>
  </si>
  <si>
    <t>2025/222</t>
  </si>
  <si>
    <t>Targeta aparcament per a persones amb discapacitat AM.R.Q.</t>
  </si>
  <si>
    <t>2025/472 7 GSOS</t>
  </si>
  <si>
    <t>2025/223</t>
  </si>
  <si>
    <t>2023/676 65 GRHS</t>
  </si>
  <si>
    <t>2025/224</t>
  </si>
  <si>
    <t>Decret cessament funcionaria interina fins finalització procés</t>
  </si>
  <si>
    <t>2025/225</t>
  </si>
  <si>
    <t>2020/526 65 GRHS</t>
  </si>
  <si>
    <t>2025/226</t>
  </si>
  <si>
    <t>Decret nomenament interí per màxima urgència</t>
  </si>
  <si>
    <t>2025/507 65 GRHS</t>
  </si>
  <si>
    <t>2025/227</t>
  </si>
  <si>
    <t>Decret factures aparcament camions i cànons abril 2025</t>
  </si>
  <si>
    <t>2025/228</t>
  </si>
  <si>
    <t>Decret acord d'incoació núm. 25018653</t>
  </si>
  <si>
    <t>2025/525 15 GPOL</t>
  </si>
  <si>
    <t>2025/229</t>
  </si>
  <si>
    <t>Decret nomenament funcionari en pràctiques</t>
  </si>
  <si>
    <t>2025/512 65 GRHS</t>
  </si>
  <si>
    <t>2025/230</t>
  </si>
  <si>
    <t>Decret nòmines abril 2025</t>
  </si>
  <si>
    <t>2025/535 65 GRHS</t>
  </si>
  <si>
    <t>2025/231</t>
  </si>
  <si>
    <t>Exp. 2025/539 Decret ocupació via pública rodatge curtmetratge</t>
  </si>
  <si>
    <t>2025/539 29 GSTC</t>
  </si>
  <si>
    <t>2025/232</t>
  </si>
  <si>
    <t>2025/233</t>
  </si>
  <si>
    <t>Decret nomenament interí per execució d'un programa temporal</t>
  </si>
  <si>
    <t>2025/511 65 GRHS</t>
  </si>
  <si>
    <t>2025/234</t>
  </si>
  <si>
    <t>Decret contractació laboral cobertura interina plaça vacant</t>
  </si>
  <si>
    <t>2025/551 65 GRHS</t>
  </si>
  <si>
    <t>2025/235</t>
  </si>
  <si>
    <t>Decret cessament baixa voluntària</t>
  </si>
  <si>
    <t>2023/536 65 GRHS</t>
  </si>
  <si>
    <t>2025/236</t>
  </si>
  <si>
    <t>Decret comissió serveis plaça sergent</t>
  </si>
  <si>
    <t>2025/553 65 GRHS</t>
  </si>
  <si>
    <t>2025/237</t>
  </si>
  <si>
    <t>Decret comissió serveis plaça Caporal C1</t>
  </si>
  <si>
    <t>2025/238</t>
  </si>
  <si>
    <t>Decret comissió serveis plaça Caporal C2</t>
  </si>
  <si>
    <t>2025/239</t>
  </si>
  <si>
    <t>Decret incoació disciplina urbanística</t>
  </si>
  <si>
    <t>2025/566 1 GSEC</t>
  </si>
  <si>
    <t>2025/240</t>
  </si>
  <si>
    <t>Decret incoació expedient</t>
  </si>
  <si>
    <t>2025/568 1 GSEC</t>
  </si>
  <si>
    <t>2025/241</t>
  </si>
  <si>
    <t>Decret estimatori</t>
  </si>
  <si>
    <t>2025/242</t>
  </si>
  <si>
    <t>2025/243</t>
  </si>
  <si>
    <t>Modificació de Crèdit 10/2025: Generació de Crèdit per subvenció de la Generalitat de Catalunya per l’adquisició de diferents fons bibliogràfics destinats a biblioteques del sistema de lectura pública de Catalunya, de la Diputació de Barcelona per la concessió del fons de prestació Plans Locals d’Ocupació 2025-2027 i pels ajuts econòmics de la convocatòria Catàleg 2025</t>
  </si>
  <si>
    <t>2025/572 23 GECO</t>
  </si>
  <si>
    <t>2025/244</t>
  </si>
  <si>
    <t>2025/549 1 ContMenor</t>
  </si>
  <si>
    <t>2025/245</t>
  </si>
  <si>
    <t>Decret nomenament programa temporal</t>
  </si>
  <si>
    <t>2025/246</t>
  </si>
  <si>
    <t>Decret nomenament interí per màxima urgència substitució IT Margarita Bravo Puig</t>
  </si>
  <si>
    <t>2025/565 65 GRHS</t>
  </si>
  <si>
    <t>2025/247</t>
  </si>
  <si>
    <t>Decret retirada arma</t>
  </si>
  <si>
    <t>2021/1143 65 GRHS</t>
  </si>
  <si>
    <t>2025/248</t>
  </si>
  <si>
    <t>Decret incoació Pedro Martínez</t>
  </si>
  <si>
    <t>2025/249</t>
  </si>
  <si>
    <t>Decret incoació Julian M</t>
  </si>
  <si>
    <t>2025/250</t>
  </si>
  <si>
    <t>Decret incoació contracte menor consultoria escènica</t>
  </si>
  <si>
    <t>2025/601 1 ContMenor</t>
  </si>
  <si>
    <t>2025/251</t>
  </si>
  <si>
    <t>Model Decret nous plecs</t>
  </si>
  <si>
    <t>2025/252</t>
  </si>
  <si>
    <t>2025/607 1 GSEC</t>
  </si>
  <si>
    <t>2025/253</t>
  </si>
  <si>
    <t>Decret 3a multa coercitiva</t>
  </si>
  <si>
    <t>2023/122 1 GSEC</t>
  </si>
  <si>
    <t>2025/254</t>
  </si>
  <si>
    <t>Model decret imposició multa</t>
  </si>
  <si>
    <t>2024/524 1 GSEC</t>
  </si>
  <si>
    <t>2025/255</t>
  </si>
  <si>
    <t>Decret extinció contracte laboral substitució</t>
  </si>
  <si>
    <t>2025/256</t>
  </si>
  <si>
    <t>2025/313 65 GRHS</t>
  </si>
  <si>
    <t>2025/257</t>
  </si>
  <si>
    <t>Decret contractació substitució IT-Elisabet Santiago</t>
  </si>
  <si>
    <t>2025/258</t>
  </si>
  <si>
    <t>2025/259</t>
  </si>
  <si>
    <t>Model decret estimatori al.legacions final</t>
  </si>
  <si>
    <t>2025/260</t>
  </si>
  <si>
    <t>Decret acord d'incoació 25021959</t>
  </si>
  <si>
    <t>2025/583 15 GPOL</t>
  </si>
  <si>
    <t>2025/261</t>
  </si>
  <si>
    <t>Decret subsidiària</t>
  </si>
  <si>
    <t>2020/701 6 GSTC</t>
  </si>
  <si>
    <t>2025/262</t>
  </si>
  <si>
    <t>decret revocar resolució</t>
  </si>
  <si>
    <t>2025/263</t>
  </si>
  <si>
    <t>HBC 10 04 2025</t>
  </si>
  <si>
    <t>2025/264</t>
  </si>
  <si>
    <t>Decret AC 1r trimestre 2025</t>
  </si>
  <si>
    <t>2025/265</t>
  </si>
  <si>
    <t>cs maig 2025</t>
  </si>
  <si>
    <t>2025/266</t>
  </si>
  <si>
    <t>Expedient informatiu 23022010VBN</t>
  </si>
  <si>
    <t>2025/466 7 GSOS</t>
  </si>
  <si>
    <t>2025/267</t>
  </si>
  <si>
    <t>Requeriment poda vegetació que ocupa la via pública</t>
  </si>
  <si>
    <t>2025/593 6 GMED</t>
  </si>
  <si>
    <t>2025/268</t>
  </si>
  <si>
    <t>Decret neteja parcel·la c/ Anselm Clavé, 18</t>
  </si>
  <si>
    <t>2025/534 6 GMED</t>
  </si>
  <si>
    <t>2025/269</t>
  </si>
  <si>
    <t>Decret baixa i abonament escola bressol febrer servei menjador gener</t>
  </si>
  <si>
    <t>2025/270</t>
  </si>
  <si>
    <t>Decret remesa lloguer jove maig 2025</t>
  </si>
  <si>
    <t>2025/271</t>
  </si>
  <si>
    <t>baixa càrrec valor patchwork març</t>
  </si>
  <si>
    <t>2025/272</t>
  </si>
  <si>
    <t>46 maig 2025</t>
  </si>
  <si>
    <t>2025/273</t>
  </si>
  <si>
    <t>Decret SAIP estimatòria 2024-10293</t>
  </si>
  <si>
    <t>2025/23 1 GSTC</t>
  </si>
  <si>
    <t>2025/274</t>
  </si>
  <si>
    <t>requeriment poda vegetació que ocupa la via pública</t>
  </si>
  <si>
    <t>2025/594 6 GMED</t>
  </si>
  <si>
    <t>2025/275</t>
  </si>
  <si>
    <t>2025/589 1 GSEC</t>
  </si>
  <si>
    <t>2025/276</t>
  </si>
  <si>
    <t>Decret SAIP estimatòria ENTRA 2025/3384</t>
  </si>
  <si>
    <t>2025/570 1 GSEC</t>
  </si>
  <si>
    <t>2025/277</t>
  </si>
  <si>
    <t>Decret complement retributiu</t>
  </si>
  <si>
    <t>2025/623 65 GRHS</t>
  </si>
  <si>
    <t>2025/278</t>
  </si>
  <si>
    <t>Expedient informatiu 08082010AMR</t>
  </si>
  <si>
    <t>2025/636 7 GSOS</t>
  </si>
  <si>
    <t>2025/279</t>
  </si>
  <si>
    <t>2025/280</t>
  </si>
  <si>
    <t>2025/461 65 GRHS</t>
  </si>
  <si>
    <t>2025/281</t>
  </si>
  <si>
    <t>Decret Plecs</t>
  </si>
  <si>
    <t>2025/616 1 GSEC</t>
  </si>
  <si>
    <t>2025/282</t>
  </si>
  <si>
    <t>Decret incoació exp contractació</t>
  </si>
  <si>
    <t>2025/283</t>
  </si>
  <si>
    <t>Incoació Modificació de Crèdit 11/2025: Transferència de Crèdit subvencions nominatives entitats esportives</t>
  </si>
  <si>
    <t>2025/642 23 GECO</t>
  </si>
  <si>
    <t>2025/284</t>
  </si>
  <si>
    <t>Incoació Modificació de Crèdit 1/2025 SET: Suplement de Crèdit aplicació OPA any 2024</t>
  </si>
  <si>
    <t>2025/644 23 GECO</t>
  </si>
  <si>
    <t>2025/285</t>
  </si>
  <si>
    <t>Decret proposta de sanció núm. 25023939</t>
  </si>
  <si>
    <t>2025/629 15 GPOL</t>
  </si>
  <si>
    <t>2025/286</t>
  </si>
  <si>
    <t>Decret incoac exp</t>
  </si>
  <si>
    <t>2025/638 1 GSEC</t>
  </si>
  <si>
    <t>2025/287</t>
  </si>
  <si>
    <t>Decret inc expedient</t>
  </si>
  <si>
    <t>2025/648 1 GSEC</t>
  </si>
  <si>
    <t>2025/288</t>
  </si>
  <si>
    <t>Decret factures aparcament camions i cànons maig</t>
  </si>
  <si>
    <t>2025/289</t>
  </si>
  <si>
    <t>Liquidació taxa clavegueram 1r trimestre 2025</t>
  </si>
  <si>
    <t>2025/290</t>
  </si>
  <si>
    <t>Decret estim al.leg</t>
  </si>
  <si>
    <t>2025/291</t>
  </si>
  <si>
    <t>Decret desestimatori</t>
  </si>
  <si>
    <t>2024/821 1 GSEC</t>
  </si>
  <si>
    <t>2025/292</t>
  </si>
  <si>
    <t>Targeta aparcament per a persones amb discapacitat F.H.F.</t>
  </si>
  <si>
    <t>2025/613 7 GSOS</t>
  </si>
  <si>
    <t>2025/293</t>
  </si>
  <si>
    <t>2025/664 1 GSEC</t>
  </si>
  <si>
    <t>2025/294</t>
  </si>
  <si>
    <t>2025/662 1 GSEC</t>
  </si>
  <si>
    <t>2025/295</t>
  </si>
  <si>
    <t>Targeta aparcament per a persones amb discapacitat</t>
  </si>
  <si>
    <t>2025/670 7 GSOS</t>
  </si>
  <si>
    <t>2025/296</t>
  </si>
  <si>
    <t>Decret informe tècnica de cultura 20 març 2025  Eulaliana</t>
  </si>
  <si>
    <t>2025/297</t>
  </si>
  <si>
    <t>Decret acord d'incoació núm. 25024921</t>
  </si>
  <si>
    <t>2025/661 15 GPOL</t>
  </si>
  <si>
    <t>2025/298</t>
  </si>
  <si>
    <t>Modificació de Crèdit 12/2025: Transferència de Crèdit mateixa àrea despesa i Capítol I</t>
  </si>
  <si>
    <t>2025/656 23 GECO</t>
  </si>
  <si>
    <t>2025/299</t>
  </si>
  <si>
    <t>Decret informe tècnica de cultura 30 04 2025</t>
  </si>
  <si>
    <t>2025/300</t>
  </si>
  <si>
    <t>Decret informe tècnica de cultura 20 març 2025</t>
  </si>
  <si>
    <t>2025/301</t>
  </si>
  <si>
    <t>Decret arxivament</t>
  </si>
  <si>
    <t>2025/302</t>
  </si>
  <si>
    <t>Decret informe tècnica de cultura 04 04 2025</t>
  </si>
  <si>
    <t>2025/303</t>
  </si>
  <si>
    <t>Acord d'incoació 25024439</t>
  </si>
  <si>
    <t>2025/650 15 GPOL</t>
  </si>
  <si>
    <t>2025/304</t>
  </si>
  <si>
    <t>Decret informe tècnica de cultura 18 març 2025</t>
  </si>
  <si>
    <t>2025/305</t>
  </si>
  <si>
    <t>Decret SAIP inadmissió ENTRADA-4282</t>
  </si>
  <si>
    <t>2025/660 1 GSEC</t>
  </si>
  <si>
    <t>2025/306</t>
  </si>
  <si>
    <t>Decret taxa mercat 2n trimestre 2025</t>
  </si>
  <si>
    <t>2025/307</t>
  </si>
  <si>
    <t>Decret fira lliga't a la terra 2025</t>
  </si>
  <si>
    <t>2025/308</t>
  </si>
  <si>
    <t>Decret informe Tècnica d'Esports 21 03 2025</t>
  </si>
  <si>
    <t>2025/309</t>
  </si>
  <si>
    <t>Decret nòmines maig 2025</t>
  </si>
  <si>
    <t>2025/657 65 GRHS</t>
  </si>
  <si>
    <t>2025/310</t>
  </si>
  <si>
    <t>Decret cessament per no superació pràctiques</t>
  </si>
  <si>
    <t>2025/311</t>
  </si>
  <si>
    <t>Decret sopar literari 2025</t>
  </si>
  <si>
    <t>2025/312</t>
  </si>
  <si>
    <t>Decret finalització contracte substitució</t>
  </si>
  <si>
    <t>2025/313</t>
  </si>
  <si>
    <t>2025/675 65 GRHS</t>
  </si>
  <si>
    <t>2025/314</t>
  </si>
  <si>
    <t>Decret contractació plans ocupació_Nicolas Orozco Sucilla</t>
  </si>
  <si>
    <t>2025/315</t>
  </si>
  <si>
    <t>Decret contractació dos peons brigada-Aitor Payà Gallego</t>
  </si>
  <si>
    <t>2025/674 65 GRHS</t>
  </si>
  <si>
    <t>2025/316</t>
  </si>
  <si>
    <t>Decret contractació plans ocupació_Aaron Garcia Lupiañez</t>
  </si>
  <si>
    <t>2025/317</t>
  </si>
  <si>
    <t>Decret contractació dos peons brigada- Santi Muñoz Giménez</t>
  </si>
  <si>
    <t>2025/318</t>
  </si>
  <si>
    <t>Decret bestreta salarial Miquel Moreno</t>
  </si>
  <si>
    <t>2025/682 65 GRHS</t>
  </si>
  <si>
    <t>2025/319</t>
  </si>
  <si>
    <t>decret resposta al.legacions RPR</t>
  </si>
  <si>
    <t>2025/320</t>
  </si>
  <si>
    <t>Constitució BCF Medi Ambient</t>
  </si>
  <si>
    <t>2025/321</t>
  </si>
  <si>
    <t>Decret pròrroga comissió de serveis</t>
  </si>
  <si>
    <t>2024/746 65 GRHS</t>
  </si>
  <si>
    <t>2025/322</t>
  </si>
  <si>
    <t>Decret acord d'incoació núm. 25026140</t>
  </si>
  <si>
    <t>2025/686 15 GPOL</t>
  </si>
  <si>
    <t>2025/323</t>
  </si>
  <si>
    <t>Decret ingressos pla residus 30 05 2025</t>
  </si>
  <si>
    <t>2025/324</t>
  </si>
  <si>
    <t>decret aprovació plecs</t>
  </si>
  <si>
    <t>2025/684 1 GSEC</t>
  </si>
  <si>
    <t>2025/325</t>
  </si>
  <si>
    <t>2025/326</t>
  </si>
  <si>
    <t>Decret incoació expedient obres Escola Ronçana</t>
  </si>
  <si>
    <t>2025/696 1 ContMenor</t>
  </si>
  <si>
    <t>2025/327</t>
  </si>
  <si>
    <t>Decret extinció programa temporal</t>
  </si>
  <si>
    <t>2022/1204 65 GRHS</t>
  </si>
  <si>
    <t>2025/328</t>
  </si>
  <si>
    <t>2025/329</t>
  </si>
  <si>
    <t>Decret remesa lloguer jove juny 2025</t>
  </si>
  <si>
    <t>2025/330</t>
  </si>
  <si>
    <t>Decret cessament funcionaria interina_Anna Pont Romo</t>
  </si>
  <si>
    <t>2025/331</t>
  </si>
  <si>
    <t>Decret AC maig 2025</t>
  </si>
  <si>
    <t>2025/332</t>
  </si>
  <si>
    <t>Decret cessament funcionaria interina_Margarita Bravo Puig</t>
  </si>
  <si>
    <t>2025/333</t>
  </si>
  <si>
    <t>Decret SAIP estimatòria entrada 2025-4184</t>
  </si>
  <si>
    <t>2025/685 1 GSEC</t>
  </si>
  <si>
    <t>2025/334</t>
  </si>
  <si>
    <t>Adjudicació plaça n. 29</t>
  </si>
  <si>
    <t>2025/335</t>
  </si>
  <si>
    <t>Adjudicació plaça n. 26</t>
  </si>
  <si>
    <t>2025/336</t>
  </si>
  <si>
    <t>Tergta aparcament per a persones amb discapacitat E.V.R.</t>
  </si>
  <si>
    <t>2025/694 7 GSOS</t>
  </si>
  <si>
    <t>2025/337</t>
  </si>
  <si>
    <t>Targeta aparcament per a persones amb discapacitat J.C.P.</t>
  </si>
  <si>
    <t>2025/693 7 GSOS</t>
  </si>
  <si>
    <t>2025/338</t>
  </si>
  <si>
    <t>Modificació de Crèdit 14/2025: Generació de Crèdit dues subvencions finalistes Diputació de Barcelona (enllumenat i camp de futbol)</t>
  </si>
  <si>
    <t>2025/714 23 GECO</t>
  </si>
  <si>
    <t>2025/339</t>
  </si>
  <si>
    <t>Modificació de Crèdit 13/2025: Transferència de Crèdit mateixa àrea de despesa: Inversió Escola Bressol Alzina</t>
  </si>
  <si>
    <t>2025/705 23 GECO</t>
  </si>
  <si>
    <t>2025/340</t>
  </si>
  <si>
    <t>Decret AC maig 18 05</t>
  </si>
  <si>
    <t>2025/341</t>
  </si>
  <si>
    <t>Requeriment neteja pati i benestar animal</t>
  </si>
  <si>
    <t>2025/611 6 GMED</t>
  </si>
  <si>
    <t>2025/342</t>
  </si>
  <si>
    <t>Decret estimatori final</t>
  </si>
  <si>
    <t>2025/343</t>
  </si>
  <si>
    <t>2025/741 1 GENS</t>
  </si>
  <si>
    <t>2025/344</t>
  </si>
  <si>
    <t>2025/756 1 GSEC</t>
  </si>
  <si>
    <t>2025/345</t>
  </si>
  <si>
    <t>Decret paga extraordinària juny 2025</t>
  </si>
  <si>
    <t>2025/723 65 GRHS</t>
  </si>
  <si>
    <t>2025/346</t>
  </si>
  <si>
    <t>Decret modificació teletreball-Cristina Fontàs</t>
  </si>
  <si>
    <t>2022/309 65 GRHS</t>
  </si>
  <si>
    <t>2025/347</t>
  </si>
  <si>
    <t>Decret premi anys treballats_Mònica Bosch</t>
  </si>
  <si>
    <t>2025/734 65 GRHS</t>
  </si>
  <si>
    <t>2025/348</t>
  </si>
  <si>
    <t>2025/349</t>
  </si>
  <si>
    <t>Inici elaboració Compte General 2024</t>
  </si>
  <si>
    <t>2025/740 23 GECO</t>
  </si>
  <si>
    <t>2025/350</t>
  </si>
  <si>
    <t>46 juny 2025</t>
  </si>
  <si>
    <t>2025/351</t>
  </si>
  <si>
    <t>Decret modificació teletreball-Jordi Jacas</t>
  </si>
  <si>
    <t>2023/1593 65 GRHS</t>
  </si>
  <si>
    <t>2025/352</t>
  </si>
  <si>
    <t>cs juny 2025</t>
  </si>
  <si>
    <t>2025/353</t>
  </si>
  <si>
    <t>Aclariment Ordenança Fiscal 5.- Impost sobre Activitats Econòmiques</t>
  </si>
  <si>
    <t>2024/711 23 GECO</t>
  </si>
  <si>
    <t>2025/354</t>
  </si>
  <si>
    <t>TARGETA APARCAMENT PER A PERSONES AMB DISCAPACITAT J.V.J.</t>
  </si>
  <si>
    <t>2025/777 7 GSOS</t>
  </si>
  <si>
    <t>2025/355</t>
  </si>
  <si>
    <t>TARGETA APARCAMENT PER A PERSONES AMB DISCAPACITAT M.F.S.</t>
  </si>
  <si>
    <t>2025/754 7 GSOS</t>
  </si>
  <si>
    <t>2025/356</t>
  </si>
  <si>
    <t>TARGETA APARCAMENT PER A PERSONES AMB DISCAPACITAT N.G.P.</t>
  </si>
  <si>
    <t>2025/753 7 GSOS</t>
  </si>
  <si>
    <t>2025/357</t>
  </si>
  <si>
    <t>2024/1246 65 GRHS</t>
  </si>
  <si>
    <t>2025/358</t>
  </si>
  <si>
    <t>Decret entrada Jutjat</t>
  </si>
  <si>
    <t>2024/383 6 GMED</t>
  </si>
  <si>
    <t>2025/359</t>
  </si>
  <si>
    <t>Decret proposta de sanció núm. 25030107</t>
  </si>
  <si>
    <t>2025/806 15 GPOL</t>
  </si>
  <si>
    <t>2025/360</t>
  </si>
  <si>
    <t>Decret nòmines juny 2025</t>
  </si>
  <si>
    <t>2025/733 65 GRHS</t>
  </si>
  <si>
    <t>2025/361</t>
  </si>
  <si>
    <t>Decret designar advocat</t>
  </si>
  <si>
    <t>2025/362</t>
  </si>
  <si>
    <t>Bosses compostables juny 2025</t>
  </si>
  <si>
    <t>2025/363</t>
  </si>
  <si>
    <t>Decret factura aparcament camions i cànons juny</t>
  </si>
  <si>
    <t>2025/364</t>
  </si>
  <si>
    <t>2024/1426 65 GRHS</t>
  </si>
  <si>
    <t>2025/365</t>
  </si>
  <si>
    <t>2025/366</t>
  </si>
  <si>
    <t>Decret bestreta salarial Francisco Garcia Rivadeneira</t>
  </si>
  <si>
    <t>2025/367</t>
  </si>
  <si>
    <t>Decret acord d'incoació núm. 25029812</t>
  </si>
  <si>
    <t>2025/804 15 GPOL</t>
  </si>
  <si>
    <t>2025/368</t>
  </si>
  <si>
    <t>2024/1250 65 GRHS</t>
  </si>
  <si>
    <t>2025/369</t>
  </si>
  <si>
    <t>Unitat de Treball</t>
  </si>
  <si>
    <t>Nom Unitat de Treball</t>
  </si>
  <si>
    <t>Incoació modificació de Crèdit 5/2025: Suplement de Crèdit i Crèdit Extraordinari finançat amb Romanent de tresoreria per despeses amb finançament afectat. Modificació Annex d'Inversions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</si>
</sst>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3" x14ac:knownFonts="1">
    <font>
      <sz val="10"/>
      <color rgb="FF000000"/>
      <name val="Times New Roman"/>
      <charset val="204"/>
    </font>
    <font>
      <sz val="8.5"/>
      <name val="Verdana"/>
      <family val="2"/>
    </font>
    <font>
      <sz val="8.5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shrinkToFi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SECRETARIA\6.%20TRANSPAR&#200;NCIA\Recurs%20Transpar&#232;ncia_Diputaci&#243;%20Bcn\Documents%20de%20treball\2.1.3%20Resolucions%20i%20decrets\UNITATS%20DE%20TRE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1"/>
    </sheetNames>
    <sheetDataSet>
      <sheetData sheetId="0">
        <row r="1">
          <cell r="A1" t="str">
            <v xml:space="preserve"> GECO</v>
          </cell>
          <cell r="B1" t="str">
            <v>ECONÒMICA</v>
          </cell>
        </row>
        <row r="2">
          <cell r="A2" t="str">
            <v>Menor</v>
          </cell>
          <cell r="B2" t="str">
            <v>SECRETARIA</v>
          </cell>
        </row>
        <row r="3">
          <cell r="A3" t="str">
            <v xml:space="preserve"> GMED</v>
          </cell>
          <cell r="B3" t="str">
            <v>MEDI AMBIENT</v>
          </cell>
        </row>
        <row r="4">
          <cell r="A4" t="str">
            <v xml:space="preserve"> GPOL</v>
          </cell>
          <cell r="B4" t="str">
            <v>POLICIA</v>
          </cell>
        </row>
        <row r="5">
          <cell r="A5" t="str">
            <v xml:space="preserve"> GRHS</v>
          </cell>
          <cell r="B5" t="str">
            <v>RECURSOS HUMANS</v>
          </cell>
        </row>
        <row r="6">
          <cell r="A6" t="str">
            <v xml:space="preserve"> GSEC</v>
          </cell>
          <cell r="B6" t="str">
            <v>SECRETARIA</v>
          </cell>
        </row>
        <row r="7">
          <cell r="A7" t="str">
            <v xml:space="preserve"> GSTC</v>
          </cell>
          <cell r="B7" t="str">
            <v>SERVEIS TÈCNICS</v>
          </cell>
        </row>
        <row r="8">
          <cell r="A8" t="str">
            <v xml:space="preserve"> GSOS</v>
          </cell>
          <cell r="B8" t="str">
            <v>SERVEIS SOCIALS</v>
          </cell>
        </row>
        <row r="9">
          <cell r="A9" t="str">
            <v>GPADR</v>
          </cell>
          <cell r="B9" t="str">
            <v>OAC</v>
          </cell>
        </row>
        <row r="10">
          <cell r="A10" t="str">
            <v xml:space="preserve"> GCIF</v>
          </cell>
          <cell r="B10" t="str">
            <v>CULTURA I FESTES</v>
          </cell>
        </row>
        <row r="11">
          <cell r="A11" t="str">
            <v xml:space="preserve"> GENS</v>
          </cell>
          <cell r="B11" t="str">
            <v>EDUCACIÓ</v>
          </cell>
        </row>
        <row r="12">
          <cell r="A12" t="str">
            <v xml:space="preserve"> GJOV</v>
          </cell>
          <cell r="B12" t="str">
            <v>JOVENTUT</v>
          </cell>
        </row>
        <row r="13">
          <cell r="A13" t="str">
            <v xml:space="preserve"> GPET</v>
          </cell>
          <cell r="B13" t="str">
            <v>PROMOCIÓ ECONÒMICA</v>
          </cell>
        </row>
        <row r="14">
          <cell r="A14"/>
          <cell r="B14" t="str">
            <v>sense especificar</v>
          </cell>
        </row>
        <row r="15">
          <cell r="A15" t="str">
            <v xml:space="preserve"> LLGP</v>
          </cell>
          <cell r="B15" t="str">
            <v>SALUT PÚBLICA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0"/>
  <sheetViews>
    <sheetView tabSelected="1" workbookViewId="0">
      <selection activeCell="C7" sqref="C7"/>
    </sheetView>
  </sheetViews>
  <sheetFormatPr defaultRowHeight="10.5" x14ac:dyDescent="0.2"/>
  <cols>
    <col min="1" max="2" width="22" style="1" customWidth="1"/>
    <col min="3" max="3" width="92" style="1" customWidth="1"/>
    <col min="4" max="4" width="22.83203125" style="1" customWidth="1"/>
    <col min="5" max="6" width="28.83203125" style="1" customWidth="1"/>
    <col min="7" max="16384" width="9.33203125" style="1"/>
  </cols>
  <sheetData>
    <row r="1" spans="1:6" s="2" customFormat="1" ht="15.95" customHeight="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926</v>
      </c>
      <c r="F1" s="1" t="s">
        <v>927</v>
      </c>
    </row>
    <row r="2" spans="1:6" ht="18.75" customHeight="1" x14ac:dyDescent="0.2">
      <c r="A2" s="3" t="s">
        <v>4</v>
      </c>
      <c r="B2" s="4">
        <v>45664</v>
      </c>
      <c r="C2" s="3" t="s">
        <v>5</v>
      </c>
      <c r="D2" s="3" t="s">
        <v>6</v>
      </c>
      <c r="E2" s="1" t="str">
        <f>RIGHT(D2,5)</f>
        <v xml:space="preserve"> GECO</v>
      </c>
      <c r="F2" s="1" t="str">
        <f>VLOOKUP(E2,[1]Full1!$A$1:$B$15,2,0)</f>
        <v>ECONÒMICA</v>
      </c>
    </row>
    <row r="3" spans="1:6" ht="18.75" customHeight="1" x14ac:dyDescent="0.2">
      <c r="A3" s="3" t="s">
        <v>7</v>
      </c>
      <c r="B3" s="4">
        <v>45664</v>
      </c>
      <c r="C3" s="3" t="s">
        <v>8</v>
      </c>
      <c r="D3" s="3" t="s">
        <v>9</v>
      </c>
      <c r="E3" s="1" t="str">
        <f t="shared" ref="E3:E66" si="0">RIGHT(D3,5)</f>
        <v xml:space="preserve"> GSOS</v>
      </c>
      <c r="F3" s="1" t="str">
        <f>VLOOKUP(E3,[1]Full1!$A$1:$B$15,2,0)</f>
        <v>SERVEIS SOCIALS</v>
      </c>
    </row>
    <row r="4" spans="1:6" ht="18.75" customHeight="1" x14ac:dyDescent="0.2">
      <c r="A4" s="3" t="s">
        <v>10</v>
      </c>
      <c r="B4" s="4">
        <v>45664</v>
      </c>
      <c r="C4" s="3" t="s">
        <v>11</v>
      </c>
      <c r="D4" s="3" t="s">
        <v>12</v>
      </c>
      <c r="E4" s="1" t="str">
        <f t="shared" si="0"/>
        <v xml:space="preserve"> GECO</v>
      </c>
      <c r="F4" s="1" t="str">
        <f>VLOOKUP(E4,[1]Full1!$A$1:$B$15,2,0)</f>
        <v>ECONÒMICA</v>
      </c>
    </row>
    <row r="5" spans="1:6" ht="18.75" customHeight="1" x14ac:dyDescent="0.2">
      <c r="A5" s="3" t="s">
        <v>13</v>
      </c>
      <c r="B5" s="4">
        <v>45664</v>
      </c>
      <c r="C5" s="5" t="s">
        <v>14</v>
      </c>
      <c r="D5" s="3" t="s">
        <v>15</v>
      </c>
      <c r="E5" s="1" t="str">
        <f t="shared" si="0"/>
        <v xml:space="preserve"> GECO</v>
      </c>
      <c r="F5" s="1" t="str">
        <f>VLOOKUP(E5,[1]Full1!$A$1:$B$15,2,0)</f>
        <v>ECONÒMICA</v>
      </c>
    </row>
    <row r="6" spans="1:6" ht="18.75" customHeight="1" x14ac:dyDescent="0.2">
      <c r="A6" s="3" t="s">
        <v>16</v>
      </c>
      <c r="B6" s="4">
        <v>45664</v>
      </c>
      <c r="C6" s="5" t="s">
        <v>17</v>
      </c>
      <c r="D6" s="3" t="s">
        <v>18</v>
      </c>
      <c r="E6" s="1" t="str">
        <f t="shared" si="0"/>
        <v xml:space="preserve"> GRHS</v>
      </c>
      <c r="F6" s="1" t="str">
        <f>VLOOKUP(E6,[1]Full1!$A$1:$B$15,2,0)</f>
        <v>RECURSOS HUMANS</v>
      </c>
    </row>
    <row r="7" spans="1:6" ht="18.75" customHeight="1" x14ac:dyDescent="0.2">
      <c r="A7" s="3" t="s">
        <v>19</v>
      </c>
      <c r="B7" s="4">
        <v>45664</v>
      </c>
      <c r="C7" s="5" t="s">
        <v>20</v>
      </c>
      <c r="D7" s="3" t="s">
        <v>21</v>
      </c>
      <c r="E7" s="1" t="str">
        <f t="shared" si="0"/>
        <v xml:space="preserve"> GPOL</v>
      </c>
      <c r="F7" s="1" t="str">
        <f>VLOOKUP(E7,[1]Full1!$A$1:$B$15,2,0)</f>
        <v>POLICIA</v>
      </c>
    </row>
    <row r="8" spans="1:6" ht="18.75" customHeight="1" x14ac:dyDescent="0.2">
      <c r="A8" s="3" t="s">
        <v>22</v>
      </c>
      <c r="B8" s="4">
        <v>45664</v>
      </c>
      <c r="C8" s="5" t="s">
        <v>23</v>
      </c>
      <c r="D8" s="3" t="s">
        <v>24</v>
      </c>
      <c r="E8" s="1" t="str">
        <f t="shared" si="0"/>
        <v xml:space="preserve"> GSOS</v>
      </c>
      <c r="F8" s="1" t="str">
        <f>VLOOKUP(E8,[1]Full1!$A$1:$B$15,2,0)</f>
        <v>SERVEIS SOCIALS</v>
      </c>
    </row>
    <row r="9" spans="1:6" ht="18.75" customHeight="1" x14ac:dyDescent="0.2">
      <c r="A9" s="3" t="s">
        <v>25</v>
      </c>
      <c r="B9" s="4">
        <v>45664</v>
      </c>
      <c r="C9" s="5" t="s">
        <v>26</v>
      </c>
      <c r="D9" s="3" t="s">
        <v>27</v>
      </c>
      <c r="E9" s="1" t="str">
        <f t="shared" si="0"/>
        <v xml:space="preserve"> GECO</v>
      </c>
      <c r="F9" s="1" t="str">
        <f>VLOOKUP(E9,[1]Full1!$A$1:$B$15,2,0)</f>
        <v>ECONÒMICA</v>
      </c>
    </row>
    <row r="10" spans="1:6" ht="18.75" customHeight="1" x14ac:dyDescent="0.2">
      <c r="A10" s="3" t="s">
        <v>28</v>
      </c>
      <c r="B10" s="4">
        <v>45664</v>
      </c>
      <c r="C10" s="5" t="s">
        <v>29</v>
      </c>
      <c r="D10" s="3" t="s">
        <v>30</v>
      </c>
      <c r="E10" s="1" t="str">
        <f t="shared" si="0"/>
        <v xml:space="preserve"> GRHS</v>
      </c>
      <c r="F10" s="1" t="str">
        <f>VLOOKUP(E10,[1]Full1!$A$1:$B$15,2,0)</f>
        <v>RECURSOS HUMANS</v>
      </c>
    </row>
    <row r="11" spans="1:6" ht="18.75" customHeight="1" x14ac:dyDescent="0.2">
      <c r="A11" s="3" t="s">
        <v>31</v>
      </c>
      <c r="B11" s="4">
        <v>45664</v>
      </c>
      <c r="C11" s="3" t="s">
        <v>32</v>
      </c>
      <c r="D11" s="3" t="s">
        <v>33</v>
      </c>
      <c r="E11" s="1" t="str">
        <f t="shared" si="0"/>
        <v xml:space="preserve"> GRHS</v>
      </c>
      <c r="F11" s="1" t="str">
        <f>VLOOKUP(E11,[1]Full1!$A$1:$B$15,2,0)</f>
        <v>RECURSOS HUMANS</v>
      </c>
    </row>
    <row r="12" spans="1:6" ht="18.75" customHeight="1" x14ac:dyDescent="0.2">
      <c r="A12" s="3" t="s">
        <v>34</v>
      </c>
      <c r="B12" s="4">
        <v>45665</v>
      </c>
      <c r="C12" s="3" t="s">
        <v>35</v>
      </c>
      <c r="D12" s="3" t="s">
        <v>36</v>
      </c>
      <c r="E12" s="1" t="str">
        <f t="shared" si="0"/>
        <v xml:space="preserve"> GPOL</v>
      </c>
      <c r="F12" s="1" t="str">
        <f>VLOOKUP(E12,[1]Full1!$A$1:$B$15,2,0)</f>
        <v>POLICIA</v>
      </c>
    </row>
    <row r="13" spans="1:6" ht="18.75" customHeight="1" x14ac:dyDescent="0.2">
      <c r="A13" s="3" t="s">
        <v>37</v>
      </c>
      <c r="B13" s="4">
        <v>45665</v>
      </c>
      <c r="C13" s="3" t="s">
        <v>38</v>
      </c>
      <c r="D13" s="3" t="s">
        <v>39</v>
      </c>
      <c r="E13" s="1" t="str">
        <f t="shared" si="0"/>
        <v xml:space="preserve"> GSEC</v>
      </c>
      <c r="F13" s="1" t="str">
        <f>VLOOKUP(E13,[1]Full1!$A$1:$B$15,2,0)</f>
        <v>SECRETARIA</v>
      </c>
    </row>
    <row r="14" spans="1:6" ht="18.75" customHeight="1" x14ac:dyDescent="0.2">
      <c r="A14" s="3" t="s">
        <v>40</v>
      </c>
      <c r="B14" s="4">
        <v>45665</v>
      </c>
      <c r="C14" s="3" t="s">
        <v>41</v>
      </c>
      <c r="D14" s="3" t="s">
        <v>42</v>
      </c>
      <c r="E14" s="1" t="str">
        <f t="shared" si="0"/>
        <v xml:space="preserve"> GPOL</v>
      </c>
      <c r="F14" s="1" t="str">
        <f>VLOOKUP(E14,[1]Full1!$A$1:$B$15,2,0)</f>
        <v>POLICIA</v>
      </c>
    </row>
    <row r="15" spans="1:6" ht="18.75" customHeight="1" x14ac:dyDescent="0.2">
      <c r="A15" s="3" t="s">
        <v>43</v>
      </c>
      <c r="B15" s="4">
        <v>45665</v>
      </c>
      <c r="C15" s="3" t="s">
        <v>44</v>
      </c>
      <c r="D15" s="3" t="s">
        <v>18</v>
      </c>
      <c r="E15" s="1" t="str">
        <f t="shared" si="0"/>
        <v xml:space="preserve"> GRHS</v>
      </c>
      <c r="F15" s="1" t="str">
        <f>VLOOKUP(E15,[1]Full1!$A$1:$B$15,2,0)</f>
        <v>RECURSOS HUMANS</v>
      </c>
    </row>
    <row r="16" spans="1:6" ht="18.75" customHeight="1" x14ac:dyDescent="0.2">
      <c r="A16" s="3" t="s">
        <v>45</v>
      </c>
      <c r="B16" s="4">
        <v>45666</v>
      </c>
      <c r="C16" s="3" t="s">
        <v>46</v>
      </c>
      <c r="D16" s="3" t="s">
        <v>47</v>
      </c>
      <c r="E16" s="1" t="str">
        <f t="shared" si="0"/>
        <v xml:space="preserve"> GSEC</v>
      </c>
      <c r="F16" s="1" t="str">
        <f>VLOOKUP(E16,[1]Full1!$A$1:$B$15,2,0)</f>
        <v>SECRETARIA</v>
      </c>
    </row>
    <row r="17" spans="1:6" ht="18.75" customHeight="1" x14ac:dyDescent="0.2">
      <c r="A17" s="3" t="s">
        <v>48</v>
      </c>
      <c r="B17" s="4">
        <v>45670</v>
      </c>
      <c r="C17" s="3" t="s">
        <v>49</v>
      </c>
      <c r="D17" s="3" t="s">
        <v>50</v>
      </c>
      <c r="E17" s="1" t="str">
        <f t="shared" si="0"/>
        <v xml:space="preserve"> GRHS</v>
      </c>
      <c r="F17" s="1" t="str">
        <f>VLOOKUP(E17,[1]Full1!$A$1:$B$15,2,0)</f>
        <v>RECURSOS HUMANS</v>
      </c>
    </row>
    <row r="18" spans="1:6" ht="18.75" customHeight="1" x14ac:dyDescent="0.2">
      <c r="A18" s="3" t="s">
        <v>51</v>
      </c>
      <c r="B18" s="4">
        <v>45672</v>
      </c>
      <c r="C18" s="3" t="s">
        <v>52</v>
      </c>
      <c r="D18" s="3" t="s">
        <v>53</v>
      </c>
      <c r="E18" s="1" t="str">
        <f t="shared" si="0"/>
        <v xml:space="preserve"> GECO</v>
      </c>
      <c r="F18" s="1" t="str">
        <f>VLOOKUP(E18,[1]Full1!$A$1:$B$15,2,0)</f>
        <v>ECONÒMICA</v>
      </c>
    </row>
    <row r="19" spans="1:6" ht="18.75" customHeight="1" x14ac:dyDescent="0.2">
      <c r="A19" s="3" t="s">
        <v>54</v>
      </c>
      <c r="B19" s="4">
        <v>45672</v>
      </c>
      <c r="C19" s="3" t="s">
        <v>55</v>
      </c>
      <c r="D19" s="3" t="s">
        <v>56</v>
      </c>
      <c r="E19" s="1" t="str">
        <f t="shared" si="0"/>
        <v xml:space="preserve"> GPOL</v>
      </c>
      <c r="F19" s="1" t="str">
        <f>VLOOKUP(E19,[1]Full1!$A$1:$B$15,2,0)</f>
        <v>POLICIA</v>
      </c>
    </row>
    <row r="20" spans="1:6" ht="18.75" customHeight="1" x14ac:dyDescent="0.2">
      <c r="A20" s="3" t="s">
        <v>57</v>
      </c>
      <c r="B20" s="4">
        <v>45672</v>
      </c>
      <c r="C20" s="3" t="s">
        <v>58</v>
      </c>
      <c r="D20" s="3" t="s">
        <v>59</v>
      </c>
      <c r="E20" s="1" t="str">
        <f t="shared" si="0"/>
        <v xml:space="preserve"> GECO</v>
      </c>
      <c r="F20" s="1" t="str">
        <f>VLOOKUP(E20,[1]Full1!$A$1:$B$15,2,0)</f>
        <v>ECONÒMICA</v>
      </c>
    </row>
    <row r="21" spans="1:6" ht="18.75" customHeight="1" x14ac:dyDescent="0.2">
      <c r="A21" s="3" t="s">
        <v>60</v>
      </c>
      <c r="B21" s="4">
        <v>45672</v>
      </c>
      <c r="C21" s="3" t="s">
        <v>61</v>
      </c>
      <c r="D21" s="3" t="s">
        <v>62</v>
      </c>
      <c r="E21" s="1" t="str">
        <f t="shared" si="0"/>
        <v>Menor</v>
      </c>
      <c r="F21" s="1" t="str">
        <f>VLOOKUP(E21,[1]Full1!$A$1:$B$15,2,0)</f>
        <v>SECRETARIA</v>
      </c>
    </row>
    <row r="22" spans="1:6" ht="18.75" customHeight="1" x14ac:dyDescent="0.2">
      <c r="A22" s="3" t="s">
        <v>63</v>
      </c>
      <c r="B22" s="4">
        <v>45672</v>
      </c>
      <c r="C22" s="3" t="s">
        <v>64</v>
      </c>
      <c r="D22" s="3" t="s">
        <v>65</v>
      </c>
      <c r="E22" s="1" t="str">
        <f t="shared" si="0"/>
        <v xml:space="preserve"> GECO</v>
      </c>
      <c r="F22" s="1" t="str">
        <f>VLOOKUP(E22,[1]Full1!$A$1:$B$15,2,0)</f>
        <v>ECONÒMICA</v>
      </c>
    </row>
    <row r="23" spans="1:6" ht="18.75" customHeight="1" x14ac:dyDescent="0.2">
      <c r="A23" s="3" t="s">
        <v>66</v>
      </c>
      <c r="B23" s="4">
        <v>45672</v>
      </c>
      <c r="C23" s="3" t="s">
        <v>67</v>
      </c>
      <c r="D23" s="3" t="s">
        <v>65</v>
      </c>
      <c r="E23" s="1" t="str">
        <f t="shared" si="0"/>
        <v xml:space="preserve"> GECO</v>
      </c>
      <c r="F23" s="1" t="str">
        <f>VLOOKUP(E23,[1]Full1!$A$1:$B$15,2,0)</f>
        <v>ECONÒMICA</v>
      </c>
    </row>
    <row r="24" spans="1:6" ht="18.75" customHeight="1" x14ac:dyDescent="0.2">
      <c r="A24" s="3" t="s">
        <v>68</v>
      </c>
      <c r="B24" s="4">
        <v>45672</v>
      </c>
      <c r="C24" s="3" t="s">
        <v>69</v>
      </c>
      <c r="D24" s="3" t="s">
        <v>70</v>
      </c>
      <c r="E24" s="1" t="str">
        <f t="shared" si="0"/>
        <v xml:space="preserve"> GPOL</v>
      </c>
      <c r="F24" s="1" t="str">
        <f>VLOOKUP(E24,[1]Full1!$A$1:$B$15,2,0)</f>
        <v>POLICIA</v>
      </c>
    </row>
    <row r="25" spans="1:6" ht="18.75" customHeight="1" x14ac:dyDescent="0.2">
      <c r="A25" s="3" t="s">
        <v>71</v>
      </c>
      <c r="B25" s="4">
        <v>45672</v>
      </c>
      <c r="C25" s="3" t="s">
        <v>72</v>
      </c>
      <c r="D25" s="3" t="s">
        <v>65</v>
      </c>
      <c r="E25" s="1" t="str">
        <f t="shared" si="0"/>
        <v xml:space="preserve"> GECO</v>
      </c>
      <c r="F25" s="1" t="str">
        <f>VLOOKUP(E25,[1]Full1!$A$1:$B$15,2,0)</f>
        <v>ECONÒMICA</v>
      </c>
    </row>
    <row r="26" spans="1:6" ht="18.75" customHeight="1" x14ac:dyDescent="0.2">
      <c r="A26" s="3" t="s">
        <v>73</v>
      </c>
      <c r="B26" s="4">
        <v>45672</v>
      </c>
      <c r="C26" s="3" t="s">
        <v>74</v>
      </c>
      <c r="D26" s="3" t="s">
        <v>75</v>
      </c>
      <c r="E26" s="1" t="str">
        <f t="shared" si="0"/>
        <v xml:space="preserve"> GPOL</v>
      </c>
      <c r="F26" s="1" t="str">
        <f>VLOOKUP(E26,[1]Full1!$A$1:$B$15,2,0)</f>
        <v>POLICIA</v>
      </c>
    </row>
    <row r="27" spans="1:6" ht="18.75" customHeight="1" x14ac:dyDescent="0.2">
      <c r="A27" s="3" t="s">
        <v>76</v>
      </c>
      <c r="B27" s="4">
        <v>45672</v>
      </c>
      <c r="C27" s="3" t="s">
        <v>77</v>
      </c>
      <c r="D27" s="3" t="s">
        <v>65</v>
      </c>
      <c r="E27" s="1" t="str">
        <f t="shared" si="0"/>
        <v xml:space="preserve"> GECO</v>
      </c>
      <c r="F27" s="1" t="str">
        <f>VLOOKUP(E27,[1]Full1!$A$1:$B$15,2,0)</f>
        <v>ECONÒMICA</v>
      </c>
    </row>
    <row r="28" spans="1:6" ht="18.75" customHeight="1" x14ac:dyDescent="0.2">
      <c r="A28" s="3" t="s">
        <v>78</v>
      </c>
      <c r="B28" s="4">
        <v>45674</v>
      </c>
      <c r="C28" s="3" t="s">
        <v>79</v>
      </c>
      <c r="D28" s="3" t="s">
        <v>65</v>
      </c>
      <c r="E28" s="1" t="str">
        <f t="shared" si="0"/>
        <v xml:space="preserve"> GECO</v>
      </c>
      <c r="F28" s="1" t="str">
        <f>VLOOKUP(E28,[1]Full1!$A$1:$B$15,2,0)</f>
        <v>ECONÒMICA</v>
      </c>
    </row>
    <row r="29" spans="1:6" ht="18.75" customHeight="1" x14ac:dyDescent="0.2">
      <c r="A29" s="3" t="s">
        <v>80</v>
      </c>
      <c r="B29" s="4">
        <v>45674</v>
      </c>
      <c r="C29" s="3" t="s">
        <v>81</v>
      </c>
      <c r="D29" s="3" t="s">
        <v>82</v>
      </c>
      <c r="E29" s="1" t="str">
        <f t="shared" si="0"/>
        <v xml:space="preserve"> GSEC</v>
      </c>
      <c r="F29" s="1" t="str">
        <f>VLOOKUP(E29,[1]Full1!$A$1:$B$15,2,0)</f>
        <v>SECRETARIA</v>
      </c>
    </row>
    <row r="30" spans="1:6" ht="18.75" customHeight="1" x14ac:dyDescent="0.2">
      <c r="A30" s="3" t="s">
        <v>83</v>
      </c>
      <c r="B30" s="4">
        <v>45674</v>
      </c>
      <c r="C30" s="3" t="s">
        <v>84</v>
      </c>
      <c r="D30" s="3" t="s">
        <v>65</v>
      </c>
      <c r="E30" s="1" t="str">
        <f t="shared" si="0"/>
        <v xml:space="preserve"> GECO</v>
      </c>
      <c r="F30" s="1" t="str">
        <f>VLOOKUP(E30,[1]Full1!$A$1:$B$15,2,0)</f>
        <v>ECONÒMICA</v>
      </c>
    </row>
    <row r="31" spans="1:6" ht="18.75" customHeight="1" x14ac:dyDescent="0.2">
      <c r="A31" s="3" t="s">
        <v>85</v>
      </c>
      <c r="B31" s="4">
        <v>45674</v>
      </c>
      <c r="C31" s="3" t="s">
        <v>86</v>
      </c>
      <c r="D31" s="3" t="s">
        <v>47</v>
      </c>
      <c r="E31" s="1" t="str">
        <f t="shared" si="0"/>
        <v xml:space="preserve"> GSEC</v>
      </c>
      <c r="F31" s="1" t="str">
        <f>VLOOKUP(E31,[1]Full1!$A$1:$B$15,2,0)</f>
        <v>SECRETARIA</v>
      </c>
    </row>
    <row r="32" spans="1:6" ht="18.75" customHeight="1" x14ac:dyDescent="0.2">
      <c r="A32" s="3" t="s">
        <v>87</v>
      </c>
      <c r="B32" s="4">
        <v>45674</v>
      </c>
      <c r="C32" s="3" t="s">
        <v>61</v>
      </c>
      <c r="D32" s="3" t="s">
        <v>88</v>
      </c>
      <c r="E32" s="1" t="str">
        <f t="shared" si="0"/>
        <v xml:space="preserve"> GSEC</v>
      </c>
      <c r="F32" s="1" t="str">
        <f>VLOOKUP(E32,[1]Full1!$A$1:$B$15,2,0)</f>
        <v>SECRETARIA</v>
      </c>
    </row>
    <row r="33" spans="1:6" ht="18.75" customHeight="1" x14ac:dyDescent="0.2">
      <c r="A33" s="3" t="s">
        <v>89</v>
      </c>
      <c r="B33" s="4">
        <v>45674</v>
      </c>
      <c r="C33" s="3" t="s">
        <v>90</v>
      </c>
      <c r="D33" s="3" t="s">
        <v>65</v>
      </c>
      <c r="E33" s="1" t="str">
        <f t="shared" si="0"/>
        <v xml:space="preserve"> GECO</v>
      </c>
      <c r="F33" s="1" t="str">
        <f>VLOOKUP(E33,[1]Full1!$A$1:$B$15,2,0)</f>
        <v>ECONÒMICA</v>
      </c>
    </row>
    <row r="34" spans="1:6" ht="18.75" customHeight="1" x14ac:dyDescent="0.2">
      <c r="A34" s="3" t="s">
        <v>91</v>
      </c>
      <c r="B34" s="4">
        <v>45678</v>
      </c>
      <c r="C34" s="3" t="s">
        <v>92</v>
      </c>
      <c r="D34" s="3" t="s">
        <v>6</v>
      </c>
      <c r="E34" s="1" t="str">
        <f t="shared" si="0"/>
        <v xml:space="preserve"> GECO</v>
      </c>
      <c r="F34" s="1" t="str">
        <f>VLOOKUP(E34,[1]Full1!$A$1:$B$15,2,0)</f>
        <v>ECONÒMICA</v>
      </c>
    </row>
    <row r="35" spans="1:6" ht="18.75" customHeight="1" x14ac:dyDescent="0.2">
      <c r="A35" s="3" t="s">
        <v>93</v>
      </c>
      <c r="B35" s="4">
        <v>45678</v>
      </c>
      <c r="C35" s="3" t="s">
        <v>94</v>
      </c>
      <c r="D35" s="3" t="s">
        <v>95</v>
      </c>
      <c r="E35" s="1" t="str">
        <f t="shared" si="0"/>
        <v xml:space="preserve"> GRHS</v>
      </c>
      <c r="F35" s="1" t="str">
        <f>VLOOKUP(E35,[1]Full1!$A$1:$B$15,2,0)</f>
        <v>RECURSOS HUMANS</v>
      </c>
    </row>
    <row r="36" spans="1:6" ht="18.75" customHeight="1" x14ac:dyDescent="0.2">
      <c r="A36" s="3" t="s">
        <v>96</v>
      </c>
      <c r="B36" s="4">
        <v>45678</v>
      </c>
      <c r="C36" s="3" t="s">
        <v>97</v>
      </c>
      <c r="D36" s="3" t="s">
        <v>98</v>
      </c>
      <c r="E36" s="1" t="str">
        <f t="shared" si="0"/>
        <v xml:space="preserve"> GSTC</v>
      </c>
      <c r="F36" s="1" t="str">
        <f>VLOOKUP(E36,[1]Full1!$A$1:$B$15,2,0)</f>
        <v>SERVEIS TÈCNICS</v>
      </c>
    </row>
    <row r="37" spans="1:6" ht="18.75" customHeight="1" x14ac:dyDescent="0.2">
      <c r="A37" s="3" t="s">
        <v>99</v>
      </c>
      <c r="B37" s="4">
        <v>45678</v>
      </c>
      <c r="C37" s="3" t="s">
        <v>100</v>
      </c>
      <c r="D37" s="3" t="s">
        <v>98</v>
      </c>
      <c r="E37" s="1" t="str">
        <f t="shared" si="0"/>
        <v xml:space="preserve"> GSTC</v>
      </c>
      <c r="F37" s="1" t="str">
        <f>VLOOKUP(E37,[1]Full1!$A$1:$B$15,2,0)</f>
        <v>SERVEIS TÈCNICS</v>
      </c>
    </row>
    <row r="38" spans="1:6" ht="18.75" customHeight="1" x14ac:dyDescent="0.2">
      <c r="A38" s="3" t="s">
        <v>101</v>
      </c>
      <c r="B38" s="4">
        <v>45680</v>
      </c>
      <c r="C38" s="3" t="s">
        <v>102</v>
      </c>
      <c r="D38" s="3" t="s">
        <v>103</v>
      </c>
      <c r="E38" s="1" t="str">
        <f t="shared" si="0"/>
        <v xml:space="preserve"> GPOL</v>
      </c>
      <c r="F38" s="1" t="str">
        <f>VLOOKUP(E38,[1]Full1!$A$1:$B$15,2,0)</f>
        <v>POLICIA</v>
      </c>
    </row>
    <row r="39" spans="1:6" ht="18.75" customHeight="1" x14ac:dyDescent="0.2">
      <c r="A39" s="3" t="s">
        <v>104</v>
      </c>
      <c r="B39" s="4">
        <v>45680</v>
      </c>
      <c r="C39" s="3" t="s">
        <v>105</v>
      </c>
      <c r="D39" s="3" t="s">
        <v>106</v>
      </c>
      <c r="E39" s="1" t="str">
        <f t="shared" si="0"/>
        <v xml:space="preserve"> GMED</v>
      </c>
      <c r="F39" s="1" t="str">
        <f>VLOOKUP(E39,[1]Full1!$A$1:$B$15,2,0)</f>
        <v>MEDI AMBIENT</v>
      </c>
    </row>
    <row r="40" spans="1:6" ht="18.75" customHeight="1" x14ac:dyDescent="0.2">
      <c r="A40" s="3" t="s">
        <v>107</v>
      </c>
      <c r="B40" s="4">
        <v>45680</v>
      </c>
      <c r="C40" s="3" t="s">
        <v>108</v>
      </c>
      <c r="D40" s="3" t="s">
        <v>106</v>
      </c>
      <c r="E40" s="1" t="str">
        <f t="shared" si="0"/>
        <v xml:space="preserve"> GMED</v>
      </c>
      <c r="F40" s="1" t="str">
        <f>VLOOKUP(E40,[1]Full1!$A$1:$B$15,2,0)</f>
        <v>MEDI AMBIENT</v>
      </c>
    </row>
    <row r="41" spans="1:6" ht="18.75" customHeight="1" x14ac:dyDescent="0.2">
      <c r="A41" s="3" t="s">
        <v>109</v>
      </c>
      <c r="B41" s="4">
        <v>45680</v>
      </c>
      <c r="C41" s="3" t="s">
        <v>110</v>
      </c>
      <c r="D41" s="3" t="s">
        <v>111</v>
      </c>
      <c r="E41" s="1" t="str">
        <f t="shared" si="0"/>
        <v xml:space="preserve"> GSOS</v>
      </c>
      <c r="F41" s="1" t="str">
        <f>VLOOKUP(E41,[1]Full1!$A$1:$B$15,2,0)</f>
        <v>SERVEIS SOCIALS</v>
      </c>
    </row>
    <row r="42" spans="1:6" ht="18.75" customHeight="1" x14ac:dyDescent="0.2">
      <c r="A42" s="3" t="s">
        <v>112</v>
      </c>
      <c r="B42" s="4">
        <v>45680</v>
      </c>
      <c r="C42" s="3" t="s">
        <v>113</v>
      </c>
      <c r="D42" s="3" t="s">
        <v>114</v>
      </c>
      <c r="E42" s="1" t="str">
        <f t="shared" si="0"/>
        <v xml:space="preserve"> GECO</v>
      </c>
      <c r="F42" s="1" t="str">
        <f>VLOOKUP(E42,[1]Full1!$A$1:$B$15,2,0)</f>
        <v>ECONÒMICA</v>
      </c>
    </row>
    <row r="43" spans="1:6" ht="18.75" customHeight="1" x14ac:dyDescent="0.2">
      <c r="A43" s="3" t="s">
        <v>115</v>
      </c>
      <c r="B43" s="4">
        <v>45680</v>
      </c>
      <c r="C43" s="3" t="s">
        <v>116</v>
      </c>
      <c r="D43" s="3" t="s">
        <v>6</v>
      </c>
      <c r="E43" s="1" t="str">
        <f t="shared" si="0"/>
        <v xml:space="preserve"> GECO</v>
      </c>
      <c r="F43" s="1" t="str">
        <f>VLOOKUP(E43,[1]Full1!$A$1:$B$15,2,0)</f>
        <v>ECONÒMICA</v>
      </c>
    </row>
    <row r="44" spans="1:6" ht="18.75" customHeight="1" x14ac:dyDescent="0.2">
      <c r="A44" s="3" t="s">
        <v>117</v>
      </c>
      <c r="B44" s="4">
        <v>45680</v>
      </c>
      <c r="C44" s="3" t="s">
        <v>118</v>
      </c>
      <c r="D44" s="3" t="s">
        <v>119</v>
      </c>
      <c r="E44" s="1" t="str">
        <f t="shared" si="0"/>
        <v xml:space="preserve"> GRHS</v>
      </c>
      <c r="F44" s="1" t="str">
        <f>VLOOKUP(E44,[1]Full1!$A$1:$B$15,2,0)</f>
        <v>RECURSOS HUMANS</v>
      </c>
    </row>
    <row r="45" spans="1:6" ht="18.75" customHeight="1" x14ac:dyDescent="0.2">
      <c r="A45" s="3" t="s">
        <v>120</v>
      </c>
      <c r="B45" s="4">
        <v>45680</v>
      </c>
      <c r="C45" s="3" t="s">
        <v>121</v>
      </c>
      <c r="D45" s="3" t="s">
        <v>122</v>
      </c>
      <c r="E45" s="1" t="str">
        <f t="shared" si="0"/>
        <v xml:space="preserve"> GECO</v>
      </c>
      <c r="F45" s="1" t="str">
        <f>VLOOKUP(E45,[1]Full1!$A$1:$B$15,2,0)</f>
        <v>ECONÒMICA</v>
      </c>
    </row>
    <row r="46" spans="1:6" ht="18.75" customHeight="1" x14ac:dyDescent="0.2">
      <c r="A46" s="3" t="s">
        <v>123</v>
      </c>
      <c r="B46" s="4">
        <v>45680</v>
      </c>
      <c r="C46" s="3" t="s">
        <v>124</v>
      </c>
      <c r="D46" s="3" t="s">
        <v>125</v>
      </c>
      <c r="E46" s="1" t="str">
        <f t="shared" si="0"/>
        <v xml:space="preserve"> GMED</v>
      </c>
      <c r="F46" s="1" t="str">
        <f>VLOOKUP(E46,[1]Full1!$A$1:$B$15,2,0)</f>
        <v>MEDI AMBIENT</v>
      </c>
    </row>
    <row r="47" spans="1:6" ht="18.75" customHeight="1" x14ac:dyDescent="0.2">
      <c r="A47" s="3" t="s">
        <v>126</v>
      </c>
      <c r="B47" s="4">
        <v>45680</v>
      </c>
      <c r="C47" s="3" t="s">
        <v>127</v>
      </c>
      <c r="D47" s="3" t="s">
        <v>119</v>
      </c>
      <c r="E47" s="1" t="str">
        <f t="shared" si="0"/>
        <v xml:space="preserve"> GRHS</v>
      </c>
      <c r="F47" s="1" t="str">
        <f>VLOOKUP(E47,[1]Full1!$A$1:$B$15,2,0)</f>
        <v>RECURSOS HUMANS</v>
      </c>
    </row>
    <row r="48" spans="1:6" ht="18.75" customHeight="1" x14ac:dyDescent="0.2">
      <c r="A48" s="3" t="s">
        <v>128</v>
      </c>
      <c r="B48" s="4">
        <v>45684</v>
      </c>
      <c r="C48" s="3" t="s">
        <v>129</v>
      </c>
      <c r="D48" s="3" t="s">
        <v>114</v>
      </c>
      <c r="E48" s="1" t="str">
        <f t="shared" si="0"/>
        <v xml:space="preserve"> GECO</v>
      </c>
      <c r="F48" s="1" t="str">
        <f>VLOOKUP(E48,[1]Full1!$A$1:$B$15,2,0)</f>
        <v>ECONÒMICA</v>
      </c>
    </row>
    <row r="49" spans="1:6" ht="18.75" customHeight="1" x14ac:dyDescent="0.2">
      <c r="A49" s="3" t="s">
        <v>130</v>
      </c>
      <c r="B49" s="4">
        <v>45684</v>
      </c>
      <c r="C49" s="3" t="s">
        <v>131</v>
      </c>
      <c r="D49" s="3" t="s">
        <v>47</v>
      </c>
      <c r="E49" s="1" t="str">
        <f t="shared" si="0"/>
        <v xml:space="preserve"> GSEC</v>
      </c>
      <c r="F49" s="1" t="str">
        <f>VLOOKUP(E49,[1]Full1!$A$1:$B$15,2,0)</f>
        <v>SECRETARIA</v>
      </c>
    </row>
    <row r="50" spans="1:6" ht="18.75" customHeight="1" x14ac:dyDescent="0.2">
      <c r="A50" s="3" t="s">
        <v>132</v>
      </c>
      <c r="B50" s="4">
        <v>45684</v>
      </c>
      <c r="C50" s="3" t="s">
        <v>133</v>
      </c>
      <c r="D50" s="3" t="s">
        <v>134</v>
      </c>
      <c r="E50" s="1" t="str">
        <f t="shared" si="0"/>
        <v xml:space="preserve"> GECO</v>
      </c>
      <c r="F50" s="1" t="str">
        <f>VLOOKUP(E50,[1]Full1!$A$1:$B$15,2,0)</f>
        <v>ECONÒMICA</v>
      </c>
    </row>
    <row r="51" spans="1:6" ht="18.75" customHeight="1" x14ac:dyDescent="0.2">
      <c r="A51" s="3" t="s">
        <v>135</v>
      </c>
      <c r="B51" s="4">
        <v>45684</v>
      </c>
      <c r="C51" s="3" t="s">
        <v>136</v>
      </c>
      <c r="D51" s="3" t="s">
        <v>137</v>
      </c>
      <c r="E51" s="1" t="str">
        <f t="shared" si="0"/>
        <v xml:space="preserve"> GECO</v>
      </c>
      <c r="F51" s="1" t="str">
        <f>VLOOKUP(E51,[1]Full1!$A$1:$B$15,2,0)</f>
        <v>ECONÒMICA</v>
      </c>
    </row>
    <row r="52" spans="1:6" ht="18.75" customHeight="1" x14ac:dyDescent="0.2">
      <c r="A52" s="3" t="s">
        <v>138</v>
      </c>
      <c r="B52" s="4">
        <v>45684</v>
      </c>
      <c r="C52" s="3" t="s">
        <v>139</v>
      </c>
      <c r="D52" s="3" t="s">
        <v>27</v>
      </c>
      <c r="E52" s="1" t="str">
        <f t="shared" si="0"/>
        <v xml:space="preserve"> GECO</v>
      </c>
      <c r="F52" s="1" t="str">
        <f>VLOOKUP(E52,[1]Full1!$A$1:$B$15,2,0)</f>
        <v>ECONÒMICA</v>
      </c>
    </row>
    <row r="53" spans="1:6" ht="18.75" customHeight="1" x14ac:dyDescent="0.2">
      <c r="A53" s="3" t="s">
        <v>140</v>
      </c>
      <c r="B53" s="4">
        <v>45684</v>
      </c>
      <c r="C53" s="3" t="s">
        <v>141</v>
      </c>
      <c r="D53" s="3" t="s">
        <v>142</v>
      </c>
      <c r="E53" s="1" t="str">
        <f t="shared" si="0"/>
        <v xml:space="preserve"> GSOS</v>
      </c>
      <c r="F53" s="1" t="str">
        <f>VLOOKUP(E53,[1]Full1!$A$1:$B$15,2,0)</f>
        <v>SERVEIS SOCIALS</v>
      </c>
    </row>
    <row r="54" spans="1:6" ht="18.75" customHeight="1" x14ac:dyDescent="0.2">
      <c r="A54" s="3" t="s">
        <v>143</v>
      </c>
      <c r="B54" s="4">
        <v>45684</v>
      </c>
      <c r="C54" s="3" t="s">
        <v>144</v>
      </c>
      <c r="D54" s="3" t="s">
        <v>145</v>
      </c>
      <c r="E54" s="1" t="str">
        <f t="shared" si="0"/>
        <v xml:space="preserve"> GPOL</v>
      </c>
      <c r="F54" s="1" t="str">
        <f>VLOOKUP(E54,[1]Full1!$A$1:$B$15,2,0)</f>
        <v>POLICIA</v>
      </c>
    </row>
    <row r="55" spans="1:6" ht="18.75" customHeight="1" x14ac:dyDescent="0.2">
      <c r="A55" s="3" t="s">
        <v>146</v>
      </c>
      <c r="B55" s="4">
        <v>45684</v>
      </c>
      <c r="C55" s="3" t="s">
        <v>147</v>
      </c>
      <c r="D55" s="3" t="s">
        <v>148</v>
      </c>
      <c r="E55" s="1" t="str">
        <f t="shared" si="0"/>
        <v xml:space="preserve"> GSOS</v>
      </c>
      <c r="F55" s="1" t="str">
        <f>VLOOKUP(E55,[1]Full1!$A$1:$B$15,2,0)</f>
        <v>SERVEIS SOCIALS</v>
      </c>
    </row>
    <row r="56" spans="1:6" ht="18.75" customHeight="1" x14ac:dyDescent="0.2">
      <c r="A56" s="3" t="s">
        <v>149</v>
      </c>
      <c r="B56" s="4">
        <v>45684</v>
      </c>
      <c r="C56" s="3" t="s">
        <v>150</v>
      </c>
      <c r="D56" s="3" t="s">
        <v>151</v>
      </c>
      <c r="E56" s="1" t="str">
        <f t="shared" si="0"/>
        <v xml:space="preserve"> GECO</v>
      </c>
      <c r="F56" s="1" t="str">
        <f>VLOOKUP(E56,[1]Full1!$A$1:$B$15,2,0)</f>
        <v>ECONÒMICA</v>
      </c>
    </row>
    <row r="57" spans="1:6" ht="18.75" customHeight="1" x14ac:dyDescent="0.2">
      <c r="A57" s="3" t="s">
        <v>152</v>
      </c>
      <c r="B57" s="4">
        <v>45684</v>
      </c>
      <c r="C57" s="3" t="s">
        <v>153</v>
      </c>
      <c r="D57" s="3" t="s">
        <v>154</v>
      </c>
      <c r="E57" s="1" t="str">
        <f t="shared" si="0"/>
        <v xml:space="preserve"> GRHS</v>
      </c>
      <c r="F57" s="1" t="str">
        <f>VLOOKUP(E57,[1]Full1!$A$1:$B$15,2,0)</f>
        <v>RECURSOS HUMANS</v>
      </c>
    </row>
    <row r="58" spans="1:6" ht="18.75" customHeight="1" x14ac:dyDescent="0.2">
      <c r="A58" s="3" t="s">
        <v>155</v>
      </c>
      <c r="B58" s="4">
        <v>45684</v>
      </c>
      <c r="C58" s="3" t="s">
        <v>156</v>
      </c>
      <c r="D58" s="3" t="s">
        <v>39</v>
      </c>
      <c r="E58" s="1" t="str">
        <f t="shared" si="0"/>
        <v xml:space="preserve"> GSEC</v>
      </c>
      <c r="F58" s="1" t="str">
        <f>VLOOKUP(E58,[1]Full1!$A$1:$B$15,2,0)</f>
        <v>SECRETARIA</v>
      </c>
    </row>
    <row r="59" spans="1:6" ht="18.75" customHeight="1" x14ac:dyDescent="0.2">
      <c r="A59" s="3" t="s">
        <v>157</v>
      </c>
      <c r="B59" s="4">
        <v>45685</v>
      </c>
      <c r="C59" s="3" t="s">
        <v>158</v>
      </c>
      <c r="D59" s="3" t="s">
        <v>159</v>
      </c>
      <c r="E59" s="1" t="str">
        <f t="shared" si="0"/>
        <v xml:space="preserve"> GRHS</v>
      </c>
      <c r="F59" s="1" t="str">
        <f>VLOOKUP(E59,[1]Full1!$A$1:$B$15,2,0)</f>
        <v>RECURSOS HUMANS</v>
      </c>
    </row>
    <row r="60" spans="1:6" ht="18.75" customHeight="1" x14ac:dyDescent="0.2">
      <c r="A60" s="3" t="s">
        <v>160</v>
      </c>
      <c r="B60" s="4">
        <v>45685</v>
      </c>
      <c r="C60" s="3" t="s">
        <v>161</v>
      </c>
      <c r="D60" s="3" t="s">
        <v>65</v>
      </c>
      <c r="E60" s="1" t="str">
        <f t="shared" si="0"/>
        <v xml:space="preserve"> GECO</v>
      </c>
      <c r="F60" s="1" t="str">
        <f>VLOOKUP(E60,[1]Full1!$A$1:$B$15,2,0)</f>
        <v>ECONÒMICA</v>
      </c>
    </row>
    <row r="61" spans="1:6" ht="18.75" customHeight="1" x14ac:dyDescent="0.2">
      <c r="A61" s="3" t="s">
        <v>162</v>
      </c>
      <c r="B61" s="4">
        <v>45685</v>
      </c>
      <c r="C61" s="3" t="s">
        <v>163</v>
      </c>
      <c r="D61" s="3" t="s">
        <v>65</v>
      </c>
      <c r="E61" s="1" t="str">
        <f t="shared" si="0"/>
        <v xml:space="preserve"> GECO</v>
      </c>
      <c r="F61" s="1" t="str">
        <f>VLOOKUP(E61,[1]Full1!$A$1:$B$15,2,0)</f>
        <v>ECONÒMICA</v>
      </c>
    </row>
    <row r="62" spans="1:6" ht="18.75" customHeight="1" x14ac:dyDescent="0.2">
      <c r="A62" s="3" t="s">
        <v>164</v>
      </c>
      <c r="B62" s="4">
        <v>45687</v>
      </c>
      <c r="C62" s="3" t="s">
        <v>165</v>
      </c>
      <c r="D62" s="3" t="s">
        <v>166</v>
      </c>
      <c r="E62" s="1" t="str">
        <f t="shared" si="0"/>
        <v xml:space="preserve"> GSEC</v>
      </c>
      <c r="F62" s="1" t="str">
        <f>VLOOKUP(E62,[1]Full1!$A$1:$B$15,2,0)</f>
        <v>SECRETARIA</v>
      </c>
    </row>
    <row r="63" spans="1:6" ht="18.75" customHeight="1" x14ac:dyDescent="0.2">
      <c r="A63" s="3" t="s">
        <v>167</v>
      </c>
      <c r="B63" s="4">
        <v>45687</v>
      </c>
      <c r="C63" s="3" t="s">
        <v>168</v>
      </c>
      <c r="D63" s="3" t="s">
        <v>50</v>
      </c>
      <c r="E63" s="1" t="str">
        <f t="shared" si="0"/>
        <v xml:space="preserve"> GRHS</v>
      </c>
      <c r="F63" s="1" t="str">
        <f>VLOOKUP(E63,[1]Full1!$A$1:$B$15,2,0)</f>
        <v>RECURSOS HUMANS</v>
      </c>
    </row>
    <row r="64" spans="1:6" ht="18.75" customHeight="1" x14ac:dyDescent="0.2">
      <c r="A64" s="3" t="s">
        <v>169</v>
      </c>
      <c r="B64" s="4">
        <v>45687</v>
      </c>
      <c r="C64" s="3" t="s">
        <v>170</v>
      </c>
      <c r="D64" s="3" t="s">
        <v>171</v>
      </c>
      <c r="E64" s="1" t="str">
        <f t="shared" si="0"/>
        <v xml:space="preserve"> GMED</v>
      </c>
      <c r="F64" s="1" t="str">
        <f>VLOOKUP(E64,[1]Full1!$A$1:$B$15,2,0)</f>
        <v>MEDI AMBIENT</v>
      </c>
    </row>
    <row r="65" spans="1:6" ht="18.75" customHeight="1" x14ac:dyDescent="0.2">
      <c r="A65" s="3" t="s">
        <v>172</v>
      </c>
      <c r="B65" s="4">
        <v>45687</v>
      </c>
      <c r="C65" s="3" t="s">
        <v>173</v>
      </c>
      <c r="D65" s="3" t="s">
        <v>174</v>
      </c>
      <c r="E65" s="1" t="str">
        <f t="shared" si="0"/>
        <v xml:space="preserve"> GRHS</v>
      </c>
      <c r="F65" s="1" t="str">
        <f>VLOOKUP(E65,[1]Full1!$A$1:$B$15,2,0)</f>
        <v>RECURSOS HUMANS</v>
      </c>
    </row>
    <row r="66" spans="1:6" ht="18.75" customHeight="1" x14ac:dyDescent="0.2">
      <c r="A66" s="3" t="s">
        <v>175</v>
      </c>
      <c r="B66" s="4">
        <v>45687</v>
      </c>
      <c r="C66" s="3" t="s">
        <v>176</v>
      </c>
      <c r="D66" s="3" t="s">
        <v>177</v>
      </c>
      <c r="E66" s="1" t="str">
        <f t="shared" si="0"/>
        <v xml:space="preserve"> GPOL</v>
      </c>
      <c r="F66" s="1" t="str">
        <f>VLOOKUP(E66,[1]Full1!$A$1:$B$15,2,0)</f>
        <v>POLICIA</v>
      </c>
    </row>
    <row r="67" spans="1:6" ht="18.75" customHeight="1" x14ac:dyDescent="0.2">
      <c r="A67" s="3" t="s">
        <v>178</v>
      </c>
      <c r="B67" s="4">
        <v>45688</v>
      </c>
      <c r="C67" s="3" t="s">
        <v>179</v>
      </c>
      <c r="D67" s="3" t="s">
        <v>180</v>
      </c>
      <c r="E67" s="1" t="str">
        <f t="shared" ref="E67:E129" si="1">RIGHT(D67,5)</f>
        <v xml:space="preserve"> GRHS</v>
      </c>
      <c r="F67" s="1" t="str">
        <f>VLOOKUP(E67,[1]Full1!$A$1:$B$15,2,0)</f>
        <v>RECURSOS HUMANS</v>
      </c>
    </row>
    <row r="68" spans="1:6" ht="18.75" customHeight="1" x14ac:dyDescent="0.2">
      <c r="A68" s="3" t="s">
        <v>181</v>
      </c>
      <c r="B68" s="4">
        <v>45688</v>
      </c>
      <c r="C68" s="3" t="s">
        <v>182</v>
      </c>
      <c r="D68" s="3" t="s">
        <v>65</v>
      </c>
      <c r="E68" s="1" t="str">
        <f t="shared" si="1"/>
        <v xml:space="preserve"> GECO</v>
      </c>
      <c r="F68" s="1" t="str">
        <f>VLOOKUP(E68,[1]Full1!$A$1:$B$15,2,0)</f>
        <v>ECONÒMICA</v>
      </c>
    </row>
    <row r="69" spans="1:6" ht="18.75" customHeight="1" x14ac:dyDescent="0.2">
      <c r="A69" s="3" t="s">
        <v>183</v>
      </c>
      <c r="B69" s="4">
        <v>45688</v>
      </c>
      <c r="C69" s="3" t="s">
        <v>184</v>
      </c>
      <c r="D69" s="3" t="s">
        <v>185</v>
      </c>
      <c r="E69" s="1" t="str">
        <f t="shared" si="1"/>
        <v xml:space="preserve"> GRHS</v>
      </c>
      <c r="F69" s="1" t="str">
        <f>VLOOKUP(E69,[1]Full1!$A$1:$B$15,2,0)</f>
        <v>RECURSOS HUMANS</v>
      </c>
    </row>
    <row r="70" spans="1:6" ht="18.75" customHeight="1" x14ac:dyDescent="0.2">
      <c r="A70" s="3" t="s">
        <v>186</v>
      </c>
      <c r="B70" s="4">
        <v>45688</v>
      </c>
      <c r="C70" s="3" t="s">
        <v>187</v>
      </c>
      <c r="D70" s="3" t="s">
        <v>188</v>
      </c>
      <c r="E70" s="1" t="str">
        <f t="shared" si="1"/>
        <v xml:space="preserve"> GECO</v>
      </c>
      <c r="F70" s="1" t="str">
        <f>VLOOKUP(E70,[1]Full1!$A$1:$B$15,2,0)</f>
        <v>ECONÒMICA</v>
      </c>
    </row>
    <row r="71" spans="1:6" ht="18.75" customHeight="1" x14ac:dyDescent="0.2">
      <c r="A71" s="3" t="s">
        <v>189</v>
      </c>
      <c r="B71" s="4">
        <v>45692</v>
      </c>
      <c r="C71" s="3" t="s">
        <v>190</v>
      </c>
      <c r="D71" s="3" t="s">
        <v>191</v>
      </c>
      <c r="E71" s="1" t="str">
        <f t="shared" si="1"/>
        <v xml:space="preserve"> GPOL</v>
      </c>
      <c r="F71" s="1" t="str">
        <f>VLOOKUP(E71,[1]Full1!$A$1:$B$15,2,0)</f>
        <v>POLICIA</v>
      </c>
    </row>
    <row r="72" spans="1:6" ht="18.75" customHeight="1" x14ac:dyDescent="0.2">
      <c r="A72" s="3" t="s">
        <v>192</v>
      </c>
      <c r="B72" s="4">
        <v>45692</v>
      </c>
      <c r="C72" s="3" t="s">
        <v>193</v>
      </c>
      <c r="D72" s="3" t="s">
        <v>194</v>
      </c>
      <c r="E72" s="1" t="str">
        <f t="shared" si="1"/>
        <v xml:space="preserve"> GPOL</v>
      </c>
      <c r="F72" s="1" t="str">
        <f>VLOOKUP(E72,[1]Full1!$A$1:$B$15,2,0)</f>
        <v>POLICIA</v>
      </c>
    </row>
    <row r="73" spans="1:6" ht="18.75" customHeight="1" x14ac:dyDescent="0.2">
      <c r="A73" s="3" t="s">
        <v>195</v>
      </c>
      <c r="B73" s="4">
        <v>45694</v>
      </c>
      <c r="C73" s="3" t="s">
        <v>196</v>
      </c>
      <c r="D73" s="3" t="s">
        <v>159</v>
      </c>
      <c r="E73" s="1" t="str">
        <f t="shared" si="1"/>
        <v xml:space="preserve"> GRHS</v>
      </c>
      <c r="F73" s="1" t="str">
        <f>VLOOKUP(E73,[1]Full1!$A$1:$B$15,2,0)</f>
        <v>RECURSOS HUMANS</v>
      </c>
    </row>
    <row r="74" spans="1:6" ht="18.75" customHeight="1" x14ac:dyDescent="0.2">
      <c r="A74" s="3" t="s">
        <v>197</v>
      </c>
      <c r="B74" s="4">
        <v>45694</v>
      </c>
      <c r="C74" s="3" t="s">
        <v>198</v>
      </c>
      <c r="D74" s="3" t="s">
        <v>199</v>
      </c>
      <c r="E74" s="1" t="str">
        <f t="shared" si="1"/>
        <v xml:space="preserve"> GSOS</v>
      </c>
      <c r="F74" s="1" t="str">
        <f>VLOOKUP(E74,[1]Full1!$A$1:$B$15,2,0)</f>
        <v>SERVEIS SOCIALS</v>
      </c>
    </row>
    <row r="75" spans="1:6" ht="18.75" customHeight="1" x14ac:dyDescent="0.2">
      <c r="A75" s="3" t="s">
        <v>200</v>
      </c>
      <c r="B75" s="4">
        <v>45694</v>
      </c>
      <c r="C75" s="3" t="s">
        <v>201</v>
      </c>
      <c r="D75" s="3" t="s">
        <v>202</v>
      </c>
      <c r="E75" s="1" t="str">
        <f t="shared" si="1"/>
        <v xml:space="preserve"> GSOS</v>
      </c>
      <c r="F75" s="1" t="str">
        <f>VLOOKUP(E75,[1]Full1!$A$1:$B$15,2,0)</f>
        <v>SERVEIS SOCIALS</v>
      </c>
    </row>
    <row r="76" spans="1:6" ht="18.75" customHeight="1" x14ac:dyDescent="0.2">
      <c r="A76" s="3" t="s">
        <v>203</v>
      </c>
      <c r="B76" s="4">
        <v>45694</v>
      </c>
      <c r="C76" s="3" t="s">
        <v>204</v>
      </c>
      <c r="D76" s="3" t="s">
        <v>205</v>
      </c>
      <c r="E76" s="1" t="str">
        <f t="shared" si="1"/>
        <v xml:space="preserve"> GECO</v>
      </c>
      <c r="F76" s="1" t="str">
        <f>VLOOKUP(E76,[1]Full1!$A$1:$B$15,2,0)</f>
        <v>ECONÒMICA</v>
      </c>
    </row>
    <row r="77" spans="1:6" ht="18.75" customHeight="1" x14ac:dyDescent="0.2">
      <c r="A77" s="3" t="s">
        <v>206</v>
      </c>
      <c r="B77" s="4">
        <v>45694</v>
      </c>
      <c r="C77" s="3" t="s">
        <v>207</v>
      </c>
      <c r="D77" s="3" t="s">
        <v>65</v>
      </c>
      <c r="E77" s="1" t="str">
        <f t="shared" si="1"/>
        <v xml:space="preserve"> GECO</v>
      </c>
      <c r="F77" s="1" t="str">
        <f>VLOOKUP(E77,[1]Full1!$A$1:$B$15,2,0)</f>
        <v>ECONÒMICA</v>
      </c>
    </row>
    <row r="78" spans="1:6" ht="18.75" customHeight="1" x14ac:dyDescent="0.2">
      <c r="A78" s="3" t="s">
        <v>208</v>
      </c>
      <c r="B78" s="4">
        <v>45694</v>
      </c>
      <c r="C78" s="3" t="s">
        <v>209</v>
      </c>
      <c r="D78" s="3" t="s">
        <v>210</v>
      </c>
      <c r="E78" s="1" t="str">
        <f t="shared" si="1"/>
        <v xml:space="preserve"> GRHS</v>
      </c>
      <c r="F78" s="1" t="str">
        <f>VLOOKUP(E78,[1]Full1!$A$1:$B$15,2,0)</f>
        <v>RECURSOS HUMANS</v>
      </c>
    </row>
    <row r="79" spans="1:6" ht="18.75" customHeight="1" x14ac:dyDescent="0.2">
      <c r="A79" s="3" t="s">
        <v>211</v>
      </c>
      <c r="B79" s="4">
        <v>45694</v>
      </c>
      <c r="C79" s="3" t="s">
        <v>212</v>
      </c>
      <c r="D79" s="3" t="s">
        <v>210</v>
      </c>
      <c r="E79" s="1" t="str">
        <f t="shared" si="1"/>
        <v xml:space="preserve"> GRHS</v>
      </c>
      <c r="F79" s="1" t="str">
        <f>VLOOKUP(E79,[1]Full1!$A$1:$B$15,2,0)</f>
        <v>RECURSOS HUMANS</v>
      </c>
    </row>
    <row r="80" spans="1:6" ht="18.75" customHeight="1" x14ac:dyDescent="0.2">
      <c r="A80" s="3" t="s">
        <v>213</v>
      </c>
      <c r="B80" s="4">
        <v>45699</v>
      </c>
      <c r="C80" s="3" t="s">
        <v>214</v>
      </c>
      <c r="D80" s="3" t="s">
        <v>215</v>
      </c>
      <c r="E80" s="1" t="str">
        <f t="shared" si="1"/>
        <v xml:space="preserve"> GPOL</v>
      </c>
      <c r="F80" s="1" t="str">
        <f>VLOOKUP(E80,[1]Full1!$A$1:$B$15,2,0)</f>
        <v>POLICIA</v>
      </c>
    </row>
    <row r="81" spans="1:6" ht="18.75" customHeight="1" x14ac:dyDescent="0.2">
      <c r="A81" s="3" t="s">
        <v>216</v>
      </c>
      <c r="B81" s="4">
        <v>45701</v>
      </c>
      <c r="C81" s="3" t="s">
        <v>49</v>
      </c>
      <c r="D81" s="3" t="s">
        <v>217</v>
      </c>
      <c r="E81" s="1" t="str">
        <f t="shared" si="1"/>
        <v xml:space="preserve"> GRHS</v>
      </c>
      <c r="F81" s="1" t="str">
        <f>VLOOKUP(E81,[1]Full1!$A$1:$B$15,2,0)</f>
        <v>RECURSOS HUMANS</v>
      </c>
    </row>
    <row r="82" spans="1:6" ht="18.75" customHeight="1" x14ac:dyDescent="0.2">
      <c r="A82" s="3" t="s">
        <v>218</v>
      </c>
      <c r="B82" s="4">
        <v>45701</v>
      </c>
      <c r="C82" s="3" t="s">
        <v>219</v>
      </c>
      <c r="D82" s="3" t="s">
        <v>53</v>
      </c>
      <c r="E82" s="1" t="str">
        <f t="shared" si="1"/>
        <v xml:space="preserve"> GECO</v>
      </c>
      <c r="F82" s="1" t="str">
        <f>VLOOKUP(E82,[1]Full1!$A$1:$B$15,2,0)</f>
        <v>ECONÒMICA</v>
      </c>
    </row>
    <row r="83" spans="1:6" ht="18.75" customHeight="1" x14ac:dyDescent="0.2">
      <c r="A83" s="3" t="s">
        <v>220</v>
      </c>
      <c r="B83" s="4">
        <v>45701</v>
      </c>
      <c r="C83" s="3" t="s">
        <v>221</v>
      </c>
      <c r="D83" s="3" t="s">
        <v>59</v>
      </c>
      <c r="E83" s="1" t="str">
        <f t="shared" si="1"/>
        <v xml:space="preserve"> GECO</v>
      </c>
      <c r="F83" s="1" t="str">
        <f>VLOOKUP(E83,[1]Full1!$A$1:$B$15,2,0)</f>
        <v>ECONÒMICA</v>
      </c>
    </row>
    <row r="84" spans="1:6" ht="18.75" customHeight="1" x14ac:dyDescent="0.2">
      <c r="A84" s="3" t="s">
        <v>222</v>
      </c>
      <c r="B84" s="4">
        <v>45701</v>
      </c>
      <c r="C84" s="3" t="s">
        <v>168</v>
      </c>
      <c r="D84" s="3" t="s">
        <v>174</v>
      </c>
      <c r="E84" s="1" t="str">
        <f t="shared" si="1"/>
        <v xml:space="preserve"> GRHS</v>
      </c>
      <c r="F84" s="1" t="str">
        <f>VLOOKUP(E84,[1]Full1!$A$1:$B$15,2,0)</f>
        <v>RECURSOS HUMANS</v>
      </c>
    </row>
    <row r="85" spans="1:6" ht="18.75" customHeight="1" x14ac:dyDescent="0.2">
      <c r="A85" s="3" t="s">
        <v>223</v>
      </c>
      <c r="B85" s="4">
        <v>45701</v>
      </c>
      <c r="C85" s="3" t="s">
        <v>224</v>
      </c>
      <c r="D85" s="3" t="s">
        <v>225</v>
      </c>
      <c r="E85" s="1" t="str">
        <f t="shared" si="1"/>
        <v xml:space="preserve"> GPOL</v>
      </c>
      <c r="F85" s="1" t="str">
        <f>VLOOKUP(E85,[1]Full1!$A$1:$B$15,2,0)</f>
        <v>POLICIA</v>
      </c>
    </row>
    <row r="86" spans="1:6" ht="18.75" customHeight="1" x14ac:dyDescent="0.2">
      <c r="A86" s="3" t="s">
        <v>226</v>
      </c>
      <c r="B86" s="4">
        <v>45701</v>
      </c>
      <c r="C86" s="3" t="s">
        <v>227</v>
      </c>
      <c r="D86" s="3" t="s">
        <v>228</v>
      </c>
      <c r="E86" s="1" t="str">
        <f t="shared" si="1"/>
        <v xml:space="preserve"> GSOS</v>
      </c>
      <c r="F86" s="1" t="str">
        <f>VLOOKUP(E86,[1]Full1!$A$1:$B$15,2,0)</f>
        <v>SERVEIS SOCIALS</v>
      </c>
    </row>
    <row r="87" spans="1:6" ht="18.75" customHeight="1" x14ac:dyDescent="0.2">
      <c r="A87" s="3" t="s">
        <v>229</v>
      </c>
      <c r="B87" s="4">
        <v>45705</v>
      </c>
      <c r="C87" s="3" t="s">
        <v>230</v>
      </c>
      <c r="D87" s="3" t="s">
        <v>217</v>
      </c>
      <c r="E87" s="1" t="str">
        <f t="shared" si="1"/>
        <v xml:space="preserve"> GRHS</v>
      </c>
      <c r="F87" s="1" t="str">
        <f>VLOOKUP(E87,[1]Full1!$A$1:$B$15,2,0)</f>
        <v>RECURSOS HUMANS</v>
      </c>
    </row>
    <row r="88" spans="1:6" ht="18.75" customHeight="1" x14ac:dyDescent="0.2">
      <c r="A88" s="3" t="s">
        <v>231</v>
      </c>
      <c r="B88" s="4">
        <v>45706</v>
      </c>
      <c r="C88" s="3" t="s">
        <v>928</v>
      </c>
      <c r="D88" s="3" t="s">
        <v>232</v>
      </c>
      <c r="E88" s="1" t="str">
        <f t="shared" si="1"/>
        <v xml:space="preserve"> GECO</v>
      </c>
      <c r="F88" s="1" t="str">
        <f>VLOOKUP(E88,[1]Full1!$A$1:$B$15,2,0)</f>
        <v>ECONÒMICA</v>
      </c>
    </row>
    <row r="89" spans="1:6" ht="18.75" customHeight="1" x14ac:dyDescent="0.2">
      <c r="A89" s="3" t="s">
        <v>233</v>
      </c>
      <c r="B89" s="4">
        <v>45707</v>
      </c>
      <c r="C89" s="3" t="s">
        <v>234</v>
      </c>
      <c r="D89" s="3" t="s">
        <v>235</v>
      </c>
      <c r="E89" s="1" t="str">
        <f t="shared" si="1"/>
        <v xml:space="preserve"> GSTC</v>
      </c>
      <c r="F89" s="1" t="str">
        <f>VLOOKUP(E89,[1]Full1!$A$1:$B$15,2,0)</f>
        <v>SERVEIS TÈCNICS</v>
      </c>
    </row>
    <row r="90" spans="1:6" ht="18.75" customHeight="1" x14ac:dyDescent="0.2">
      <c r="A90" s="3" t="s">
        <v>236</v>
      </c>
      <c r="B90" s="4">
        <v>45707</v>
      </c>
      <c r="C90" s="3" t="s">
        <v>237</v>
      </c>
      <c r="D90" s="3" t="s">
        <v>238</v>
      </c>
      <c r="E90" s="1" t="str">
        <f t="shared" si="1"/>
        <v xml:space="preserve"> GECO</v>
      </c>
      <c r="F90" s="1" t="str">
        <f>VLOOKUP(E90,[1]Full1!$A$1:$B$15,2,0)</f>
        <v>ECONÒMICA</v>
      </c>
    </row>
    <row r="91" spans="1:6" ht="18.75" customHeight="1" x14ac:dyDescent="0.2">
      <c r="A91" s="3" t="s">
        <v>239</v>
      </c>
      <c r="B91" s="4">
        <v>45707</v>
      </c>
      <c r="C91" s="3" t="s">
        <v>240</v>
      </c>
      <c r="D91" s="3" t="s">
        <v>241</v>
      </c>
      <c r="E91" s="1" t="str">
        <f t="shared" si="1"/>
        <v xml:space="preserve"> GECO</v>
      </c>
      <c r="F91" s="1" t="str">
        <f>VLOOKUP(E91,[1]Full1!$A$1:$B$15,2,0)</f>
        <v>ECONÒMICA</v>
      </c>
    </row>
    <row r="92" spans="1:6" ht="18.75" customHeight="1" x14ac:dyDescent="0.2">
      <c r="A92" s="3" t="s">
        <v>242</v>
      </c>
      <c r="B92" s="4">
        <v>45707</v>
      </c>
      <c r="C92" s="3" t="s">
        <v>243</v>
      </c>
      <c r="D92" s="3" t="s">
        <v>244</v>
      </c>
      <c r="E92" s="1" t="str">
        <f t="shared" si="1"/>
        <v xml:space="preserve"> GECO</v>
      </c>
      <c r="F92" s="1" t="str">
        <f>VLOOKUP(E92,[1]Full1!$A$1:$B$15,2,0)</f>
        <v>ECONÒMICA</v>
      </c>
    </row>
    <row r="93" spans="1:6" ht="18.75" customHeight="1" x14ac:dyDescent="0.2">
      <c r="A93" s="3" t="s">
        <v>245</v>
      </c>
      <c r="B93" s="4">
        <v>45707</v>
      </c>
      <c r="C93" s="3" t="s">
        <v>246</v>
      </c>
      <c r="D93" s="3" t="s">
        <v>247</v>
      </c>
      <c r="E93" s="1" t="str">
        <f t="shared" si="1"/>
        <v xml:space="preserve"> GSEC</v>
      </c>
      <c r="F93" s="1" t="str">
        <f>VLOOKUP(E93,[1]Full1!$A$1:$B$15,2,0)</f>
        <v>SECRETARIA</v>
      </c>
    </row>
    <row r="94" spans="1:6" ht="18.75" customHeight="1" x14ac:dyDescent="0.2">
      <c r="A94" s="3" t="s">
        <v>248</v>
      </c>
      <c r="B94" s="4">
        <v>45709</v>
      </c>
      <c r="C94" s="3" t="s">
        <v>249</v>
      </c>
      <c r="D94" s="3" t="s">
        <v>250</v>
      </c>
      <c r="E94" s="1" t="str">
        <f t="shared" si="1"/>
        <v xml:space="preserve"> GECO</v>
      </c>
      <c r="F94" s="1" t="str">
        <f>VLOOKUP(E94,[1]Full1!$A$1:$B$15,2,0)</f>
        <v>ECONÒMICA</v>
      </c>
    </row>
    <row r="95" spans="1:6" ht="18.75" customHeight="1" x14ac:dyDescent="0.2">
      <c r="A95" s="3" t="s">
        <v>251</v>
      </c>
      <c r="B95" s="4">
        <v>45709</v>
      </c>
      <c r="C95" s="3" t="s">
        <v>252</v>
      </c>
      <c r="D95" s="3" t="s">
        <v>253</v>
      </c>
      <c r="E95" s="1" t="str">
        <f t="shared" si="1"/>
        <v xml:space="preserve"> GSTC</v>
      </c>
      <c r="F95" s="1" t="str">
        <f>VLOOKUP(E95,[1]Full1!$A$1:$B$15,2,0)</f>
        <v>SERVEIS TÈCNICS</v>
      </c>
    </row>
    <row r="96" spans="1:6" ht="18.75" customHeight="1" x14ac:dyDescent="0.2">
      <c r="A96" s="3" t="s">
        <v>254</v>
      </c>
      <c r="B96" s="4">
        <v>45709</v>
      </c>
      <c r="C96" s="3" t="s">
        <v>255</v>
      </c>
      <c r="D96" s="3" t="s">
        <v>256</v>
      </c>
      <c r="E96" s="1" t="str">
        <f t="shared" si="1"/>
        <v xml:space="preserve"> GSTC</v>
      </c>
      <c r="F96" s="1" t="str">
        <f>VLOOKUP(E96,[1]Full1!$A$1:$B$15,2,0)</f>
        <v>SERVEIS TÈCNICS</v>
      </c>
    </row>
    <row r="97" spans="1:6" ht="18.75" customHeight="1" x14ac:dyDescent="0.2">
      <c r="A97" s="3" t="s">
        <v>257</v>
      </c>
      <c r="B97" s="4">
        <v>45709</v>
      </c>
      <c r="C97" s="3" t="s">
        <v>258</v>
      </c>
      <c r="D97" s="3" t="s">
        <v>259</v>
      </c>
      <c r="E97" s="1" t="str">
        <f t="shared" si="1"/>
        <v xml:space="preserve"> GSOS</v>
      </c>
      <c r="F97" s="1" t="str">
        <f>VLOOKUP(E97,[1]Full1!$A$1:$B$15,2,0)</f>
        <v>SERVEIS SOCIALS</v>
      </c>
    </row>
    <row r="98" spans="1:6" ht="18.75" customHeight="1" x14ac:dyDescent="0.2">
      <c r="A98" s="3" t="s">
        <v>260</v>
      </c>
      <c r="B98" s="4">
        <v>45709</v>
      </c>
      <c r="C98" s="3" t="s">
        <v>261</v>
      </c>
      <c r="D98" s="3" t="s">
        <v>241</v>
      </c>
      <c r="E98" s="1" t="str">
        <f t="shared" si="1"/>
        <v xml:space="preserve"> GECO</v>
      </c>
      <c r="F98" s="1" t="str">
        <f>VLOOKUP(E98,[1]Full1!$A$1:$B$15,2,0)</f>
        <v>ECONÒMICA</v>
      </c>
    </row>
    <row r="99" spans="1:6" ht="18.75" customHeight="1" x14ac:dyDescent="0.2">
      <c r="A99" s="3" t="s">
        <v>262</v>
      </c>
      <c r="B99" s="4">
        <v>45709</v>
      </c>
      <c r="C99" s="3" t="s">
        <v>110</v>
      </c>
      <c r="D99" s="3" t="s">
        <v>263</v>
      </c>
      <c r="E99" s="1" t="str">
        <f t="shared" si="1"/>
        <v xml:space="preserve"> GSOS</v>
      </c>
      <c r="F99" s="1" t="str">
        <f>VLOOKUP(E99,[1]Full1!$A$1:$B$15,2,0)</f>
        <v>SERVEIS SOCIALS</v>
      </c>
    </row>
    <row r="100" spans="1:6" ht="18.75" customHeight="1" x14ac:dyDescent="0.2">
      <c r="A100" s="3" t="s">
        <v>264</v>
      </c>
      <c r="B100" s="4">
        <v>45709</v>
      </c>
      <c r="C100" s="3" t="s">
        <v>265</v>
      </c>
      <c r="D100" s="3" t="s">
        <v>250</v>
      </c>
      <c r="E100" s="1" t="str">
        <f t="shared" si="1"/>
        <v xml:space="preserve"> GECO</v>
      </c>
      <c r="F100" s="1" t="str">
        <f>VLOOKUP(E100,[1]Full1!$A$1:$B$15,2,0)</f>
        <v>ECONÒMICA</v>
      </c>
    </row>
    <row r="101" spans="1:6" ht="18.75" customHeight="1" x14ac:dyDescent="0.2">
      <c r="A101" s="3" t="s">
        <v>266</v>
      </c>
      <c r="B101" s="4">
        <v>45709</v>
      </c>
      <c r="C101" s="3" t="s">
        <v>267</v>
      </c>
      <c r="D101" s="3" t="s">
        <v>268</v>
      </c>
      <c r="E101" s="1" t="str">
        <f t="shared" si="1"/>
        <v xml:space="preserve"> GSTC</v>
      </c>
      <c r="F101" s="1" t="str">
        <f>VLOOKUP(E101,[1]Full1!$A$1:$B$15,2,0)</f>
        <v>SERVEIS TÈCNICS</v>
      </c>
    </row>
    <row r="102" spans="1:6" ht="18.75" customHeight="1" x14ac:dyDescent="0.2">
      <c r="A102" s="3" t="s">
        <v>269</v>
      </c>
      <c r="B102" s="4">
        <v>45709</v>
      </c>
      <c r="C102" s="3" t="s">
        <v>270</v>
      </c>
      <c r="D102" s="3" t="s">
        <v>250</v>
      </c>
      <c r="E102" s="1" t="str">
        <f t="shared" si="1"/>
        <v xml:space="preserve"> GECO</v>
      </c>
      <c r="F102" s="1" t="str">
        <f>VLOOKUP(E102,[1]Full1!$A$1:$B$15,2,0)</f>
        <v>ECONÒMICA</v>
      </c>
    </row>
    <row r="103" spans="1:6" ht="18.75" customHeight="1" x14ac:dyDescent="0.2">
      <c r="A103" s="3" t="s">
        <v>271</v>
      </c>
      <c r="B103" s="4">
        <v>45709</v>
      </c>
      <c r="C103" s="3" t="s">
        <v>272</v>
      </c>
      <c r="D103" s="3" t="s">
        <v>273</v>
      </c>
      <c r="E103" s="1" t="str">
        <f t="shared" si="1"/>
        <v xml:space="preserve"> GSTC</v>
      </c>
      <c r="F103" s="1" t="str">
        <f>VLOOKUP(E103,[1]Full1!$A$1:$B$15,2,0)</f>
        <v>SERVEIS TÈCNICS</v>
      </c>
    </row>
    <row r="104" spans="1:6" ht="18.75" customHeight="1" x14ac:dyDescent="0.2">
      <c r="A104" s="3" t="s">
        <v>274</v>
      </c>
      <c r="B104" s="4">
        <v>45709</v>
      </c>
      <c r="C104" s="3" t="s">
        <v>275</v>
      </c>
      <c r="D104" s="3" t="s">
        <v>276</v>
      </c>
      <c r="E104" s="1" t="str">
        <f t="shared" si="1"/>
        <v xml:space="preserve"> GSOS</v>
      </c>
      <c r="F104" s="1" t="str">
        <f>VLOOKUP(E104,[1]Full1!$A$1:$B$15,2,0)</f>
        <v>SERVEIS SOCIALS</v>
      </c>
    </row>
    <row r="105" spans="1:6" ht="18.75" customHeight="1" x14ac:dyDescent="0.2">
      <c r="A105" s="3" t="s">
        <v>277</v>
      </c>
      <c r="B105" s="4">
        <v>45709</v>
      </c>
      <c r="C105" s="3" t="s">
        <v>278</v>
      </c>
      <c r="D105" s="3" t="s">
        <v>279</v>
      </c>
      <c r="E105" s="1" t="str">
        <f t="shared" si="1"/>
        <v xml:space="preserve"> GSTC</v>
      </c>
      <c r="F105" s="1" t="str">
        <f>VLOOKUP(E105,[1]Full1!$A$1:$B$15,2,0)</f>
        <v>SERVEIS TÈCNICS</v>
      </c>
    </row>
    <row r="106" spans="1:6" ht="18.75" customHeight="1" x14ac:dyDescent="0.2">
      <c r="A106" s="3" t="s">
        <v>280</v>
      </c>
      <c r="B106" s="4">
        <v>45709</v>
      </c>
      <c r="C106" s="3" t="s">
        <v>281</v>
      </c>
      <c r="D106" s="3" t="s">
        <v>282</v>
      </c>
      <c r="E106" s="1" t="str">
        <f t="shared" si="1"/>
        <v xml:space="preserve"> GSTC</v>
      </c>
      <c r="F106" s="1" t="str">
        <f>VLOOKUP(E106,[1]Full1!$A$1:$B$15,2,0)</f>
        <v>SERVEIS TÈCNICS</v>
      </c>
    </row>
    <row r="107" spans="1:6" ht="18.75" customHeight="1" x14ac:dyDescent="0.2">
      <c r="A107" s="3" t="s">
        <v>283</v>
      </c>
      <c r="B107" s="4">
        <v>45709</v>
      </c>
      <c r="C107" s="3" t="s">
        <v>284</v>
      </c>
      <c r="D107" s="3" t="s">
        <v>285</v>
      </c>
      <c r="E107" s="1" t="str">
        <f t="shared" si="1"/>
        <v xml:space="preserve"> GSTC</v>
      </c>
      <c r="F107" s="1" t="str">
        <f>VLOOKUP(E107,[1]Full1!$A$1:$B$15,2,0)</f>
        <v>SERVEIS TÈCNICS</v>
      </c>
    </row>
    <row r="108" spans="1:6" ht="18.75" customHeight="1" x14ac:dyDescent="0.2">
      <c r="A108" s="3" t="s">
        <v>286</v>
      </c>
      <c r="B108" s="4">
        <v>45709</v>
      </c>
      <c r="C108" s="3" t="s">
        <v>287</v>
      </c>
      <c r="D108" s="3" t="s">
        <v>250</v>
      </c>
      <c r="E108" s="1" t="str">
        <f t="shared" si="1"/>
        <v xml:space="preserve"> GECO</v>
      </c>
      <c r="F108" s="1" t="str">
        <f>VLOOKUP(E108,[1]Full1!$A$1:$B$15,2,0)</f>
        <v>ECONÒMICA</v>
      </c>
    </row>
    <row r="109" spans="1:6" ht="18.75" customHeight="1" x14ac:dyDescent="0.2">
      <c r="A109" s="3" t="s">
        <v>288</v>
      </c>
      <c r="B109" s="4">
        <v>45709</v>
      </c>
      <c r="C109" s="3" t="s">
        <v>289</v>
      </c>
      <c r="D109" s="3" t="s">
        <v>290</v>
      </c>
      <c r="E109" s="1" t="str">
        <f t="shared" si="1"/>
        <v xml:space="preserve"> GSTC</v>
      </c>
      <c r="F109" s="1" t="str">
        <f>VLOOKUP(E109,[1]Full1!$A$1:$B$15,2,0)</f>
        <v>SERVEIS TÈCNICS</v>
      </c>
    </row>
    <row r="110" spans="1:6" ht="18.75" customHeight="1" x14ac:dyDescent="0.2">
      <c r="A110" s="3" t="s">
        <v>291</v>
      </c>
      <c r="B110" s="4">
        <v>45709</v>
      </c>
      <c r="C110" s="3" t="s">
        <v>292</v>
      </c>
      <c r="D110" s="3" t="s">
        <v>250</v>
      </c>
      <c r="E110" s="1" t="str">
        <f t="shared" si="1"/>
        <v xml:space="preserve"> GECO</v>
      </c>
      <c r="F110" s="1" t="str">
        <f>VLOOKUP(E110,[1]Full1!$A$1:$B$15,2,0)</f>
        <v>ECONÒMICA</v>
      </c>
    </row>
    <row r="111" spans="1:6" ht="18.75" customHeight="1" x14ac:dyDescent="0.2">
      <c r="A111" s="3" t="s">
        <v>293</v>
      </c>
      <c r="B111" s="4">
        <v>45709</v>
      </c>
      <c r="C111" s="3" t="s">
        <v>294</v>
      </c>
      <c r="D111" s="3" t="s">
        <v>295</v>
      </c>
      <c r="E111" s="1" t="str">
        <f t="shared" si="1"/>
        <v xml:space="preserve"> GSTC</v>
      </c>
      <c r="F111" s="1" t="str">
        <f>VLOOKUP(E111,[1]Full1!$A$1:$B$15,2,0)</f>
        <v>SERVEIS TÈCNICS</v>
      </c>
    </row>
    <row r="112" spans="1:6" ht="18.75" customHeight="1" x14ac:dyDescent="0.2">
      <c r="A112" s="3" t="s">
        <v>296</v>
      </c>
      <c r="B112" s="4">
        <v>45709</v>
      </c>
      <c r="C112" s="3" t="s">
        <v>297</v>
      </c>
      <c r="D112" s="3" t="s">
        <v>298</v>
      </c>
      <c r="E112" s="1" t="str">
        <f t="shared" si="1"/>
        <v xml:space="preserve"> GSTC</v>
      </c>
      <c r="F112" s="1" t="str">
        <f>VLOOKUP(E112,[1]Full1!$A$1:$B$15,2,0)</f>
        <v>SERVEIS TÈCNICS</v>
      </c>
    </row>
    <row r="113" spans="1:6" ht="18.75" customHeight="1" x14ac:dyDescent="0.2">
      <c r="A113" s="3" t="s">
        <v>299</v>
      </c>
      <c r="B113" s="4">
        <v>45709</v>
      </c>
      <c r="C113" s="3" t="s">
        <v>300</v>
      </c>
      <c r="D113" s="3" t="s">
        <v>301</v>
      </c>
      <c r="E113" s="1" t="str">
        <f t="shared" si="1"/>
        <v xml:space="preserve"> GSTC</v>
      </c>
      <c r="F113" s="1" t="str">
        <f>VLOOKUP(E113,[1]Full1!$A$1:$B$15,2,0)</f>
        <v>SERVEIS TÈCNICS</v>
      </c>
    </row>
    <row r="114" spans="1:6" ht="18.75" customHeight="1" x14ac:dyDescent="0.2">
      <c r="A114" s="3" t="s">
        <v>302</v>
      </c>
      <c r="B114" s="4">
        <v>45714</v>
      </c>
      <c r="C114" s="3" t="s">
        <v>303</v>
      </c>
      <c r="D114" s="3" t="s">
        <v>304</v>
      </c>
      <c r="E114" s="1" t="str">
        <f t="shared" si="1"/>
        <v>Menor</v>
      </c>
      <c r="F114" s="1" t="str">
        <f>VLOOKUP(E114,[1]Full1!$A$1:$B$15,2,0)</f>
        <v>SECRETARIA</v>
      </c>
    </row>
    <row r="115" spans="1:6" ht="18.75" customHeight="1" x14ac:dyDescent="0.2">
      <c r="A115" s="3" t="s">
        <v>305</v>
      </c>
      <c r="B115" s="4">
        <v>45714</v>
      </c>
      <c r="C115" s="3" t="s">
        <v>306</v>
      </c>
      <c r="D115" s="3" t="s">
        <v>307</v>
      </c>
      <c r="E115" s="1" t="str">
        <f t="shared" si="1"/>
        <v xml:space="preserve"> GRHS</v>
      </c>
      <c r="F115" s="1" t="str">
        <f>VLOOKUP(E115,[1]Full1!$A$1:$B$15,2,0)</f>
        <v>RECURSOS HUMANS</v>
      </c>
    </row>
    <row r="116" spans="1:6" ht="18.75" customHeight="1" x14ac:dyDescent="0.2">
      <c r="A116" s="3" t="s">
        <v>308</v>
      </c>
      <c r="B116" s="4">
        <v>45714</v>
      </c>
      <c r="C116" s="3" t="s">
        <v>309</v>
      </c>
      <c r="D116" s="3" t="s">
        <v>307</v>
      </c>
      <c r="E116" s="1" t="str">
        <f t="shared" si="1"/>
        <v xml:space="preserve"> GRHS</v>
      </c>
      <c r="F116" s="1" t="str">
        <f>VLOOKUP(E116,[1]Full1!$A$1:$B$15,2,0)</f>
        <v>RECURSOS HUMANS</v>
      </c>
    </row>
    <row r="117" spans="1:6" ht="18.75" customHeight="1" x14ac:dyDescent="0.2">
      <c r="A117" s="3" t="s">
        <v>310</v>
      </c>
      <c r="B117" s="4">
        <v>45714</v>
      </c>
      <c r="C117" s="3" t="s">
        <v>311</v>
      </c>
      <c r="D117" s="3" t="s">
        <v>312</v>
      </c>
      <c r="E117" s="1" t="str">
        <f t="shared" si="1"/>
        <v xml:space="preserve"> GRHS</v>
      </c>
      <c r="F117" s="1" t="str">
        <f>VLOOKUP(E117,[1]Full1!$A$1:$B$15,2,0)</f>
        <v>RECURSOS HUMANS</v>
      </c>
    </row>
    <row r="118" spans="1:6" ht="18.75" customHeight="1" x14ac:dyDescent="0.2">
      <c r="A118" s="3" t="s">
        <v>313</v>
      </c>
      <c r="B118" s="4">
        <v>45714</v>
      </c>
      <c r="C118" s="3" t="s">
        <v>314</v>
      </c>
      <c r="D118" s="3" t="s">
        <v>47</v>
      </c>
      <c r="E118" s="1" t="str">
        <f t="shared" si="1"/>
        <v xml:space="preserve"> GSEC</v>
      </c>
      <c r="F118" s="1" t="str">
        <f>VLOOKUP(E118,[1]Full1!$A$1:$B$15,2,0)</f>
        <v>SECRETARIA</v>
      </c>
    </row>
    <row r="119" spans="1:6" ht="18.75" customHeight="1" x14ac:dyDescent="0.2">
      <c r="A119" s="3" t="s">
        <v>315</v>
      </c>
      <c r="B119" s="4">
        <v>45714</v>
      </c>
      <c r="C119" s="3" t="s">
        <v>316</v>
      </c>
      <c r="D119" s="3" t="s">
        <v>312</v>
      </c>
      <c r="E119" s="1" t="str">
        <f t="shared" si="1"/>
        <v xml:space="preserve"> GRHS</v>
      </c>
      <c r="F119" s="1" t="str">
        <f>VLOOKUP(E119,[1]Full1!$A$1:$B$15,2,0)</f>
        <v>RECURSOS HUMANS</v>
      </c>
    </row>
    <row r="120" spans="1:6" ht="18.75" customHeight="1" x14ac:dyDescent="0.2">
      <c r="A120" s="3" t="s">
        <v>317</v>
      </c>
      <c r="B120" s="4">
        <v>45714</v>
      </c>
      <c r="C120" s="3" t="s">
        <v>318</v>
      </c>
      <c r="D120" s="3" t="s">
        <v>47</v>
      </c>
      <c r="E120" s="1" t="str">
        <f t="shared" si="1"/>
        <v xml:space="preserve"> GSEC</v>
      </c>
      <c r="F120" s="1" t="str">
        <f>VLOOKUP(E120,[1]Full1!$A$1:$B$15,2,0)</f>
        <v>SECRETARIA</v>
      </c>
    </row>
    <row r="121" spans="1:6" ht="18.75" customHeight="1" x14ac:dyDescent="0.2">
      <c r="A121" s="3" t="s">
        <v>319</v>
      </c>
      <c r="B121" s="4">
        <v>45714</v>
      </c>
      <c r="C121" s="3" t="s">
        <v>320</v>
      </c>
      <c r="D121" s="3" t="s">
        <v>47</v>
      </c>
      <c r="E121" s="1" t="str">
        <f t="shared" si="1"/>
        <v xml:space="preserve"> GSEC</v>
      </c>
      <c r="F121" s="1" t="str">
        <f>VLOOKUP(E121,[1]Full1!$A$1:$B$15,2,0)</f>
        <v>SECRETARIA</v>
      </c>
    </row>
    <row r="122" spans="1:6" ht="18.75" customHeight="1" x14ac:dyDescent="0.2">
      <c r="A122" s="3" t="s">
        <v>321</v>
      </c>
      <c r="B122" s="4">
        <v>45714</v>
      </c>
      <c r="C122" s="3" t="s">
        <v>322</v>
      </c>
      <c r="D122" s="3" t="s">
        <v>47</v>
      </c>
      <c r="E122" s="1" t="str">
        <f t="shared" si="1"/>
        <v xml:space="preserve"> GSEC</v>
      </c>
      <c r="F122" s="1" t="str">
        <f>VLOOKUP(E122,[1]Full1!$A$1:$B$15,2,0)</f>
        <v>SECRETARIA</v>
      </c>
    </row>
    <row r="123" spans="1:6" ht="18.75" customHeight="1" x14ac:dyDescent="0.2">
      <c r="A123" s="3" t="s">
        <v>323</v>
      </c>
      <c r="B123" s="4">
        <v>45714</v>
      </c>
      <c r="C123" s="3" t="s">
        <v>324</v>
      </c>
      <c r="D123" s="3" t="s">
        <v>6</v>
      </c>
      <c r="E123" s="1" t="str">
        <f t="shared" si="1"/>
        <v xml:space="preserve"> GECO</v>
      </c>
      <c r="F123" s="1" t="str">
        <f>VLOOKUP(E123,[1]Full1!$A$1:$B$15,2,0)</f>
        <v>ECONÒMICA</v>
      </c>
    </row>
    <row r="124" spans="1:6" ht="18.75" customHeight="1" x14ac:dyDescent="0.2">
      <c r="A124" s="3" t="s">
        <v>325</v>
      </c>
      <c r="B124" s="4">
        <v>45714</v>
      </c>
      <c r="C124" s="3" t="s">
        <v>326</v>
      </c>
      <c r="D124" s="3" t="s">
        <v>47</v>
      </c>
      <c r="E124" s="1" t="str">
        <f t="shared" si="1"/>
        <v xml:space="preserve"> GSEC</v>
      </c>
      <c r="F124" s="1" t="str">
        <f>VLOOKUP(E124,[1]Full1!$A$1:$B$15,2,0)</f>
        <v>SECRETARIA</v>
      </c>
    </row>
    <row r="125" spans="1:6" ht="18.75" customHeight="1" x14ac:dyDescent="0.2">
      <c r="A125" s="3" t="s">
        <v>327</v>
      </c>
      <c r="B125" s="4">
        <v>45714</v>
      </c>
      <c r="C125" s="3" t="s">
        <v>328</v>
      </c>
      <c r="D125" s="3" t="s">
        <v>329</v>
      </c>
      <c r="E125" s="1" t="str">
        <f t="shared" si="1"/>
        <v xml:space="preserve"> GECO</v>
      </c>
      <c r="F125" s="1" t="str">
        <f>VLOOKUP(E125,[1]Full1!$A$1:$B$15,2,0)</f>
        <v>ECONÒMICA</v>
      </c>
    </row>
    <row r="126" spans="1:6" ht="18.75" customHeight="1" x14ac:dyDescent="0.2">
      <c r="A126" s="3" t="s">
        <v>330</v>
      </c>
      <c r="B126" s="4">
        <v>45714</v>
      </c>
      <c r="C126" s="3" t="s">
        <v>331</v>
      </c>
      <c r="D126" s="3" t="s">
        <v>332</v>
      </c>
      <c r="E126" s="1" t="str">
        <f t="shared" si="1"/>
        <v xml:space="preserve"> GRHS</v>
      </c>
      <c r="F126" s="1" t="str">
        <f>VLOOKUP(E126,[1]Full1!$A$1:$B$15,2,0)</f>
        <v>RECURSOS HUMANS</v>
      </c>
    </row>
    <row r="127" spans="1:6" ht="18.75" customHeight="1" x14ac:dyDescent="0.2">
      <c r="A127" s="3" t="s">
        <v>333</v>
      </c>
      <c r="B127" s="4">
        <v>45714</v>
      </c>
      <c r="C127" s="3" t="s">
        <v>334</v>
      </c>
      <c r="D127" s="3" t="s">
        <v>335</v>
      </c>
      <c r="E127" s="1" t="str">
        <f t="shared" si="1"/>
        <v xml:space="preserve"> GRHS</v>
      </c>
      <c r="F127" s="1" t="str">
        <f>VLOOKUP(E127,[1]Full1!$A$1:$B$15,2,0)</f>
        <v>RECURSOS HUMANS</v>
      </c>
    </row>
    <row r="128" spans="1:6" ht="18.75" customHeight="1" x14ac:dyDescent="0.2">
      <c r="A128" s="3" t="s">
        <v>336</v>
      </c>
      <c r="B128" s="4">
        <v>45714</v>
      </c>
      <c r="C128" s="3" t="s">
        <v>337</v>
      </c>
      <c r="D128" s="3" t="s">
        <v>338</v>
      </c>
      <c r="E128" s="1" t="str">
        <f t="shared" si="1"/>
        <v xml:space="preserve"> GECO</v>
      </c>
      <c r="F128" s="1" t="str">
        <f>VLOOKUP(E128,[1]Full1!$A$1:$B$15,2,0)</f>
        <v>ECONÒMICA</v>
      </c>
    </row>
    <row r="129" spans="1:6" ht="18.75" customHeight="1" x14ac:dyDescent="0.2">
      <c r="A129" s="3" t="s">
        <v>339</v>
      </c>
      <c r="B129" s="4">
        <v>45714</v>
      </c>
      <c r="C129" s="3" t="s">
        <v>340</v>
      </c>
      <c r="D129" s="3" t="s">
        <v>341</v>
      </c>
      <c r="E129" s="1" t="str">
        <f t="shared" si="1"/>
        <v xml:space="preserve"> GRHS</v>
      </c>
      <c r="F129" s="1" t="str">
        <f>VLOOKUP(E129,[1]Full1!$A$1:$B$15,2,0)</f>
        <v>RECURSOS HUMANS</v>
      </c>
    </row>
    <row r="130" spans="1:6" ht="18.75" customHeight="1" x14ac:dyDescent="0.2">
      <c r="A130" s="3" t="s">
        <v>342</v>
      </c>
      <c r="B130" s="4">
        <v>45714</v>
      </c>
      <c r="C130" s="3" t="s">
        <v>343</v>
      </c>
      <c r="D130" s="3" t="s">
        <v>312</v>
      </c>
      <c r="E130" s="1" t="str">
        <f t="shared" ref="E130:E193" si="2">RIGHT(D130,5)</f>
        <v xml:space="preserve"> GRHS</v>
      </c>
      <c r="F130" s="1" t="str">
        <f>VLOOKUP(E130,[1]Full1!$A$1:$B$15,2,0)</f>
        <v>RECURSOS HUMANS</v>
      </c>
    </row>
    <row r="131" spans="1:6" ht="18.75" customHeight="1" x14ac:dyDescent="0.2">
      <c r="A131" s="3" t="s">
        <v>344</v>
      </c>
      <c r="B131" s="4">
        <v>45714</v>
      </c>
      <c r="C131" s="3" t="s">
        <v>345</v>
      </c>
      <c r="D131" s="3" t="s">
        <v>312</v>
      </c>
      <c r="E131" s="1" t="str">
        <f t="shared" si="2"/>
        <v xml:space="preserve"> GRHS</v>
      </c>
      <c r="F131" s="1" t="str">
        <f>VLOOKUP(E131,[1]Full1!$A$1:$B$15,2,0)</f>
        <v>RECURSOS HUMANS</v>
      </c>
    </row>
    <row r="132" spans="1:6" ht="18.75" customHeight="1" x14ac:dyDescent="0.2">
      <c r="A132" s="3" t="s">
        <v>346</v>
      </c>
      <c r="B132" s="4">
        <v>45714</v>
      </c>
      <c r="C132" s="3" t="s">
        <v>347</v>
      </c>
      <c r="D132" s="3" t="s">
        <v>47</v>
      </c>
      <c r="E132" s="1" t="str">
        <f t="shared" si="2"/>
        <v xml:space="preserve"> GSEC</v>
      </c>
      <c r="F132" s="1" t="str">
        <f>VLOOKUP(E132,[1]Full1!$A$1:$B$15,2,0)</f>
        <v>SECRETARIA</v>
      </c>
    </row>
    <row r="133" spans="1:6" ht="18.75" customHeight="1" x14ac:dyDescent="0.2">
      <c r="A133" s="3" t="s">
        <v>348</v>
      </c>
      <c r="B133" s="4">
        <v>45714</v>
      </c>
      <c r="C133" s="3" t="s">
        <v>349</v>
      </c>
      <c r="D133" s="3" t="s">
        <v>350</v>
      </c>
      <c r="E133" s="1" t="str">
        <f t="shared" si="2"/>
        <v xml:space="preserve"> GPOL</v>
      </c>
      <c r="F133" s="1" t="str">
        <f>VLOOKUP(E133,[1]Full1!$A$1:$B$15,2,0)</f>
        <v>POLICIA</v>
      </c>
    </row>
    <row r="134" spans="1:6" ht="18.75" customHeight="1" x14ac:dyDescent="0.2">
      <c r="A134" s="3" t="s">
        <v>351</v>
      </c>
      <c r="B134" s="4">
        <v>45714</v>
      </c>
      <c r="C134" s="3" t="s">
        <v>352</v>
      </c>
      <c r="D134" s="3" t="s">
        <v>312</v>
      </c>
      <c r="E134" s="1" t="str">
        <f t="shared" si="2"/>
        <v xml:space="preserve"> GRHS</v>
      </c>
      <c r="F134" s="1" t="str">
        <f>VLOOKUP(E134,[1]Full1!$A$1:$B$15,2,0)</f>
        <v>RECURSOS HUMANS</v>
      </c>
    </row>
    <row r="135" spans="1:6" ht="18.75" customHeight="1" x14ac:dyDescent="0.2">
      <c r="A135" s="3" t="s">
        <v>353</v>
      </c>
      <c r="B135" s="4">
        <v>45714</v>
      </c>
      <c r="C135" s="3" t="s">
        <v>354</v>
      </c>
      <c r="D135" s="3" t="s">
        <v>312</v>
      </c>
      <c r="E135" s="1" t="str">
        <f t="shared" si="2"/>
        <v xml:space="preserve"> GRHS</v>
      </c>
      <c r="F135" s="1" t="str">
        <f>VLOOKUP(E135,[1]Full1!$A$1:$B$15,2,0)</f>
        <v>RECURSOS HUMANS</v>
      </c>
    </row>
    <row r="136" spans="1:6" ht="18.75" customHeight="1" x14ac:dyDescent="0.2">
      <c r="A136" s="3" t="s">
        <v>355</v>
      </c>
      <c r="B136" s="4">
        <v>45714</v>
      </c>
      <c r="C136" s="3" t="s">
        <v>356</v>
      </c>
      <c r="D136" s="3" t="s">
        <v>357</v>
      </c>
      <c r="E136" s="1" t="str">
        <f t="shared" si="2"/>
        <v xml:space="preserve"> GRHS</v>
      </c>
      <c r="F136" s="1" t="str">
        <f>VLOOKUP(E136,[1]Full1!$A$1:$B$15,2,0)</f>
        <v>RECURSOS HUMANS</v>
      </c>
    </row>
    <row r="137" spans="1:6" ht="18.75" customHeight="1" x14ac:dyDescent="0.2">
      <c r="A137" s="3" t="s">
        <v>358</v>
      </c>
      <c r="B137" s="4">
        <v>45716</v>
      </c>
      <c r="C137" s="3" t="s">
        <v>359</v>
      </c>
      <c r="D137" s="3" t="s">
        <v>238</v>
      </c>
      <c r="E137" s="1" t="str">
        <f t="shared" si="2"/>
        <v xml:space="preserve"> GECO</v>
      </c>
      <c r="F137" s="1" t="str">
        <f>VLOOKUP(E137,[1]Full1!$A$1:$B$15,2,0)</f>
        <v>ECONÒMICA</v>
      </c>
    </row>
    <row r="138" spans="1:6" ht="18.75" customHeight="1" x14ac:dyDescent="0.2">
      <c r="A138" s="3" t="s">
        <v>360</v>
      </c>
      <c r="B138" s="4">
        <v>45721</v>
      </c>
      <c r="C138" s="3" t="s">
        <v>361</v>
      </c>
      <c r="D138" s="3" t="s">
        <v>217</v>
      </c>
      <c r="E138" s="1" t="str">
        <f t="shared" si="2"/>
        <v xml:space="preserve"> GRHS</v>
      </c>
      <c r="F138" s="1" t="str">
        <f>VLOOKUP(E138,[1]Full1!$A$1:$B$15,2,0)</f>
        <v>RECURSOS HUMANS</v>
      </c>
    </row>
    <row r="139" spans="1:6" ht="18.75" customHeight="1" x14ac:dyDescent="0.2">
      <c r="A139" s="3" t="s">
        <v>362</v>
      </c>
      <c r="B139" s="4">
        <v>45721</v>
      </c>
      <c r="C139" s="3" t="s">
        <v>363</v>
      </c>
      <c r="D139" s="3" t="s">
        <v>364</v>
      </c>
      <c r="E139" s="1" t="str">
        <f t="shared" si="2"/>
        <v xml:space="preserve"> GRHS</v>
      </c>
      <c r="F139" s="1" t="str">
        <f>VLOOKUP(E139,[1]Full1!$A$1:$B$15,2,0)</f>
        <v>RECURSOS HUMANS</v>
      </c>
    </row>
    <row r="140" spans="1:6" ht="18.75" customHeight="1" x14ac:dyDescent="0.2">
      <c r="A140" s="3" t="s">
        <v>365</v>
      </c>
      <c r="B140" s="4">
        <v>45721</v>
      </c>
      <c r="C140" s="3" t="s">
        <v>366</v>
      </c>
      <c r="D140" s="3" t="s">
        <v>367</v>
      </c>
      <c r="E140" s="1" t="str">
        <f t="shared" si="2"/>
        <v xml:space="preserve"> GPOL</v>
      </c>
      <c r="F140" s="1" t="str">
        <f>VLOOKUP(E140,[1]Full1!$A$1:$B$15,2,0)</f>
        <v>POLICIA</v>
      </c>
    </row>
    <row r="141" spans="1:6" ht="18.75" customHeight="1" x14ac:dyDescent="0.2">
      <c r="A141" s="3" t="s">
        <v>368</v>
      </c>
      <c r="B141" s="4">
        <v>45721</v>
      </c>
      <c r="C141" s="3" t="s">
        <v>369</v>
      </c>
      <c r="D141" s="3" t="s">
        <v>185</v>
      </c>
      <c r="E141" s="1" t="str">
        <f t="shared" si="2"/>
        <v xml:space="preserve"> GRHS</v>
      </c>
      <c r="F141" s="1" t="str">
        <f>VLOOKUP(E141,[1]Full1!$A$1:$B$15,2,0)</f>
        <v>RECURSOS HUMANS</v>
      </c>
    </row>
    <row r="142" spans="1:6" ht="18.75" customHeight="1" x14ac:dyDescent="0.2">
      <c r="A142" s="3" t="s">
        <v>370</v>
      </c>
      <c r="B142" s="4">
        <v>45721</v>
      </c>
      <c r="C142" s="3" t="s">
        <v>371</v>
      </c>
      <c r="D142" s="3" t="s">
        <v>372</v>
      </c>
      <c r="E142" s="1" t="str">
        <f t="shared" si="2"/>
        <v xml:space="preserve"> GRHS</v>
      </c>
      <c r="F142" s="1" t="str">
        <f>VLOOKUP(E142,[1]Full1!$A$1:$B$15,2,0)</f>
        <v>RECURSOS HUMANS</v>
      </c>
    </row>
    <row r="143" spans="1:6" ht="18.75" customHeight="1" x14ac:dyDescent="0.2">
      <c r="A143" s="3" t="s">
        <v>373</v>
      </c>
      <c r="B143" s="4">
        <v>45721</v>
      </c>
      <c r="C143" s="3" t="s">
        <v>374</v>
      </c>
      <c r="D143" s="3" t="s">
        <v>39</v>
      </c>
      <c r="E143" s="1" t="str">
        <f t="shared" si="2"/>
        <v xml:space="preserve"> GSEC</v>
      </c>
      <c r="F143" s="1" t="str">
        <f>VLOOKUP(E143,[1]Full1!$A$1:$B$15,2,0)</f>
        <v>SECRETARIA</v>
      </c>
    </row>
    <row r="144" spans="1:6" ht="18.75" customHeight="1" x14ac:dyDescent="0.2">
      <c r="A144" s="3" t="s">
        <v>375</v>
      </c>
      <c r="B144" s="4">
        <v>45721</v>
      </c>
      <c r="C144" s="3" t="s">
        <v>376</v>
      </c>
      <c r="D144" s="3" t="s">
        <v>106</v>
      </c>
      <c r="E144" s="1" t="str">
        <f t="shared" si="2"/>
        <v xml:space="preserve"> GMED</v>
      </c>
      <c r="F144" s="1" t="str">
        <f>VLOOKUP(E144,[1]Full1!$A$1:$B$15,2,0)</f>
        <v>MEDI AMBIENT</v>
      </c>
    </row>
    <row r="145" spans="1:6" ht="18.75" customHeight="1" x14ac:dyDescent="0.2">
      <c r="A145" s="3" t="s">
        <v>377</v>
      </c>
      <c r="B145" s="4">
        <v>45721</v>
      </c>
      <c r="C145" s="3" t="s">
        <v>378</v>
      </c>
      <c r="D145" s="3" t="s">
        <v>185</v>
      </c>
      <c r="E145" s="1" t="str">
        <f t="shared" si="2"/>
        <v xml:space="preserve"> GRHS</v>
      </c>
      <c r="F145" s="1" t="str">
        <f>VLOOKUP(E145,[1]Full1!$A$1:$B$15,2,0)</f>
        <v>RECURSOS HUMANS</v>
      </c>
    </row>
    <row r="146" spans="1:6" ht="18.75" customHeight="1" x14ac:dyDescent="0.2">
      <c r="A146" s="3" t="s">
        <v>379</v>
      </c>
      <c r="B146" s="4">
        <v>45721</v>
      </c>
      <c r="C146" s="3" t="s">
        <v>380</v>
      </c>
      <c r="D146" s="3" t="s">
        <v>381</v>
      </c>
      <c r="E146" s="1" t="str">
        <f t="shared" si="2"/>
        <v xml:space="preserve"> GSOS</v>
      </c>
      <c r="F146" s="1" t="str">
        <f>VLOOKUP(E146,[1]Full1!$A$1:$B$15,2,0)</f>
        <v>SERVEIS SOCIALS</v>
      </c>
    </row>
    <row r="147" spans="1:6" ht="18.75" customHeight="1" x14ac:dyDescent="0.2">
      <c r="A147" s="3" t="s">
        <v>382</v>
      </c>
      <c r="B147" s="4">
        <v>45721</v>
      </c>
      <c r="C147" s="3" t="s">
        <v>383</v>
      </c>
      <c r="D147" s="3" t="s">
        <v>338</v>
      </c>
      <c r="E147" s="1" t="str">
        <f t="shared" si="2"/>
        <v xml:space="preserve"> GECO</v>
      </c>
      <c r="F147" s="1" t="str">
        <f>VLOOKUP(E147,[1]Full1!$A$1:$B$15,2,0)</f>
        <v>ECONÒMICA</v>
      </c>
    </row>
    <row r="148" spans="1:6" ht="18.75" customHeight="1" x14ac:dyDescent="0.2">
      <c r="A148" s="3" t="s">
        <v>384</v>
      </c>
      <c r="B148" s="4">
        <v>45721</v>
      </c>
      <c r="C148" s="3" t="s">
        <v>356</v>
      </c>
      <c r="D148" s="3" t="s">
        <v>385</v>
      </c>
      <c r="E148" s="1" t="str">
        <f t="shared" si="2"/>
        <v xml:space="preserve"> GRHS</v>
      </c>
      <c r="F148" s="1" t="str">
        <f>VLOOKUP(E148,[1]Full1!$A$1:$B$15,2,0)</f>
        <v>RECURSOS HUMANS</v>
      </c>
    </row>
    <row r="149" spans="1:6" ht="18.75" customHeight="1" x14ac:dyDescent="0.2">
      <c r="A149" s="3" t="s">
        <v>386</v>
      </c>
      <c r="B149" s="4">
        <v>45722</v>
      </c>
      <c r="C149" s="3" t="s">
        <v>387</v>
      </c>
      <c r="D149" s="3" t="s">
        <v>388</v>
      </c>
      <c r="E149" s="1" t="str">
        <f t="shared" si="2"/>
        <v xml:space="preserve"> GSTC</v>
      </c>
      <c r="F149" s="1" t="str">
        <f>VLOOKUP(E149,[1]Full1!$A$1:$B$15,2,0)</f>
        <v>SERVEIS TÈCNICS</v>
      </c>
    </row>
    <row r="150" spans="1:6" ht="18.75" customHeight="1" x14ac:dyDescent="0.2">
      <c r="A150" s="3" t="s">
        <v>389</v>
      </c>
      <c r="B150" s="4">
        <v>45723</v>
      </c>
      <c r="C150" s="3" t="s">
        <v>390</v>
      </c>
      <c r="D150" s="3" t="s">
        <v>391</v>
      </c>
      <c r="E150" s="1" t="str">
        <f t="shared" si="2"/>
        <v xml:space="preserve"> GECO</v>
      </c>
      <c r="F150" s="1" t="str">
        <f>VLOOKUP(E150,[1]Full1!$A$1:$B$15,2,0)</f>
        <v>ECONÒMICA</v>
      </c>
    </row>
    <row r="151" spans="1:6" ht="18.75" customHeight="1" x14ac:dyDescent="0.2">
      <c r="A151" s="3" t="s">
        <v>392</v>
      </c>
      <c r="B151" s="4">
        <v>45723</v>
      </c>
      <c r="C151" s="3" t="s">
        <v>393</v>
      </c>
      <c r="D151" s="3" t="s">
        <v>394</v>
      </c>
      <c r="E151" s="1" t="str">
        <f t="shared" si="2"/>
        <v xml:space="preserve"> GRHS</v>
      </c>
      <c r="F151" s="1" t="str">
        <f>VLOOKUP(E151,[1]Full1!$A$1:$B$15,2,0)</f>
        <v>RECURSOS HUMANS</v>
      </c>
    </row>
    <row r="152" spans="1:6" ht="18.75" customHeight="1" x14ac:dyDescent="0.2">
      <c r="A152" s="3" t="s">
        <v>395</v>
      </c>
      <c r="B152" s="4">
        <v>45723</v>
      </c>
      <c r="C152" s="3" t="s">
        <v>396</v>
      </c>
      <c r="D152" s="3" t="s">
        <v>397</v>
      </c>
      <c r="E152" s="1" t="str">
        <f t="shared" si="2"/>
        <v xml:space="preserve"> GSEC</v>
      </c>
      <c r="F152" s="1" t="str">
        <f>VLOOKUP(E152,[1]Full1!$A$1:$B$15,2,0)</f>
        <v>SECRETARIA</v>
      </c>
    </row>
    <row r="153" spans="1:6" ht="18.75" customHeight="1" x14ac:dyDescent="0.2">
      <c r="A153" s="3" t="s">
        <v>398</v>
      </c>
      <c r="B153" s="4">
        <v>45723</v>
      </c>
      <c r="C153" s="3" t="s">
        <v>399</v>
      </c>
      <c r="D153" s="3" t="s">
        <v>65</v>
      </c>
      <c r="E153" s="1" t="str">
        <f t="shared" si="2"/>
        <v xml:space="preserve"> GECO</v>
      </c>
      <c r="F153" s="1" t="str">
        <f>VLOOKUP(E153,[1]Full1!$A$1:$B$15,2,0)</f>
        <v>ECONÒMICA</v>
      </c>
    </row>
    <row r="154" spans="1:6" ht="18.75" customHeight="1" x14ac:dyDescent="0.2">
      <c r="A154" s="3" t="s">
        <v>400</v>
      </c>
      <c r="B154" s="4">
        <v>45723</v>
      </c>
      <c r="C154" s="3" t="s">
        <v>401</v>
      </c>
      <c r="D154" s="3" t="s">
        <v>402</v>
      </c>
      <c r="E154" s="1" t="str">
        <f t="shared" si="2"/>
        <v xml:space="preserve"> GSEC</v>
      </c>
      <c r="F154" s="1" t="str">
        <f>VLOOKUP(E154,[1]Full1!$A$1:$B$15,2,0)</f>
        <v>SECRETARIA</v>
      </c>
    </row>
    <row r="155" spans="1:6" ht="18.75" customHeight="1" x14ac:dyDescent="0.2">
      <c r="A155" s="3" t="s">
        <v>403</v>
      </c>
      <c r="B155" s="4">
        <v>45726</v>
      </c>
      <c r="C155" s="3" t="s">
        <v>404</v>
      </c>
      <c r="D155" s="3" t="s">
        <v>405</v>
      </c>
      <c r="E155" s="1" t="str">
        <f t="shared" si="2"/>
        <v xml:space="preserve"> GRHS</v>
      </c>
      <c r="F155" s="1" t="str">
        <f>VLOOKUP(E155,[1]Full1!$A$1:$B$15,2,0)</f>
        <v>RECURSOS HUMANS</v>
      </c>
    </row>
    <row r="156" spans="1:6" ht="18.75" customHeight="1" x14ac:dyDescent="0.2">
      <c r="A156" s="3" t="s">
        <v>406</v>
      </c>
      <c r="B156" s="4">
        <v>45726</v>
      </c>
      <c r="C156" s="3" t="s">
        <v>407</v>
      </c>
      <c r="D156" s="3" t="s">
        <v>408</v>
      </c>
      <c r="E156" s="1" t="str">
        <f t="shared" si="2"/>
        <v xml:space="preserve"> GPOL</v>
      </c>
      <c r="F156" s="1" t="str">
        <f>VLOOKUP(E156,[1]Full1!$A$1:$B$15,2,0)</f>
        <v>POLICIA</v>
      </c>
    </row>
    <row r="157" spans="1:6" ht="18.75" customHeight="1" x14ac:dyDescent="0.2">
      <c r="A157" s="3" t="s">
        <v>409</v>
      </c>
      <c r="B157" s="4">
        <v>45726</v>
      </c>
      <c r="C157" s="3" t="s">
        <v>410</v>
      </c>
      <c r="D157" s="3" t="s">
        <v>411</v>
      </c>
      <c r="E157" s="1" t="str">
        <f t="shared" si="2"/>
        <v xml:space="preserve"> GRHS</v>
      </c>
      <c r="F157" s="1" t="str">
        <f>VLOOKUP(E157,[1]Full1!$A$1:$B$15,2,0)</f>
        <v>RECURSOS HUMANS</v>
      </c>
    </row>
    <row r="158" spans="1:6" ht="18.75" customHeight="1" x14ac:dyDescent="0.2">
      <c r="A158" s="3" t="s">
        <v>412</v>
      </c>
      <c r="B158" s="4">
        <v>45726</v>
      </c>
      <c r="C158" s="3" t="s">
        <v>413</v>
      </c>
      <c r="D158" s="3" t="s">
        <v>411</v>
      </c>
      <c r="E158" s="1" t="str">
        <f t="shared" si="2"/>
        <v xml:space="preserve"> GRHS</v>
      </c>
      <c r="F158" s="1" t="str">
        <f>VLOOKUP(E158,[1]Full1!$A$1:$B$15,2,0)</f>
        <v>RECURSOS HUMANS</v>
      </c>
    </row>
    <row r="159" spans="1:6" ht="18.75" customHeight="1" x14ac:dyDescent="0.2">
      <c r="A159" s="3" t="s">
        <v>414</v>
      </c>
      <c r="B159" s="4">
        <v>45726</v>
      </c>
      <c r="C159" s="3" t="s">
        <v>415</v>
      </c>
      <c r="D159" s="3" t="s">
        <v>416</v>
      </c>
      <c r="E159" s="1" t="str">
        <f t="shared" si="2"/>
        <v xml:space="preserve"> GRHS</v>
      </c>
      <c r="F159" s="1" t="str">
        <f>VLOOKUP(E159,[1]Full1!$A$1:$B$15,2,0)</f>
        <v>RECURSOS HUMANS</v>
      </c>
    </row>
    <row r="160" spans="1:6" ht="18.75" customHeight="1" x14ac:dyDescent="0.2">
      <c r="A160" s="3" t="s">
        <v>417</v>
      </c>
      <c r="B160" s="4">
        <v>45726</v>
      </c>
      <c r="C160" s="3" t="s">
        <v>418</v>
      </c>
      <c r="D160" s="3" t="s">
        <v>338</v>
      </c>
      <c r="E160" s="1" t="str">
        <f t="shared" si="2"/>
        <v xml:space="preserve"> GECO</v>
      </c>
      <c r="F160" s="1" t="str">
        <f>VLOOKUP(E160,[1]Full1!$A$1:$B$15,2,0)</f>
        <v>ECONÒMICA</v>
      </c>
    </row>
    <row r="161" spans="1:6" ht="18.75" customHeight="1" x14ac:dyDescent="0.2">
      <c r="A161" s="3" t="s">
        <v>419</v>
      </c>
      <c r="B161" s="4">
        <v>45728</v>
      </c>
      <c r="C161" s="3" t="s">
        <v>420</v>
      </c>
      <c r="D161" s="3" t="s">
        <v>385</v>
      </c>
      <c r="E161" s="1" t="str">
        <f t="shared" si="2"/>
        <v xml:space="preserve"> GRHS</v>
      </c>
      <c r="F161" s="1" t="str">
        <f>VLOOKUP(E161,[1]Full1!$A$1:$B$15,2,0)</f>
        <v>RECURSOS HUMANS</v>
      </c>
    </row>
    <row r="162" spans="1:6" ht="18.75" customHeight="1" x14ac:dyDescent="0.2">
      <c r="A162" s="3" t="s">
        <v>421</v>
      </c>
      <c r="B162" s="4">
        <v>45729</v>
      </c>
      <c r="C162" s="3" t="s">
        <v>422</v>
      </c>
      <c r="D162" s="3" t="s">
        <v>250</v>
      </c>
      <c r="E162" s="1" t="str">
        <f t="shared" si="2"/>
        <v xml:space="preserve"> GECO</v>
      </c>
      <c r="F162" s="1" t="str">
        <f>VLOOKUP(E162,[1]Full1!$A$1:$B$15,2,0)</f>
        <v>ECONÒMICA</v>
      </c>
    </row>
    <row r="163" spans="1:6" ht="18.75" customHeight="1" x14ac:dyDescent="0.2">
      <c r="A163" s="3" t="s">
        <v>423</v>
      </c>
      <c r="B163" s="4">
        <v>45729</v>
      </c>
      <c r="C163" s="3" t="s">
        <v>303</v>
      </c>
      <c r="D163" s="3" t="s">
        <v>424</v>
      </c>
      <c r="E163" s="1" t="str">
        <f t="shared" si="2"/>
        <v xml:space="preserve"> GSEC</v>
      </c>
      <c r="F163" s="1" t="str">
        <f>VLOOKUP(E163,[1]Full1!$A$1:$B$15,2,0)</f>
        <v>SECRETARIA</v>
      </c>
    </row>
    <row r="164" spans="1:6" ht="18.75" customHeight="1" x14ac:dyDescent="0.2">
      <c r="A164" s="3" t="s">
        <v>425</v>
      </c>
      <c r="B164" s="4">
        <v>45733</v>
      </c>
      <c r="C164" s="3" t="s">
        <v>426</v>
      </c>
      <c r="D164" s="3" t="s">
        <v>53</v>
      </c>
      <c r="E164" s="1" t="str">
        <f t="shared" si="2"/>
        <v xml:space="preserve"> GECO</v>
      </c>
      <c r="F164" s="1" t="str">
        <f>VLOOKUP(E164,[1]Full1!$A$1:$B$15,2,0)</f>
        <v>ECONÒMICA</v>
      </c>
    </row>
    <row r="165" spans="1:6" ht="18.75" customHeight="1" x14ac:dyDescent="0.2">
      <c r="A165" s="3" t="s">
        <v>427</v>
      </c>
      <c r="B165" s="4">
        <v>45733</v>
      </c>
      <c r="C165" s="3" t="s">
        <v>428</v>
      </c>
      <c r="D165" s="3" t="s">
        <v>429</v>
      </c>
      <c r="E165" s="1" t="str">
        <f t="shared" si="2"/>
        <v xml:space="preserve"> GECO</v>
      </c>
      <c r="F165" s="1" t="str">
        <f>VLOOKUP(E165,[1]Full1!$A$1:$B$15,2,0)</f>
        <v>ECONÒMICA</v>
      </c>
    </row>
    <row r="166" spans="1:6" ht="18.75" customHeight="1" x14ac:dyDescent="0.2">
      <c r="A166" s="3" t="s">
        <v>430</v>
      </c>
      <c r="B166" s="4">
        <v>45734</v>
      </c>
      <c r="C166" s="3" t="s">
        <v>431</v>
      </c>
      <c r="D166" s="3" t="s">
        <v>432</v>
      </c>
      <c r="E166" s="1" t="str">
        <f t="shared" si="2"/>
        <v xml:space="preserve"> GECO</v>
      </c>
      <c r="F166" s="1" t="str">
        <f>VLOOKUP(E166,[1]Full1!$A$1:$B$15,2,0)</f>
        <v>ECONÒMICA</v>
      </c>
    </row>
    <row r="167" spans="1:6" ht="18.75" customHeight="1" x14ac:dyDescent="0.2">
      <c r="A167" s="3" t="s">
        <v>433</v>
      </c>
      <c r="B167" s="4">
        <v>45734</v>
      </c>
      <c r="C167" s="3" t="s">
        <v>434</v>
      </c>
      <c r="D167" s="3" t="s">
        <v>59</v>
      </c>
      <c r="E167" s="1" t="str">
        <f t="shared" si="2"/>
        <v xml:space="preserve"> GECO</v>
      </c>
      <c r="F167" s="1" t="str">
        <f>VLOOKUP(E167,[1]Full1!$A$1:$B$15,2,0)</f>
        <v>ECONÒMICA</v>
      </c>
    </row>
    <row r="168" spans="1:6" ht="18.75" customHeight="1" x14ac:dyDescent="0.2">
      <c r="A168" s="3" t="s">
        <v>435</v>
      </c>
      <c r="B168" s="4">
        <v>45734</v>
      </c>
      <c r="C168" s="3" t="s">
        <v>436</v>
      </c>
      <c r="D168" s="3" t="s">
        <v>59</v>
      </c>
      <c r="E168" s="1" t="str">
        <f t="shared" si="2"/>
        <v xml:space="preserve"> GECO</v>
      </c>
      <c r="F168" s="1" t="str">
        <f>VLOOKUP(E168,[1]Full1!$A$1:$B$15,2,0)</f>
        <v>ECONÒMICA</v>
      </c>
    </row>
    <row r="169" spans="1:6" ht="18.75" customHeight="1" x14ac:dyDescent="0.2">
      <c r="A169" s="3" t="s">
        <v>437</v>
      </c>
      <c r="B169" s="4">
        <v>45734</v>
      </c>
      <c r="C169" s="3" t="s">
        <v>438</v>
      </c>
      <c r="D169" s="3" t="s">
        <v>59</v>
      </c>
      <c r="E169" s="1" t="str">
        <f t="shared" si="2"/>
        <v xml:space="preserve"> GECO</v>
      </c>
      <c r="F169" s="1" t="str">
        <f>VLOOKUP(E169,[1]Full1!$A$1:$B$15,2,0)</f>
        <v>ECONÒMICA</v>
      </c>
    </row>
    <row r="170" spans="1:6" ht="18.75" customHeight="1" x14ac:dyDescent="0.2">
      <c r="A170" s="3" t="s">
        <v>439</v>
      </c>
      <c r="B170" s="4">
        <v>45741</v>
      </c>
      <c r="C170" s="3" t="s">
        <v>303</v>
      </c>
      <c r="D170" s="3" t="s">
        <v>440</v>
      </c>
      <c r="E170" s="1" t="str">
        <f t="shared" si="2"/>
        <v xml:space="preserve"> GSEC</v>
      </c>
      <c r="F170" s="1" t="str">
        <f>VLOOKUP(E170,[1]Full1!$A$1:$B$15,2,0)</f>
        <v>SECRETARIA</v>
      </c>
    </row>
    <row r="171" spans="1:6" ht="18.75" customHeight="1" x14ac:dyDescent="0.2">
      <c r="A171" s="3" t="s">
        <v>441</v>
      </c>
      <c r="B171" s="4">
        <v>45741</v>
      </c>
      <c r="C171" s="3" t="s">
        <v>442</v>
      </c>
      <c r="D171" s="3" t="s">
        <v>443</v>
      </c>
      <c r="E171" s="1" t="str">
        <f t="shared" si="2"/>
        <v xml:space="preserve"> GRHS</v>
      </c>
      <c r="F171" s="1" t="str">
        <f>VLOOKUP(E171,[1]Full1!$A$1:$B$15,2,0)</f>
        <v>RECURSOS HUMANS</v>
      </c>
    </row>
    <row r="172" spans="1:6" ht="18.75" customHeight="1" x14ac:dyDescent="0.2">
      <c r="A172" s="3" t="s">
        <v>444</v>
      </c>
      <c r="B172" s="4">
        <v>45741</v>
      </c>
      <c r="C172" s="3" t="s">
        <v>445</v>
      </c>
      <c r="D172" s="3" t="s">
        <v>446</v>
      </c>
      <c r="E172" s="1" t="str">
        <f t="shared" si="2"/>
        <v xml:space="preserve"> GSOS</v>
      </c>
      <c r="F172" s="1" t="str">
        <f>VLOOKUP(E172,[1]Full1!$A$1:$B$15,2,0)</f>
        <v>SERVEIS SOCIALS</v>
      </c>
    </row>
    <row r="173" spans="1:6" ht="18.75" customHeight="1" x14ac:dyDescent="0.2">
      <c r="A173" s="3" t="s">
        <v>447</v>
      </c>
      <c r="B173" s="4">
        <v>45741</v>
      </c>
      <c r="C173" s="3" t="s">
        <v>448</v>
      </c>
      <c r="D173" s="3" t="s">
        <v>449</v>
      </c>
      <c r="E173" s="1" t="str">
        <f t="shared" si="2"/>
        <v xml:space="preserve"> GPOL</v>
      </c>
      <c r="F173" s="1" t="str">
        <f>VLOOKUP(E173,[1]Full1!$A$1:$B$15,2,0)</f>
        <v>POLICIA</v>
      </c>
    </row>
    <row r="174" spans="1:6" ht="18.75" customHeight="1" x14ac:dyDescent="0.2">
      <c r="A174" s="3" t="s">
        <v>450</v>
      </c>
      <c r="B174" s="4">
        <v>45741</v>
      </c>
      <c r="C174" s="3" t="s">
        <v>451</v>
      </c>
      <c r="D174" s="3" t="s">
        <v>47</v>
      </c>
      <c r="E174" s="1" t="str">
        <f t="shared" si="2"/>
        <v xml:space="preserve"> GSEC</v>
      </c>
      <c r="F174" s="1" t="str">
        <f>VLOOKUP(E174,[1]Full1!$A$1:$B$15,2,0)</f>
        <v>SECRETARIA</v>
      </c>
    </row>
    <row r="175" spans="1:6" ht="18.75" customHeight="1" x14ac:dyDescent="0.2">
      <c r="A175" s="3" t="s">
        <v>452</v>
      </c>
      <c r="B175" s="4">
        <v>45741</v>
      </c>
      <c r="C175" s="3" t="s">
        <v>453</v>
      </c>
      <c r="D175" s="3" t="s">
        <v>454</v>
      </c>
      <c r="E175" s="1" t="str">
        <f t="shared" si="2"/>
        <v xml:space="preserve"> GRHS</v>
      </c>
      <c r="F175" s="1" t="str">
        <f>VLOOKUP(E175,[1]Full1!$A$1:$B$15,2,0)</f>
        <v>RECURSOS HUMANS</v>
      </c>
    </row>
    <row r="176" spans="1:6" ht="18.75" customHeight="1" x14ac:dyDescent="0.2">
      <c r="A176" s="3" t="s">
        <v>455</v>
      </c>
      <c r="B176" s="4">
        <v>45741</v>
      </c>
      <c r="C176" s="3" t="s">
        <v>303</v>
      </c>
      <c r="D176" s="3" t="s">
        <v>456</v>
      </c>
      <c r="E176" s="1" t="str">
        <f t="shared" si="2"/>
        <v xml:space="preserve"> GSTC</v>
      </c>
      <c r="F176" s="1" t="str">
        <f>VLOOKUP(E176,[1]Full1!$A$1:$B$15,2,0)</f>
        <v>SERVEIS TÈCNICS</v>
      </c>
    </row>
    <row r="177" spans="1:6" ht="18.75" customHeight="1" x14ac:dyDescent="0.2">
      <c r="A177" s="3" t="s">
        <v>457</v>
      </c>
      <c r="B177" s="4">
        <v>45741</v>
      </c>
      <c r="C177" s="3" t="s">
        <v>458</v>
      </c>
      <c r="D177" s="3" t="s">
        <v>47</v>
      </c>
      <c r="E177" s="1" t="str">
        <f t="shared" si="2"/>
        <v xml:space="preserve"> GSEC</v>
      </c>
      <c r="F177" s="1" t="str">
        <f>VLOOKUP(E177,[1]Full1!$A$1:$B$15,2,0)</f>
        <v>SECRETARIA</v>
      </c>
    </row>
    <row r="178" spans="1:6" ht="18.75" customHeight="1" x14ac:dyDescent="0.2">
      <c r="A178" s="3" t="s">
        <v>459</v>
      </c>
      <c r="B178" s="4">
        <v>45741</v>
      </c>
      <c r="C178" s="3" t="s">
        <v>460</v>
      </c>
      <c r="D178" s="3" t="s">
        <v>461</v>
      </c>
      <c r="E178" s="1" t="str">
        <f t="shared" si="2"/>
        <v xml:space="preserve"> GRHS</v>
      </c>
      <c r="F178" s="1" t="str">
        <f>VLOOKUP(E178,[1]Full1!$A$1:$B$15,2,0)</f>
        <v>RECURSOS HUMANS</v>
      </c>
    </row>
    <row r="179" spans="1:6" ht="18.75" customHeight="1" x14ac:dyDescent="0.2">
      <c r="A179" s="3" t="s">
        <v>462</v>
      </c>
      <c r="B179" s="4">
        <v>45741</v>
      </c>
      <c r="C179" s="3" t="s">
        <v>463</v>
      </c>
      <c r="D179" s="3" t="s">
        <v>59</v>
      </c>
      <c r="E179" s="1" t="str">
        <f t="shared" si="2"/>
        <v xml:space="preserve"> GECO</v>
      </c>
      <c r="F179" s="1" t="str">
        <f>VLOOKUP(E179,[1]Full1!$A$1:$B$15,2,0)</f>
        <v>ECONÒMICA</v>
      </c>
    </row>
    <row r="180" spans="1:6" ht="18.75" customHeight="1" x14ac:dyDescent="0.2">
      <c r="A180" s="3" t="s">
        <v>464</v>
      </c>
      <c r="B180" s="4">
        <v>45741</v>
      </c>
      <c r="C180" s="3" t="s">
        <v>465</v>
      </c>
      <c r="D180" s="3" t="s">
        <v>235</v>
      </c>
      <c r="E180" s="1" t="str">
        <f t="shared" si="2"/>
        <v xml:space="preserve"> GSTC</v>
      </c>
      <c r="F180" s="1" t="str">
        <f>VLOOKUP(E180,[1]Full1!$A$1:$B$15,2,0)</f>
        <v>SERVEIS TÈCNICS</v>
      </c>
    </row>
    <row r="181" spans="1:6" ht="18.75" customHeight="1" x14ac:dyDescent="0.2">
      <c r="A181" s="3" t="s">
        <v>466</v>
      </c>
      <c r="B181" s="4">
        <v>45741</v>
      </c>
      <c r="C181" s="3" t="s">
        <v>303</v>
      </c>
      <c r="D181" s="3" t="s">
        <v>467</v>
      </c>
      <c r="E181" s="1" t="str">
        <f t="shared" si="2"/>
        <v xml:space="preserve"> GSEC</v>
      </c>
      <c r="F181" s="1" t="str">
        <f>VLOOKUP(E181,[1]Full1!$A$1:$B$15,2,0)</f>
        <v>SECRETARIA</v>
      </c>
    </row>
    <row r="182" spans="1:6" ht="18.75" customHeight="1" x14ac:dyDescent="0.2">
      <c r="A182" s="3" t="s">
        <v>468</v>
      </c>
      <c r="B182" s="4">
        <v>45741</v>
      </c>
      <c r="C182" s="3" t="s">
        <v>61</v>
      </c>
      <c r="D182" s="3" t="s">
        <v>469</v>
      </c>
      <c r="E182" s="1" t="str">
        <f t="shared" si="2"/>
        <v>Menor</v>
      </c>
      <c r="F182" s="1" t="str">
        <f>VLOOKUP(E182,[1]Full1!$A$1:$B$15,2,0)</f>
        <v>SECRETARIA</v>
      </c>
    </row>
    <row r="183" spans="1:6" ht="18.75" customHeight="1" x14ac:dyDescent="0.2">
      <c r="A183" s="3" t="s">
        <v>470</v>
      </c>
      <c r="B183" s="4">
        <v>45741</v>
      </c>
      <c r="C183" s="3" t="s">
        <v>471</v>
      </c>
      <c r="D183" s="3" t="s">
        <v>472</v>
      </c>
      <c r="E183" s="1" t="str">
        <f t="shared" si="2"/>
        <v xml:space="preserve"> GRHS</v>
      </c>
      <c r="F183" s="1" t="str">
        <f>VLOOKUP(E183,[1]Full1!$A$1:$B$15,2,0)</f>
        <v>RECURSOS HUMANS</v>
      </c>
    </row>
    <row r="184" spans="1:6" ht="18.75" customHeight="1" x14ac:dyDescent="0.2">
      <c r="A184" s="3" t="s">
        <v>473</v>
      </c>
      <c r="B184" s="4">
        <v>45741</v>
      </c>
      <c r="C184" s="3" t="s">
        <v>474</v>
      </c>
      <c r="D184" s="3" t="s">
        <v>475</v>
      </c>
      <c r="E184" s="1" t="str">
        <f t="shared" si="2"/>
        <v xml:space="preserve"> GPOL</v>
      </c>
      <c r="F184" s="1" t="str">
        <f>VLOOKUP(E184,[1]Full1!$A$1:$B$15,2,0)</f>
        <v>POLICIA</v>
      </c>
    </row>
    <row r="185" spans="1:6" ht="18.75" customHeight="1" x14ac:dyDescent="0.2">
      <c r="A185" s="3" t="s">
        <v>476</v>
      </c>
      <c r="B185" s="4">
        <v>45741</v>
      </c>
      <c r="C185" s="3" t="s">
        <v>477</v>
      </c>
      <c r="D185" s="3" t="s">
        <v>6</v>
      </c>
      <c r="E185" s="1" t="str">
        <f t="shared" si="2"/>
        <v xml:space="preserve"> GECO</v>
      </c>
      <c r="F185" s="1" t="str">
        <f>VLOOKUP(E185,[1]Full1!$A$1:$B$15,2,0)</f>
        <v>ECONÒMICA</v>
      </c>
    </row>
    <row r="186" spans="1:6" ht="18.75" customHeight="1" x14ac:dyDescent="0.2">
      <c r="A186" s="3" t="s">
        <v>478</v>
      </c>
      <c r="B186" s="4">
        <v>45741</v>
      </c>
      <c r="C186" s="3" t="s">
        <v>479</v>
      </c>
      <c r="D186" s="3" t="s">
        <v>456</v>
      </c>
      <c r="E186" s="1" t="str">
        <f t="shared" si="2"/>
        <v xml:space="preserve"> GSTC</v>
      </c>
      <c r="F186" s="1" t="str">
        <f>VLOOKUP(E186,[1]Full1!$A$1:$B$15,2,0)</f>
        <v>SERVEIS TÈCNICS</v>
      </c>
    </row>
    <row r="187" spans="1:6" ht="18.75" customHeight="1" x14ac:dyDescent="0.2">
      <c r="A187" s="3" t="s">
        <v>480</v>
      </c>
      <c r="B187" s="4">
        <v>45741</v>
      </c>
      <c r="C187" s="3" t="s">
        <v>481</v>
      </c>
      <c r="D187" s="3" t="s">
        <v>482</v>
      </c>
      <c r="E187" s="1" t="str">
        <f t="shared" si="2"/>
        <v xml:space="preserve"> GRHS</v>
      </c>
      <c r="F187" s="1" t="str">
        <f>VLOOKUP(E187,[1]Full1!$A$1:$B$15,2,0)</f>
        <v>RECURSOS HUMANS</v>
      </c>
    </row>
    <row r="188" spans="1:6" ht="18.75" customHeight="1" x14ac:dyDescent="0.2">
      <c r="A188" s="3" t="s">
        <v>483</v>
      </c>
      <c r="B188" s="4">
        <v>45741</v>
      </c>
      <c r="C188" s="3" t="s">
        <v>484</v>
      </c>
      <c r="D188" s="3" t="s">
        <v>485</v>
      </c>
      <c r="E188" s="1" t="str">
        <f t="shared" si="2"/>
        <v xml:space="preserve"> GSEC</v>
      </c>
      <c r="F188" s="1" t="str">
        <f>VLOOKUP(E188,[1]Full1!$A$1:$B$15,2,0)</f>
        <v>SECRETARIA</v>
      </c>
    </row>
    <row r="189" spans="1:6" ht="18.75" customHeight="1" x14ac:dyDescent="0.2">
      <c r="A189" s="3" t="s">
        <v>486</v>
      </c>
      <c r="B189" s="4">
        <v>45741</v>
      </c>
      <c r="C189" s="3" t="s">
        <v>487</v>
      </c>
      <c r="D189" s="3" t="s">
        <v>329</v>
      </c>
      <c r="E189" s="1" t="str">
        <f t="shared" si="2"/>
        <v xml:space="preserve"> GECO</v>
      </c>
      <c r="F189" s="1" t="str">
        <f>VLOOKUP(E189,[1]Full1!$A$1:$B$15,2,0)</f>
        <v>ECONÒMICA</v>
      </c>
    </row>
    <row r="190" spans="1:6" ht="18.75" customHeight="1" x14ac:dyDescent="0.2">
      <c r="A190" s="3" t="s">
        <v>488</v>
      </c>
      <c r="B190" s="4">
        <v>45741</v>
      </c>
      <c r="C190" s="3" t="s">
        <v>489</v>
      </c>
      <c r="D190" s="3" t="s">
        <v>490</v>
      </c>
      <c r="E190" s="1" t="str">
        <f t="shared" si="2"/>
        <v xml:space="preserve"> GPOL</v>
      </c>
      <c r="F190" s="1" t="str">
        <f>VLOOKUP(E190,[1]Full1!$A$1:$B$15,2,0)</f>
        <v>POLICIA</v>
      </c>
    </row>
    <row r="191" spans="1:6" ht="18.75" customHeight="1" x14ac:dyDescent="0.2">
      <c r="A191" s="3" t="s">
        <v>491</v>
      </c>
      <c r="B191" s="4">
        <v>45741</v>
      </c>
      <c r="C191" s="3" t="s">
        <v>492</v>
      </c>
      <c r="D191" s="3" t="s">
        <v>493</v>
      </c>
      <c r="E191" s="1" t="str">
        <f t="shared" si="2"/>
        <v xml:space="preserve"> GRHS</v>
      </c>
      <c r="F191" s="1" t="str">
        <f>VLOOKUP(E191,[1]Full1!$A$1:$B$15,2,0)</f>
        <v>RECURSOS HUMANS</v>
      </c>
    </row>
    <row r="192" spans="1:6" ht="18.75" customHeight="1" x14ac:dyDescent="0.2">
      <c r="A192" s="3" t="s">
        <v>494</v>
      </c>
      <c r="B192" s="4">
        <v>45742</v>
      </c>
      <c r="C192" s="3" t="s">
        <v>303</v>
      </c>
      <c r="D192" s="3" t="s">
        <v>495</v>
      </c>
      <c r="E192" s="1" t="str">
        <f t="shared" si="2"/>
        <v xml:space="preserve"> GSEC</v>
      </c>
      <c r="F192" s="1" t="str">
        <f>VLOOKUP(E192,[1]Full1!$A$1:$B$15,2,0)</f>
        <v>SECRETARIA</v>
      </c>
    </row>
    <row r="193" spans="1:6" ht="18.75" customHeight="1" x14ac:dyDescent="0.2">
      <c r="A193" s="3" t="s">
        <v>496</v>
      </c>
      <c r="B193" s="4">
        <v>45743</v>
      </c>
      <c r="C193" s="3" t="s">
        <v>497</v>
      </c>
      <c r="D193" s="3" t="s">
        <v>498</v>
      </c>
      <c r="E193" s="1" t="str">
        <f t="shared" si="2"/>
        <v xml:space="preserve"> GECO</v>
      </c>
      <c r="F193" s="1" t="str">
        <f>VLOOKUP(E193,[1]Full1!$A$1:$B$15,2,0)</f>
        <v>ECONÒMICA</v>
      </c>
    </row>
    <row r="194" spans="1:6" ht="18.75" customHeight="1" x14ac:dyDescent="0.2">
      <c r="A194" s="3" t="s">
        <v>499</v>
      </c>
      <c r="B194" s="4">
        <v>45743</v>
      </c>
      <c r="C194" s="3" t="s">
        <v>303</v>
      </c>
      <c r="D194" s="3" t="s">
        <v>500</v>
      </c>
      <c r="E194" s="1" t="str">
        <f t="shared" ref="E194:E257" si="3">RIGHT(D194,5)</f>
        <v xml:space="preserve"> GSTC</v>
      </c>
      <c r="F194" s="1" t="str">
        <f>VLOOKUP(E194,[1]Full1!$A$1:$B$15,2,0)</f>
        <v>SERVEIS TÈCNICS</v>
      </c>
    </row>
    <row r="195" spans="1:6" ht="18.75" customHeight="1" x14ac:dyDescent="0.2">
      <c r="A195" s="3" t="s">
        <v>501</v>
      </c>
      <c r="B195" s="4">
        <v>45747</v>
      </c>
      <c r="C195" s="3" t="s">
        <v>168</v>
      </c>
      <c r="D195" s="3" t="s">
        <v>405</v>
      </c>
      <c r="E195" s="1" t="str">
        <f t="shared" si="3"/>
        <v xml:space="preserve"> GRHS</v>
      </c>
      <c r="F195" s="1" t="str">
        <f>VLOOKUP(E195,[1]Full1!$A$1:$B$15,2,0)</f>
        <v>RECURSOS HUMANS</v>
      </c>
    </row>
    <row r="196" spans="1:6" ht="18.75" customHeight="1" x14ac:dyDescent="0.2">
      <c r="A196" s="3" t="s">
        <v>502</v>
      </c>
      <c r="B196" s="4">
        <v>45748</v>
      </c>
      <c r="C196" s="3" t="s">
        <v>503</v>
      </c>
      <c r="D196" s="3" t="s">
        <v>504</v>
      </c>
      <c r="E196" s="1" t="str">
        <f t="shared" si="3"/>
        <v>Menor</v>
      </c>
      <c r="F196" s="1" t="str">
        <f>VLOOKUP(E196,[1]Full1!$A$1:$B$15,2,0)</f>
        <v>SECRETARIA</v>
      </c>
    </row>
    <row r="197" spans="1:6" ht="18.75" customHeight="1" x14ac:dyDescent="0.2">
      <c r="A197" s="3" t="s">
        <v>505</v>
      </c>
      <c r="B197" s="4">
        <v>45748</v>
      </c>
      <c r="C197" s="3" t="s">
        <v>506</v>
      </c>
      <c r="D197" s="3" t="s">
        <v>507</v>
      </c>
      <c r="E197" s="1" t="str">
        <f t="shared" si="3"/>
        <v xml:space="preserve"> GPOL</v>
      </c>
      <c r="F197" s="1" t="str">
        <f>VLOOKUP(E197,[1]Full1!$A$1:$B$15,2,0)</f>
        <v>POLICIA</v>
      </c>
    </row>
    <row r="198" spans="1:6" ht="18.75" customHeight="1" x14ac:dyDescent="0.2">
      <c r="A198" s="3" t="s">
        <v>508</v>
      </c>
      <c r="B198" s="4">
        <v>45748</v>
      </c>
      <c r="C198" s="3" t="s">
        <v>509</v>
      </c>
      <c r="D198" s="3" t="s">
        <v>510</v>
      </c>
      <c r="E198" s="1" t="str">
        <f t="shared" si="3"/>
        <v xml:space="preserve"> GPOL</v>
      </c>
      <c r="F198" s="1" t="str">
        <f>VLOOKUP(E198,[1]Full1!$A$1:$B$15,2,0)</f>
        <v>POLICIA</v>
      </c>
    </row>
    <row r="199" spans="1:6" ht="18.75" customHeight="1" x14ac:dyDescent="0.2">
      <c r="A199" s="3" t="s">
        <v>511</v>
      </c>
      <c r="B199" s="4">
        <v>45748</v>
      </c>
      <c r="C199" s="3" t="s">
        <v>512</v>
      </c>
      <c r="D199" s="3" t="s">
        <v>188</v>
      </c>
      <c r="E199" s="1" t="str">
        <f t="shared" si="3"/>
        <v xml:space="preserve"> GECO</v>
      </c>
      <c r="F199" s="1" t="str">
        <f>VLOOKUP(E199,[1]Full1!$A$1:$B$15,2,0)</f>
        <v>ECONÒMICA</v>
      </c>
    </row>
    <row r="200" spans="1:6" ht="18.75" customHeight="1" x14ac:dyDescent="0.2">
      <c r="A200" s="3" t="s">
        <v>513</v>
      </c>
      <c r="B200" s="4">
        <v>45748</v>
      </c>
      <c r="C200" s="3" t="s">
        <v>514</v>
      </c>
      <c r="D200" s="3" t="s">
        <v>338</v>
      </c>
      <c r="E200" s="1" t="str">
        <f t="shared" si="3"/>
        <v xml:space="preserve"> GECO</v>
      </c>
      <c r="F200" s="1" t="str">
        <f>VLOOKUP(E200,[1]Full1!$A$1:$B$15,2,0)</f>
        <v>ECONÒMICA</v>
      </c>
    </row>
    <row r="201" spans="1:6" ht="18.75" customHeight="1" x14ac:dyDescent="0.2">
      <c r="A201" s="3" t="s">
        <v>515</v>
      </c>
      <c r="B201" s="4">
        <v>45748</v>
      </c>
      <c r="C201" s="3" t="s">
        <v>516</v>
      </c>
      <c r="D201" s="3" t="s">
        <v>338</v>
      </c>
      <c r="E201" s="1" t="str">
        <f t="shared" si="3"/>
        <v xml:space="preserve"> GECO</v>
      </c>
      <c r="F201" s="1" t="str">
        <f>VLOOKUP(E201,[1]Full1!$A$1:$B$15,2,0)</f>
        <v>ECONÒMICA</v>
      </c>
    </row>
    <row r="202" spans="1:6" ht="18.75" customHeight="1" x14ac:dyDescent="0.2">
      <c r="A202" s="3" t="s">
        <v>517</v>
      </c>
      <c r="B202" s="4">
        <v>45748</v>
      </c>
      <c r="C202" s="3" t="s">
        <v>518</v>
      </c>
      <c r="D202" s="3" t="s">
        <v>519</v>
      </c>
      <c r="E202" s="1" t="str">
        <f t="shared" si="3"/>
        <v xml:space="preserve"> GRHS</v>
      </c>
      <c r="F202" s="1" t="str">
        <f>VLOOKUP(E202,[1]Full1!$A$1:$B$15,2,0)</f>
        <v>RECURSOS HUMANS</v>
      </c>
    </row>
    <row r="203" spans="1:6" ht="18.75" customHeight="1" x14ac:dyDescent="0.2">
      <c r="A203" s="3" t="s">
        <v>520</v>
      </c>
      <c r="B203" s="4">
        <v>45748</v>
      </c>
      <c r="C203" s="3" t="s">
        <v>303</v>
      </c>
      <c r="D203" s="3" t="s">
        <v>521</v>
      </c>
      <c r="E203" s="1" t="str">
        <f t="shared" si="3"/>
        <v xml:space="preserve"> GSEC</v>
      </c>
      <c r="F203" s="1" t="str">
        <f>VLOOKUP(E203,[1]Full1!$A$1:$B$15,2,0)</f>
        <v>SECRETARIA</v>
      </c>
    </row>
    <row r="204" spans="1:6" ht="18.75" customHeight="1" x14ac:dyDescent="0.2">
      <c r="A204" s="3" t="s">
        <v>522</v>
      </c>
      <c r="B204" s="4">
        <v>45748</v>
      </c>
      <c r="C204" s="3" t="s">
        <v>523</v>
      </c>
      <c r="D204" s="3" t="s">
        <v>524</v>
      </c>
      <c r="E204" s="1" t="str">
        <f t="shared" si="3"/>
        <v xml:space="preserve"> GRHS</v>
      </c>
      <c r="F204" s="1" t="str">
        <f>VLOOKUP(E204,[1]Full1!$A$1:$B$15,2,0)</f>
        <v>RECURSOS HUMANS</v>
      </c>
    </row>
    <row r="205" spans="1:6" ht="18.75" customHeight="1" x14ac:dyDescent="0.2">
      <c r="A205" s="3" t="s">
        <v>525</v>
      </c>
      <c r="B205" s="4">
        <v>45748</v>
      </c>
      <c r="C205" s="3" t="s">
        <v>303</v>
      </c>
      <c r="D205" s="3" t="s">
        <v>526</v>
      </c>
      <c r="E205" s="1" t="str">
        <f t="shared" si="3"/>
        <v xml:space="preserve"> GSTC</v>
      </c>
      <c r="F205" s="1" t="str">
        <f>VLOOKUP(E205,[1]Full1!$A$1:$B$15,2,0)</f>
        <v>SERVEIS TÈCNICS</v>
      </c>
    </row>
    <row r="206" spans="1:6" ht="18.75" customHeight="1" x14ac:dyDescent="0.2">
      <c r="A206" s="3" t="s">
        <v>527</v>
      </c>
      <c r="B206" s="4">
        <v>45748</v>
      </c>
      <c r="C206" s="3" t="s">
        <v>528</v>
      </c>
      <c r="D206" s="3" t="s">
        <v>529</v>
      </c>
      <c r="E206" s="1" t="str">
        <f t="shared" si="3"/>
        <v xml:space="preserve"> GSTC</v>
      </c>
      <c r="F206" s="1" t="str">
        <f>VLOOKUP(E206,[1]Full1!$A$1:$B$15,2,0)</f>
        <v>SERVEIS TÈCNICS</v>
      </c>
    </row>
    <row r="207" spans="1:6" ht="18.75" customHeight="1" x14ac:dyDescent="0.2">
      <c r="A207" s="3" t="s">
        <v>530</v>
      </c>
      <c r="B207" s="4">
        <v>45748</v>
      </c>
      <c r="C207" s="3" t="s">
        <v>531</v>
      </c>
      <c r="D207" s="3" t="s">
        <v>39</v>
      </c>
      <c r="E207" s="1" t="str">
        <f t="shared" si="3"/>
        <v xml:space="preserve"> GSEC</v>
      </c>
      <c r="F207" s="1" t="str">
        <f>VLOOKUP(E207,[1]Full1!$A$1:$B$15,2,0)</f>
        <v>SECRETARIA</v>
      </c>
    </row>
    <row r="208" spans="1:6" ht="18.75" customHeight="1" x14ac:dyDescent="0.2">
      <c r="A208" s="3" t="s">
        <v>532</v>
      </c>
      <c r="B208" s="4">
        <v>45748</v>
      </c>
      <c r="C208" s="3" t="s">
        <v>533</v>
      </c>
      <c r="D208" s="3" t="s">
        <v>534</v>
      </c>
      <c r="E208" s="1" t="str">
        <f t="shared" si="3"/>
        <v xml:space="preserve"> GRHS</v>
      </c>
      <c r="F208" s="1" t="str">
        <f>VLOOKUP(E208,[1]Full1!$A$1:$B$15,2,0)</f>
        <v>RECURSOS HUMANS</v>
      </c>
    </row>
    <row r="209" spans="1:6" ht="18.75" customHeight="1" x14ac:dyDescent="0.2">
      <c r="A209" s="3" t="s">
        <v>535</v>
      </c>
      <c r="B209" s="4">
        <v>45748</v>
      </c>
      <c r="C209" s="3" t="s">
        <v>536</v>
      </c>
      <c r="D209" s="3" t="s">
        <v>537</v>
      </c>
      <c r="E209" s="1" t="str">
        <f t="shared" si="3"/>
        <v xml:space="preserve"> GECO</v>
      </c>
      <c r="F209" s="1" t="str">
        <f>VLOOKUP(E209,[1]Full1!$A$1:$B$15,2,0)</f>
        <v>ECONÒMICA</v>
      </c>
    </row>
    <row r="210" spans="1:6" ht="18.75" customHeight="1" x14ac:dyDescent="0.2">
      <c r="A210" s="3" t="s">
        <v>538</v>
      </c>
      <c r="B210" s="4">
        <v>45748</v>
      </c>
      <c r="C210" s="3" t="s">
        <v>539</v>
      </c>
      <c r="D210" s="3" t="s">
        <v>540</v>
      </c>
      <c r="E210" s="1" t="str">
        <f t="shared" si="3"/>
        <v xml:space="preserve"> GSOS</v>
      </c>
      <c r="F210" s="1" t="str">
        <f>VLOOKUP(E210,[1]Full1!$A$1:$B$15,2,0)</f>
        <v>SERVEIS SOCIALS</v>
      </c>
    </row>
    <row r="211" spans="1:6" ht="18.75" customHeight="1" x14ac:dyDescent="0.2">
      <c r="A211" s="3" t="s">
        <v>541</v>
      </c>
      <c r="B211" s="4">
        <v>45751</v>
      </c>
      <c r="C211" s="3" t="s">
        <v>542</v>
      </c>
      <c r="D211" s="3" t="s">
        <v>543</v>
      </c>
      <c r="E211" s="1" t="str">
        <f t="shared" si="3"/>
        <v xml:space="preserve"> GPOL</v>
      </c>
      <c r="F211" s="1" t="str">
        <f>VLOOKUP(E211,[1]Full1!$A$1:$B$15,2,0)</f>
        <v>POLICIA</v>
      </c>
    </row>
    <row r="212" spans="1:6" ht="18.75" customHeight="1" x14ac:dyDescent="0.2">
      <c r="A212" s="3" t="s">
        <v>544</v>
      </c>
      <c r="B212" s="4">
        <v>45751</v>
      </c>
      <c r="C212" s="3" t="s">
        <v>545</v>
      </c>
      <c r="D212" s="3" t="s">
        <v>485</v>
      </c>
      <c r="E212" s="1" t="str">
        <f t="shared" si="3"/>
        <v xml:space="preserve"> GSEC</v>
      </c>
      <c r="F212" s="1" t="str">
        <f>VLOOKUP(E212,[1]Full1!$A$1:$B$15,2,0)</f>
        <v>SECRETARIA</v>
      </c>
    </row>
    <row r="213" spans="1:6" ht="18.75" customHeight="1" x14ac:dyDescent="0.2">
      <c r="A213" s="3" t="s">
        <v>546</v>
      </c>
      <c r="B213" s="4">
        <v>45755</v>
      </c>
      <c r="C213" s="3" t="s">
        <v>547</v>
      </c>
      <c r="D213" s="3" t="s">
        <v>548</v>
      </c>
      <c r="E213" s="1" t="str">
        <f t="shared" si="3"/>
        <v xml:space="preserve"> GRHS</v>
      </c>
      <c r="F213" s="1" t="str">
        <f>VLOOKUP(E213,[1]Full1!$A$1:$B$15,2,0)</f>
        <v>RECURSOS HUMANS</v>
      </c>
    </row>
    <row r="214" spans="1:6" ht="18.75" customHeight="1" x14ac:dyDescent="0.2">
      <c r="A214" s="3" t="s">
        <v>549</v>
      </c>
      <c r="B214" s="4">
        <v>45757</v>
      </c>
      <c r="C214" s="3" t="s">
        <v>550</v>
      </c>
      <c r="D214" s="3" t="s">
        <v>551</v>
      </c>
      <c r="E214" s="1" t="str">
        <f t="shared" si="3"/>
        <v xml:space="preserve"> GRHS</v>
      </c>
      <c r="F214" s="1" t="str">
        <f>VLOOKUP(E214,[1]Full1!$A$1:$B$15,2,0)</f>
        <v>RECURSOS HUMANS</v>
      </c>
    </row>
    <row r="215" spans="1:6" ht="18.75" customHeight="1" x14ac:dyDescent="0.2">
      <c r="A215" s="3" t="s">
        <v>552</v>
      </c>
      <c r="B215" s="4">
        <v>45758</v>
      </c>
      <c r="C215" s="3" t="s">
        <v>553</v>
      </c>
      <c r="D215" s="3" t="s">
        <v>554</v>
      </c>
      <c r="E215" s="1" t="str">
        <f t="shared" si="3"/>
        <v xml:space="preserve"> GECO</v>
      </c>
      <c r="F215" s="1" t="str">
        <f>VLOOKUP(E215,[1]Full1!$A$1:$B$15,2,0)</f>
        <v>ECONÒMICA</v>
      </c>
    </row>
    <row r="216" spans="1:6" ht="18.75" customHeight="1" x14ac:dyDescent="0.2">
      <c r="A216" s="3" t="s">
        <v>555</v>
      </c>
      <c r="B216" s="4">
        <v>45761</v>
      </c>
      <c r="C216" s="3" t="s">
        <v>556</v>
      </c>
      <c r="D216" s="3" t="s">
        <v>59</v>
      </c>
      <c r="E216" s="1" t="str">
        <f t="shared" si="3"/>
        <v xml:space="preserve"> GECO</v>
      </c>
      <c r="F216" s="1" t="str">
        <f>VLOOKUP(E216,[1]Full1!$A$1:$B$15,2,0)</f>
        <v>ECONÒMICA</v>
      </c>
    </row>
    <row r="217" spans="1:6" ht="18.75" customHeight="1" x14ac:dyDescent="0.2">
      <c r="A217" s="3" t="s">
        <v>557</v>
      </c>
      <c r="B217" s="4">
        <v>45761</v>
      </c>
      <c r="C217" s="3" t="s">
        <v>558</v>
      </c>
      <c r="D217" s="3" t="s">
        <v>53</v>
      </c>
      <c r="E217" s="1" t="str">
        <f t="shared" si="3"/>
        <v xml:space="preserve"> GECO</v>
      </c>
      <c r="F217" s="1" t="str">
        <f>VLOOKUP(E217,[1]Full1!$A$1:$B$15,2,0)</f>
        <v>ECONÒMICA</v>
      </c>
    </row>
    <row r="218" spans="1:6" ht="18.75" customHeight="1" x14ac:dyDescent="0.2">
      <c r="A218" s="3" t="s">
        <v>559</v>
      </c>
      <c r="B218" s="4">
        <v>45761</v>
      </c>
      <c r="C218" s="3" t="s">
        <v>560</v>
      </c>
      <c r="D218" s="3" t="s">
        <v>561</v>
      </c>
      <c r="E218" s="1" t="str">
        <f t="shared" si="3"/>
        <v xml:space="preserve"> GSEC</v>
      </c>
      <c r="F218" s="1" t="str">
        <f>VLOOKUP(E218,[1]Full1!$A$1:$B$15,2,0)</f>
        <v>SECRETARIA</v>
      </c>
    </row>
    <row r="219" spans="1:6" ht="18.75" customHeight="1" x14ac:dyDescent="0.2">
      <c r="A219" s="3" t="s">
        <v>562</v>
      </c>
      <c r="B219" s="4">
        <v>45769</v>
      </c>
      <c r="C219" s="3" t="s">
        <v>563</v>
      </c>
      <c r="D219" s="3" t="s">
        <v>564</v>
      </c>
      <c r="E219" s="1" t="str">
        <f t="shared" si="3"/>
        <v xml:space="preserve"> GPOL</v>
      </c>
      <c r="F219" s="1" t="str">
        <f>VLOOKUP(E219,[1]Full1!$A$1:$B$15,2,0)</f>
        <v>POLICIA</v>
      </c>
    </row>
    <row r="220" spans="1:6" ht="18.75" customHeight="1" x14ac:dyDescent="0.2">
      <c r="A220" s="3" t="s">
        <v>565</v>
      </c>
      <c r="B220" s="4">
        <v>45769</v>
      </c>
      <c r="C220" s="3" t="s">
        <v>566</v>
      </c>
      <c r="D220" s="3" t="s">
        <v>567</v>
      </c>
      <c r="E220" s="1" t="str">
        <f t="shared" si="3"/>
        <v xml:space="preserve"> GRHS</v>
      </c>
      <c r="F220" s="1" t="str">
        <f>VLOOKUP(E220,[1]Full1!$A$1:$B$15,2,0)</f>
        <v>RECURSOS HUMANS</v>
      </c>
    </row>
    <row r="221" spans="1:6" ht="18.75" customHeight="1" x14ac:dyDescent="0.2">
      <c r="A221" s="3" t="s">
        <v>568</v>
      </c>
      <c r="B221" s="4">
        <v>45769</v>
      </c>
      <c r="C221" s="3" t="s">
        <v>569</v>
      </c>
      <c r="D221" s="3" t="s">
        <v>519</v>
      </c>
      <c r="E221" s="1" t="str">
        <f t="shared" si="3"/>
        <v xml:space="preserve"> GRHS</v>
      </c>
      <c r="F221" s="1" t="str">
        <f>VLOOKUP(E221,[1]Full1!$A$1:$B$15,2,0)</f>
        <v>RECURSOS HUMANS</v>
      </c>
    </row>
    <row r="222" spans="1:6" ht="18.75" customHeight="1" x14ac:dyDescent="0.2">
      <c r="A222" s="3" t="s">
        <v>570</v>
      </c>
      <c r="B222" s="4">
        <v>45769</v>
      </c>
      <c r="C222" s="3" t="s">
        <v>569</v>
      </c>
      <c r="D222" s="3" t="s">
        <v>548</v>
      </c>
      <c r="E222" s="1" t="str">
        <f t="shared" si="3"/>
        <v xml:space="preserve"> GRHS</v>
      </c>
      <c r="F222" s="1" t="str">
        <f>VLOOKUP(E222,[1]Full1!$A$1:$B$15,2,0)</f>
        <v>RECURSOS HUMANS</v>
      </c>
    </row>
    <row r="223" spans="1:6" ht="18.75" customHeight="1" x14ac:dyDescent="0.2">
      <c r="A223" s="3" t="s">
        <v>571</v>
      </c>
      <c r="B223" s="4">
        <v>45769</v>
      </c>
      <c r="C223" s="3" t="s">
        <v>572</v>
      </c>
      <c r="D223" s="3" t="s">
        <v>573</v>
      </c>
      <c r="E223" s="1" t="str">
        <f t="shared" si="3"/>
        <v xml:space="preserve"> GSOS</v>
      </c>
      <c r="F223" s="1" t="str">
        <f>VLOOKUP(E223,[1]Full1!$A$1:$B$15,2,0)</f>
        <v>SERVEIS SOCIALS</v>
      </c>
    </row>
    <row r="224" spans="1:6" ht="18.75" customHeight="1" x14ac:dyDescent="0.2">
      <c r="A224" s="3" t="s">
        <v>574</v>
      </c>
      <c r="B224" s="4">
        <v>45771</v>
      </c>
      <c r="C224" s="3" t="s">
        <v>481</v>
      </c>
      <c r="D224" s="3" t="s">
        <v>575</v>
      </c>
      <c r="E224" s="1" t="str">
        <f t="shared" si="3"/>
        <v xml:space="preserve"> GRHS</v>
      </c>
      <c r="F224" s="1" t="str">
        <f>VLOOKUP(E224,[1]Full1!$A$1:$B$15,2,0)</f>
        <v>RECURSOS HUMANS</v>
      </c>
    </row>
    <row r="225" spans="1:6" ht="18.75" customHeight="1" x14ac:dyDescent="0.2">
      <c r="A225" s="3" t="s">
        <v>576</v>
      </c>
      <c r="B225" s="4">
        <v>45771</v>
      </c>
      <c r="C225" s="3" t="s">
        <v>577</v>
      </c>
      <c r="D225" s="3" t="s">
        <v>443</v>
      </c>
      <c r="E225" s="1" t="str">
        <f t="shared" si="3"/>
        <v xml:space="preserve"> GRHS</v>
      </c>
      <c r="F225" s="1" t="str">
        <f>VLOOKUP(E225,[1]Full1!$A$1:$B$15,2,0)</f>
        <v>RECURSOS HUMANS</v>
      </c>
    </row>
    <row r="226" spans="1:6" ht="18.75" customHeight="1" x14ac:dyDescent="0.2">
      <c r="A226" s="3" t="s">
        <v>578</v>
      </c>
      <c r="B226" s="4">
        <v>45771</v>
      </c>
      <c r="C226" s="3" t="s">
        <v>334</v>
      </c>
      <c r="D226" s="3" t="s">
        <v>579</v>
      </c>
      <c r="E226" s="1" t="str">
        <f t="shared" si="3"/>
        <v xml:space="preserve"> GRHS</v>
      </c>
      <c r="F226" s="1" t="str">
        <f>VLOOKUP(E226,[1]Full1!$A$1:$B$15,2,0)</f>
        <v>RECURSOS HUMANS</v>
      </c>
    </row>
    <row r="227" spans="1:6" ht="18.75" customHeight="1" x14ac:dyDescent="0.2">
      <c r="A227" s="3" t="s">
        <v>580</v>
      </c>
      <c r="B227" s="4">
        <v>45771</v>
      </c>
      <c r="C227" s="3" t="s">
        <v>581</v>
      </c>
      <c r="D227" s="3" t="s">
        <v>582</v>
      </c>
      <c r="E227" s="1" t="str">
        <f t="shared" si="3"/>
        <v xml:space="preserve"> GRHS</v>
      </c>
      <c r="F227" s="1" t="str">
        <f>VLOOKUP(E227,[1]Full1!$A$1:$B$15,2,0)</f>
        <v>RECURSOS HUMANS</v>
      </c>
    </row>
    <row r="228" spans="1:6" ht="18.75" customHeight="1" x14ac:dyDescent="0.2">
      <c r="A228" s="3" t="s">
        <v>583</v>
      </c>
      <c r="B228" s="4">
        <v>45775</v>
      </c>
      <c r="C228" s="3" t="s">
        <v>584</v>
      </c>
      <c r="D228" s="3" t="s">
        <v>6</v>
      </c>
      <c r="E228" s="1" t="str">
        <f t="shared" si="3"/>
        <v xml:space="preserve"> GECO</v>
      </c>
      <c r="F228" s="1" t="str">
        <f>VLOOKUP(E228,[1]Full1!$A$1:$B$15,2,0)</f>
        <v>ECONÒMICA</v>
      </c>
    </row>
    <row r="229" spans="1:6" ht="18.75" customHeight="1" x14ac:dyDescent="0.2">
      <c r="A229" s="3" t="s">
        <v>585</v>
      </c>
      <c r="B229" s="4">
        <v>45775</v>
      </c>
      <c r="C229" s="3" t="s">
        <v>586</v>
      </c>
      <c r="D229" s="3" t="s">
        <v>587</v>
      </c>
      <c r="E229" s="1" t="str">
        <f t="shared" si="3"/>
        <v xml:space="preserve"> GPOL</v>
      </c>
      <c r="F229" s="1" t="str">
        <f>VLOOKUP(E229,[1]Full1!$A$1:$B$15,2,0)</f>
        <v>POLICIA</v>
      </c>
    </row>
    <row r="230" spans="1:6" ht="18.75" customHeight="1" x14ac:dyDescent="0.2">
      <c r="A230" s="3" t="s">
        <v>588</v>
      </c>
      <c r="B230" s="4">
        <v>45775</v>
      </c>
      <c r="C230" s="3" t="s">
        <v>589</v>
      </c>
      <c r="D230" s="3" t="s">
        <v>590</v>
      </c>
      <c r="E230" s="1" t="str">
        <f t="shared" si="3"/>
        <v xml:space="preserve"> GRHS</v>
      </c>
      <c r="F230" s="1" t="str">
        <f>VLOOKUP(E230,[1]Full1!$A$1:$B$15,2,0)</f>
        <v>RECURSOS HUMANS</v>
      </c>
    </row>
    <row r="231" spans="1:6" ht="18.75" customHeight="1" x14ac:dyDescent="0.2">
      <c r="A231" s="3" t="s">
        <v>591</v>
      </c>
      <c r="B231" s="4">
        <v>45775</v>
      </c>
      <c r="C231" s="3" t="s">
        <v>592</v>
      </c>
      <c r="D231" s="3" t="s">
        <v>593</v>
      </c>
      <c r="E231" s="1" t="str">
        <f t="shared" si="3"/>
        <v xml:space="preserve"> GRHS</v>
      </c>
      <c r="F231" s="1" t="str">
        <f>VLOOKUP(E231,[1]Full1!$A$1:$B$15,2,0)</f>
        <v>RECURSOS HUMANS</v>
      </c>
    </row>
    <row r="232" spans="1:6" ht="18.75" customHeight="1" x14ac:dyDescent="0.2">
      <c r="A232" s="3" t="s">
        <v>594</v>
      </c>
      <c r="B232" s="4">
        <v>45775</v>
      </c>
      <c r="C232" s="3" t="s">
        <v>595</v>
      </c>
      <c r="D232" s="3" t="s">
        <v>596</v>
      </c>
      <c r="E232" s="1" t="str">
        <f t="shared" si="3"/>
        <v xml:space="preserve"> GSTC</v>
      </c>
      <c r="F232" s="1" t="str">
        <f>VLOOKUP(E232,[1]Full1!$A$1:$B$15,2,0)</f>
        <v>SERVEIS TÈCNICS</v>
      </c>
    </row>
    <row r="233" spans="1:6" ht="18.75" customHeight="1" x14ac:dyDescent="0.2">
      <c r="A233" s="3" t="s">
        <v>597</v>
      </c>
      <c r="B233" s="4">
        <v>45777</v>
      </c>
      <c r="C233" s="3" t="s">
        <v>17</v>
      </c>
      <c r="D233" s="3" t="s">
        <v>443</v>
      </c>
      <c r="E233" s="1" t="str">
        <f t="shared" si="3"/>
        <v xml:space="preserve"> GRHS</v>
      </c>
      <c r="F233" s="1" t="str">
        <f>VLOOKUP(E233,[1]Full1!$A$1:$B$15,2,0)</f>
        <v>RECURSOS HUMANS</v>
      </c>
    </row>
    <row r="234" spans="1:6" ht="18.75" customHeight="1" x14ac:dyDescent="0.2">
      <c r="A234" s="3" t="s">
        <v>598</v>
      </c>
      <c r="B234" s="4">
        <v>45777</v>
      </c>
      <c r="C234" s="3" t="s">
        <v>599</v>
      </c>
      <c r="D234" s="3" t="s">
        <v>600</v>
      </c>
      <c r="E234" s="1" t="str">
        <f t="shared" si="3"/>
        <v xml:space="preserve"> GRHS</v>
      </c>
      <c r="F234" s="1" t="str">
        <f>VLOOKUP(E234,[1]Full1!$A$1:$B$15,2,0)</f>
        <v>RECURSOS HUMANS</v>
      </c>
    </row>
    <row r="235" spans="1:6" ht="18.75" customHeight="1" x14ac:dyDescent="0.2">
      <c r="A235" s="3" t="s">
        <v>601</v>
      </c>
      <c r="B235" s="4">
        <v>45777</v>
      </c>
      <c r="C235" s="3" t="s">
        <v>602</v>
      </c>
      <c r="D235" s="3" t="s">
        <v>603</v>
      </c>
      <c r="E235" s="1" t="str">
        <f t="shared" si="3"/>
        <v xml:space="preserve"> GRHS</v>
      </c>
      <c r="F235" s="1" t="str">
        <f>VLOOKUP(E235,[1]Full1!$A$1:$B$15,2,0)</f>
        <v>RECURSOS HUMANS</v>
      </c>
    </row>
    <row r="236" spans="1:6" ht="18.75" customHeight="1" x14ac:dyDescent="0.2">
      <c r="A236" s="3" t="s">
        <v>604</v>
      </c>
      <c r="B236" s="4">
        <v>45777</v>
      </c>
      <c r="C236" s="3" t="s">
        <v>605</v>
      </c>
      <c r="D236" s="3" t="s">
        <v>606</v>
      </c>
      <c r="E236" s="1" t="str">
        <f t="shared" si="3"/>
        <v xml:space="preserve"> GRHS</v>
      </c>
      <c r="F236" s="1" t="str">
        <f>VLOOKUP(E236,[1]Full1!$A$1:$B$15,2,0)</f>
        <v>RECURSOS HUMANS</v>
      </c>
    </row>
    <row r="237" spans="1:6" ht="18.75" customHeight="1" x14ac:dyDescent="0.2">
      <c r="A237" s="3" t="s">
        <v>607</v>
      </c>
      <c r="B237" s="4">
        <v>45777</v>
      </c>
      <c r="C237" s="3" t="s">
        <v>608</v>
      </c>
      <c r="D237" s="3" t="s">
        <v>609</v>
      </c>
      <c r="E237" s="1" t="str">
        <f t="shared" si="3"/>
        <v xml:space="preserve"> GRHS</v>
      </c>
      <c r="F237" s="1" t="str">
        <f>VLOOKUP(E237,[1]Full1!$A$1:$B$15,2,0)</f>
        <v>RECURSOS HUMANS</v>
      </c>
    </row>
    <row r="238" spans="1:6" ht="18.75" customHeight="1" x14ac:dyDescent="0.2">
      <c r="A238" s="3" t="s">
        <v>610</v>
      </c>
      <c r="B238" s="4">
        <v>45777</v>
      </c>
      <c r="C238" s="3" t="s">
        <v>611</v>
      </c>
      <c r="D238" s="3" t="s">
        <v>609</v>
      </c>
      <c r="E238" s="1" t="str">
        <f t="shared" si="3"/>
        <v xml:space="preserve"> GRHS</v>
      </c>
      <c r="F238" s="1" t="str">
        <f>VLOOKUP(E238,[1]Full1!$A$1:$B$15,2,0)</f>
        <v>RECURSOS HUMANS</v>
      </c>
    </row>
    <row r="239" spans="1:6" ht="18.75" customHeight="1" x14ac:dyDescent="0.2">
      <c r="A239" s="3" t="s">
        <v>612</v>
      </c>
      <c r="B239" s="4">
        <v>45777</v>
      </c>
      <c r="C239" s="3" t="s">
        <v>613</v>
      </c>
      <c r="D239" s="3" t="s">
        <v>609</v>
      </c>
      <c r="E239" s="1" t="str">
        <f t="shared" si="3"/>
        <v xml:space="preserve"> GRHS</v>
      </c>
      <c r="F239" s="1" t="str">
        <f>VLOOKUP(E239,[1]Full1!$A$1:$B$15,2,0)</f>
        <v>RECURSOS HUMANS</v>
      </c>
    </row>
    <row r="240" spans="1:6" ht="18.75" customHeight="1" x14ac:dyDescent="0.2">
      <c r="A240" s="3" t="s">
        <v>614</v>
      </c>
      <c r="B240" s="4">
        <v>45782</v>
      </c>
      <c r="C240" s="3" t="s">
        <v>615</v>
      </c>
      <c r="D240" s="3" t="s">
        <v>616</v>
      </c>
      <c r="E240" s="1" t="str">
        <f t="shared" si="3"/>
        <v xml:space="preserve"> GSEC</v>
      </c>
      <c r="F240" s="1" t="str">
        <f>VLOOKUP(E240,[1]Full1!$A$1:$B$15,2,0)</f>
        <v>SECRETARIA</v>
      </c>
    </row>
    <row r="241" spans="1:6" ht="18.75" customHeight="1" x14ac:dyDescent="0.2">
      <c r="A241" s="3" t="s">
        <v>617</v>
      </c>
      <c r="B241" s="4">
        <v>45783</v>
      </c>
      <c r="C241" s="3" t="s">
        <v>618</v>
      </c>
      <c r="D241" s="3" t="s">
        <v>619</v>
      </c>
      <c r="E241" s="1" t="str">
        <f t="shared" si="3"/>
        <v xml:space="preserve"> GSEC</v>
      </c>
      <c r="F241" s="1" t="str">
        <f>VLOOKUP(E241,[1]Full1!$A$1:$B$15,2,0)</f>
        <v>SECRETARIA</v>
      </c>
    </row>
    <row r="242" spans="1:6" ht="18.75" customHeight="1" x14ac:dyDescent="0.2">
      <c r="A242" s="3" t="s">
        <v>620</v>
      </c>
      <c r="B242" s="4">
        <v>45784</v>
      </c>
      <c r="C242" s="3" t="s">
        <v>621</v>
      </c>
      <c r="D242" s="3" t="s">
        <v>467</v>
      </c>
      <c r="E242" s="1" t="str">
        <f t="shared" si="3"/>
        <v xml:space="preserve"> GSEC</v>
      </c>
      <c r="F242" s="1" t="str">
        <f>VLOOKUP(E242,[1]Full1!$A$1:$B$15,2,0)</f>
        <v>SECRETARIA</v>
      </c>
    </row>
    <row r="243" spans="1:6" ht="18.75" customHeight="1" x14ac:dyDescent="0.2">
      <c r="A243" s="3" t="s">
        <v>622</v>
      </c>
      <c r="B243" s="4">
        <v>45784</v>
      </c>
      <c r="C243" s="3" t="s">
        <v>621</v>
      </c>
      <c r="D243" s="3" t="s">
        <v>521</v>
      </c>
      <c r="E243" s="1" t="str">
        <f t="shared" si="3"/>
        <v xml:space="preserve"> GSEC</v>
      </c>
      <c r="F243" s="1" t="str">
        <f>VLOOKUP(E243,[1]Full1!$A$1:$B$15,2,0)</f>
        <v>SECRETARIA</v>
      </c>
    </row>
    <row r="244" spans="1:6" ht="18.75" customHeight="1" x14ac:dyDescent="0.2">
      <c r="A244" s="3" t="s">
        <v>623</v>
      </c>
      <c r="B244" s="4">
        <v>45784</v>
      </c>
      <c r="C244" s="3" t="s">
        <v>624</v>
      </c>
      <c r="D244" s="3" t="s">
        <v>625</v>
      </c>
      <c r="E244" s="1" t="str">
        <f t="shared" si="3"/>
        <v xml:space="preserve"> GECO</v>
      </c>
      <c r="F244" s="1" t="str">
        <f>VLOOKUP(E244,[1]Full1!$A$1:$B$15,2,0)</f>
        <v>ECONÒMICA</v>
      </c>
    </row>
    <row r="245" spans="1:6" ht="18.75" customHeight="1" x14ac:dyDescent="0.2">
      <c r="A245" s="3" t="s">
        <v>626</v>
      </c>
      <c r="B245" s="4">
        <v>45784</v>
      </c>
      <c r="C245" s="3" t="s">
        <v>618</v>
      </c>
      <c r="D245" s="3" t="s">
        <v>627</v>
      </c>
      <c r="E245" s="1" t="str">
        <f t="shared" si="3"/>
        <v>Menor</v>
      </c>
      <c r="F245" s="1" t="str">
        <f>VLOOKUP(E245,[1]Full1!$A$1:$B$15,2,0)</f>
        <v>SECRETARIA</v>
      </c>
    </row>
    <row r="246" spans="1:6" ht="18.75" customHeight="1" x14ac:dyDescent="0.2">
      <c r="A246" s="3" t="s">
        <v>628</v>
      </c>
      <c r="B246" s="4">
        <v>45785</v>
      </c>
      <c r="C246" s="3" t="s">
        <v>629</v>
      </c>
      <c r="D246" s="3" t="s">
        <v>606</v>
      </c>
      <c r="E246" s="1" t="str">
        <f t="shared" si="3"/>
        <v xml:space="preserve"> GRHS</v>
      </c>
      <c r="F246" s="1" t="str">
        <f>VLOOKUP(E246,[1]Full1!$A$1:$B$15,2,0)</f>
        <v>RECURSOS HUMANS</v>
      </c>
    </row>
    <row r="247" spans="1:6" ht="18.75" customHeight="1" x14ac:dyDescent="0.2">
      <c r="A247" s="3" t="s">
        <v>630</v>
      </c>
      <c r="B247" s="4">
        <v>45785</v>
      </c>
      <c r="C247" s="3" t="s">
        <v>631</v>
      </c>
      <c r="D247" s="3" t="s">
        <v>632</v>
      </c>
      <c r="E247" s="1" t="str">
        <f t="shared" si="3"/>
        <v xml:space="preserve"> GRHS</v>
      </c>
      <c r="F247" s="1" t="str">
        <f>VLOOKUP(E247,[1]Full1!$A$1:$B$15,2,0)</f>
        <v>RECURSOS HUMANS</v>
      </c>
    </row>
    <row r="248" spans="1:6" ht="18.75" customHeight="1" x14ac:dyDescent="0.2">
      <c r="A248" s="3" t="s">
        <v>633</v>
      </c>
      <c r="B248" s="4">
        <v>45786</v>
      </c>
      <c r="C248" s="3" t="s">
        <v>634</v>
      </c>
      <c r="D248" s="3" t="s">
        <v>635</v>
      </c>
      <c r="E248" s="1" t="str">
        <f t="shared" si="3"/>
        <v xml:space="preserve"> GRHS</v>
      </c>
      <c r="F248" s="1" t="str">
        <f>VLOOKUP(E248,[1]Full1!$A$1:$B$15,2,0)</f>
        <v>RECURSOS HUMANS</v>
      </c>
    </row>
    <row r="249" spans="1:6" ht="18.75" customHeight="1" x14ac:dyDescent="0.2">
      <c r="A249" s="3" t="s">
        <v>636</v>
      </c>
      <c r="B249" s="4">
        <v>45789</v>
      </c>
      <c r="C249" s="3" t="s">
        <v>637</v>
      </c>
      <c r="D249" s="3" t="s">
        <v>285</v>
      </c>
      <c r="E249" s="1" t="str">
        <f t="shared" si="3"/>
        <v xml:space="preserve"> GSTC</v>
      </c>
      <c r="F249" s="1" t="str">
        <f>VLOOKUP(E249,[1]Full1!$A$1:$B$15,2,0)</f>
        <v>SERVEIS TÈCNICS</v>
      </c>
    </row>
    <row r="250" spans="1:6" ht="18.75" customHeight="1" x14ac:dyDescent="0.2">
      <c r="A250" s="3" t="s">
        <v>638</v>
      </c>
      <c r="B250" s="4">
        <v>45789</v>
      </c>
      <c r="C250" s="3" t="s">
        <v>639</v>
      </c>
      <c r="D250" s="3" t="s">
        <v>285</v>
      </c>
      <c r="E250" s="1" t="str">
        <f t="shared" si="3"/>
        <v xml:space="preserve"> GSTC</v>
      </c>
      <c r="F250" s="1" t="str">
        <f>VLOOKUP(E250,[1]Full1!$A$1:$B$15,2,0)</f>
        <v>SERVEIS TÈCNICS</v>
      </c>
    </row>
    <row r="251" spans="1:6" ht="18.75" customHeight="1" x14ac:dyDescent="0.2">
      <c r="A251" s="3" t="s">
        <v>640</v>
      </c>
      <c r="B251" s="4">
        <v>45789</v>
      </c>
      <c r="C251" s="3" t="s">
        <v>641</v>
      </c>
      <c r="D251" s="3" t="s">
        <v>642</v>
      </c>
      <c r="E251" s="1" t="str">
        <f t="shared" si="3"/>
        <v>Menor</v>
      </c>
      <c r="F251" s="1" t="str">
        <f>VLOOKUP(E251,[1]Full1!$A$1:$B$15,2,0)</f>
        <v>SECRETARIA</v>
      </c>
    </row>
    <row r="252" spans="1:6" ht="18.75" customHeight="1" x14ac:dyDescent="0.2">
      <c r="A252" s="3" t="s">
        <v>643</v>
      </c>
      <c r="B252" s="4">
        <v>45789</v>
      </c>
      <c r="C252" s="3" t="s">
        <v>644</v>
      </c>
      <c r="D252" s="3" t="s">
        <v>440</v>
      </c>
      <c r="E252" s="1" t="str">
        <f t="shared" si="3"/>
        <v xml:space="preserve"> GSEC</v>
      </c>
      <c r="F252" s="1" t="str">
        <f>VLOOKUP(E252,[1]Full1!$A$1:$B$15,2,0)</f>
        <v>SECRETARIA</v>
      </c>
    </row>
    <row r="253" spans="1:6" ht="18.75" customHeight="1" x14ac:dyDescent="0.2">
      <c r="A253" s="3" t="s">
        <v>645</v>
      </c>
      <c r="B253" s="4">
        <v>45790</v>
      </c>
      <c r="C253" s="3" t="s">
        <v>303</v>
      </c>
      <c r="D253" s="3" t="s">
        <v>646</v>
      </c>
      <c r="E253" s="1" t="str">
        <f t="shared" si="3"/>
        <v xml:space="preserve"> GSEC</v>
      </c>
      <c r="F253" s="1" t="str">
        <f>VLOOKUP(E253,[1]Full1!$A$1:$B$15,2,0)</f>
        <v>SECRETARIA</v>
      </c>
    </row>
    <row r="254" spans="1:6" ht="18.75" customHeight="1" x14ac:dyDescent="0.2">
      <c r="A254" s="3" t="s">
        <v>647</v>
      </c>
      <c r="B254" s="4">
        <v>45790</v>
      </c>
      <c r="C254" s="3" t="s">
        <v>648</v>
      </c>
      <c r="D254" s="3" t="s">
        <v>649</v>
      </c>
      <c r="E254" s="1" t="str">
        <f t="shared" si="3"/>
        <v xml:space="preserve"> GSEC</v>
      </c>
      <c r="F254" s="1" t="str">
        <f>VLOOKUP(E254,[1]Full1!$A$1:$B$15,2,0)</f>
        <v>SECRETARIA</v>
      </c>
    </row>
    <row r="255" spans="1:6" ht="18.75" customHeight="1" x14ac:dyDescent="0.2">
      <c r="A255" s="3" t="s">
        <v>650</v>
      </c>
      <c r="B255" s="4">
        <v>45790</v>
      </c>
      <c r="C255" s="3" t="s">
        <v>651</v>
      </c>
      <c r="D255" s="3" t="s">
        <v>652</v>
      </c>
      <c r="E255" s="1" t="str">
        <f t="shared" si="3"/>
        <v xml:space="preserve"> GSEC</v>
      </c>
      <c r="F255" s="1" t="str">
        <f>VLOOKUP(E255,[1]Full1!$A$1:$B$15,2,0)</f>
        <v>SECRETARIA</v>
      </c>
    </row>
    <row r="256" spans="1:6" ht="18.75" customHeight="1" x14ac:dyDescent="0.2">
      <c r="A256" s="3" t="s">
        <v>653</v>
      </c>
      <c r="B256" s="4">
        <v>45791</v>
      </c>
      <c r="C256" s="3" t="s">
        <v>654</v>
      </c>
      <c r="D256" s="3" t="s">
        <v>632</v>
      </c>
      <c r="E256" s="1" t="str">
        <f t="shared" si="3"/>
        <v xml:space="preserve"> GRHS</v>
      </c>
      <c r="F256" s="1" t="str">
        <f>VLOOKUP(E256,[1]Full1!$A$1:$B$15,2,0)</f>
        <v>RECURSOS HUMANS</v>
      </c>
    </row>
    <row r="257" spans="1:6" ht="18.75" customHeight="1" x14ac:dyDescent="0.2">
      <c r="A257" s="3" t="s">
        <v>655</v>
      </c>
      <c r="B257" s="4">
        <v>45791</v>
      </c>
      <c r="C257" s="3" t="s">
        <v>49</v>
      </c>
      <c r="D257" s="3" t="s">
        <v>656</v>
      </c>
      <c r="E257" s="1" t="str">
        <f t="shared" si="3"/>
        <v xml:space="preserve"> GRHS</v>
      </c>
      <c r="F257" s="1" t="str">
        <f>VLOOKUP(E257,[1]Full1!$A$1:$B$15,2,0)</f>
        <v>RECURSOS HUMANS</v>
      </c>
    </row>
    <row r="258" spans="1:6" ht="18.75" customHeight="1" x14ac:dyDescent="0.2">
      <c r="A258" s="3" t="s">
        <v>657</v>
      </c>
      <c r="B258" s="4">
        <v>45791</v>
      </c>
      <c r="C258" s="3" t="s">
        <v>658</v>
      </c>
      <c r="D258" s="3" t="s">
        <v>416</v>
      </c>
      <c r="E258" s="1" t="str">
        <f t="shared" ref="E258:E321" si="4">RIGHT(D258,5)</f>
        <v xml:space="preserve"> GRHS</v>
      </c>
      <c r="F258" s="1" t="str">
        <f>VLOOKUP(E258,[1]Full1!$A$1:$B$15,2,0)</f>
        <v>RECURSOS HUMANS</v>
      </c>
    </row>
    <row r="259" spans="1:6" ht="18.75" customHeight="1" x14ac:dyDescent="0.2">
      <c r="A259" s="3" t="s">
        <v>659</v>
      </c>
      <c r="B259" s="4">
        <v>45791</v>
      </c>
      <c r="C259" s="3" t="s">
        <v>118</v>
      </c>
      <c r="D259" s="3" t="s">
        <v>416</v>
      </c>
      <c r="E259" s="1" t="str">
        <f t="shared" si="4"/>
        <v xml:space="preserve"> GRHS</v>
      </c>
      <c r="F259" s="1" t="str">
        <f>VLOOKUP(E259,[1]Full1!$A$1:$B$15,2,0)</f>
        <v>RECURSOS HUMANS</v>
      </c>
    </row>
    <row r="260" spans="1:6" ht="18.75" customHeight="1" x14ac:dyDescent="0.2">
      <c r="A260" s="3" t="s">
        <v>660</v>
      </c>
      <c r="B260" s="4">
        <v>45792</v>
      </c>
      <c r="C260" s="3" t="s">
        <v>661</v>
      </c>
      <c r="D260" s="3" t="s">
        <v>235</v>
      </c>
      <c r="E260" s="1" t="str">
        <f t="shared" si="4"/>
        <v xml:space="preserve"> GSTC</v>
      </c>
      <c r="F260" s="1" t="str">
        <f>VLOOKUP(E260,[1]Full1!$A$1:$B$15,2,0)</f>
        <v>SERVEIS TÈCNICS</v>
      </c>
    </row>
    <row r="261" spans="1:6" ht="18.75" customHeight="1" x14ac:dyDescent="0.2">
      <c r="A261" s="3" t="s">
        <v>662</v>
      </c>
      <c r="B261" s="4">
        <v>45792</v>
      </c>
      <c r="C261" s="3" t="s">
        <v>663</v>
      </c>
      <c r="D261" s="3" t="s">
        <v>664</v>
      </c>
      <c r="E261" s="1" t="str">
        <f t="shared" si="4"/>
        <v xml:space="preserve"> GPOL</v>
      </c>
      <c r="F261" s="1" t="str">
        <f>VLOOKUP(E261,[1]Full1!$A$1:$B$15,2,0)</f>
        <v>POLICIA</v>
      </c>
    </row>
    <row r="262" spans="1:6" ht="18.75" customHeight="1" x14ac:dyDescent="0.2">
      <c r="A262" s="3" t="s">
        <v>665</v>
      </c>
      <c r="B262" s="4">
        <v>45792</v>
      </c>
      <c r="C262" s="3" t="s">
        <v>666</v>
      </c>
      <c r="D262" s="3" t="s">
        <v>667</v>
      </c>
      <c r="E262" s="1" t="str">
        <f t="shared" si="4"/>
        <v xml:space="preserve"> GSTC</v>
      </c>
      <c r="F262" s="1" t="str">
        <f>VLOOKUP(E262,[1]Full1!$A$1:$B$15,2,0)</f>
        <v>SERVEIS TÈCNICS</v>
      </c>
    </row>
    <row r="263" spans="1:6" ht="18.75" customHeight="1" x14ac:dyDescent="0.2">
      <c r="A263" s="3" t="s">
        <v>668</v>
      </c>
      <c r="B263" s="4">
        <v>45792</v>
      </c>
      <c r="C263" s="3" t="s">
        <v>669</v>
      </c>
      <c r="D263" s="3" t="s">
        <v>603</v>
      </c>
      <c r="E263" s="1" t="str">
        <f t="shared" si="4"/>
        <v xml:space="preserve"> GRHS</v>
      </c>
      <c r="F263" s="1" t="str">
        <f>VLOOKUP(E263,[1]Full1!$A$1:$B$15,2,0)</f>
        <v>RECURSOS HUMANS</v>
      </c>
    </row>
    <row r="264" spans="1:6" ht="18.75" customHeight="1" x14ac:dyDescent="0.2">
      <c r="A264" s="3" t="s">
        <v>670</v>
      </c>
      <c r="B264" s="4">
        <v>45792</v>
      </c>
      <c r="C264" s="3" t="s">
        <v>671</v>
      </c>
      <c r="D264" s="3" t="s">
        <v>338</v>
      </c>
      <c r="E264" s="1" t="str">
        <f t="shared" si="4"/>
        <v xml:space="preserve"> GECO</v>
      </c>
      <c r="F264" s="1" t="str">
        <f>VLOOKUP(E264,[1]Full1!$A$1:$B$15,2,0)</f>
        <v>ECONÒMICA</v>
      </c>
    </row>
    <row r="265" spans="1:6" ht="18.75" customHeight="1" x14ac:dyDescent="0.2">
      <c r="A265" s="3" t="s">
        <v>672</v>
      </c>
      <c r="B265" s="4">
        <v>45792</v>
      </c>
      <c r="C265" s="3" t="s">
        <v>673</v>
      </c>
      <c r="D265" s="3" t="s">
        <v>27</v>
      </c>
      <c r="E265" s="1" t="str">
        <f t="shared" si="4"/>
        <v xml:space="preserve"> GECO</v>
      </c>
      <c r="F265" s="1" t="str">
        <f>VLOOKUP(E265,[1]Full1!$A$1:$B$15,2,0)</f>
        <v>ECONÒMICA</v>
      </c>
    </row>
    <row r="266" spans="1:6" ht="18.75" customHeight="1" x14ac:dyDescent="0.2">
      <c r="A266" s="3" t="s">
        <v>674</v>
      </c>
      <c r="B266" s="4">
        <v>45792</v>
      </c>
      <c r="C266" s="3" t="s">
        <v>675</v>
      </c>
      <c r="D266" s="3" t="s">
        <v>53</v>
      </c>
      <c r="E266" s="1" t="str">
        <f t="shared" si="4"/>
        <v xml:space="preserve"> GECO</v>
      </c>
      <c r="F266" s="1" t="str">
        <f>VLOOKUP(E266,[1]Full1!$A$1:$B$15,2,0)</f>
        <v>ECONÒMICA</v>
      </c>
    </row>
    <row r="267" spans="1:6" ht="18.75" customHeight="1" x14ac:dyDescent="0.2">
      <c r="A267" s="3" t="s">
        <v>676</v>
      </c>
      <c r="B267" s="4">
        <v>45792</v>
      </c>
      <c r="C267" s="3" t="s">
        <v>677</v>
      </c>
      <c r="D267" s="3" t="s">
        <v>678</v>
      </c>
      <c r="E267" s="1" t="str">
        <f t="shared" si="4"/>
        <v xml:space="preserve"> GSOS</v>
      </c>
      <c r="F267" s="1" t="str">
        <f>VLOOKUP(E267,[1]Full1!$A$1:$B$15,2,0)</f>
        <v>SERVEIS SOCIALS</v>
      </c>
    </row>
    <row r="268" spans="1:6" ht="18.75" customHeight="1" x14ac:dyDescent="0.2">
      <c r="A268" s="3" t="s">
        <v>679</v>
      </c>
      <c r="B268" s="4">
        <v>45792</v>
      </c>
      <c r="C268" s="3" t="s">
        <v>680</v>
      </c>
      <c r="D268" s="3" t="s">
        <v>681</v>
      </c>
      <c r="E268" s="1" t="str">
        <f t="shared" si="4"/>
        <v xml:space="preserve"> GMED</v>
      </c>
      <c r="F268" s="1" t="str">
        <f>VLOOKUP(E268,[1]Full1!$A$1:$B$15,2,0)</f>
        <v>MEDI AMBIENT</v>
      </c>
    </row>
    <row r="269" spans="1:6" ht="18.75" customHeight="1" x14ac:dyDescent="0.2">
      <c r="A269" s="1" t="s">
        <v>682</v>
      </c>
      <c r="B269" s="4">
        <v>45792</v>
      </c>
      <c r="C269" s="1" t="s">
        <v>683</v>
      </c>
      <c r="D269" s="1" t="s">
        <v>684</v>
      </c>
      <c r="E269" s="1" t="str">
        <f t="shared" si="4"/>
        <v xml:space="preserve"> GMED</v>
      </c>
      <c r="F269" s="1" t="str">
        <f>VLOOKUP(E269,[1]Full1!$A$1:$B$15,2,0)</f>
        <v>MEDI AMBIENT</v>
      </c>
    </row>
    <row r="270" spans="1:6" ht="18.75" customHeight="1" x14ac:dyDescent="0.2">
      <c r="A270" s="1" t="s">
        <v>685</v>
      </c>
      <c r="B270" s="4">
        <v>45792</v>
      </c>
      <c r="C270" s="1" t="s">
        <v>686</v>
      </c>
      <c r="D270" s="1" t="s">
        <v>59</v>
      </c>
      <c r="E270" s="1" t="str">
        <f t="shared" si="4"/>
        <v xml:space="preserve"> GECO</v>
      </c>
      <c r="F270" s="1" t="str">
        <f>VLOOKUP(E270,[1]Full1!$A$1:$B$15,2,0)</f>
        <v>ECONÒMICA</v>
      </c>
    </row>
    <row r="271" spans="1:6" ht="18.75" customHeight="1" x14ac:dyDescent="0.2">
      <c r="A271" s="1" t="s">
        <v>687</v>
      </c>
      <c r="B271" s="4">
        <v>45792</v>
      </c>
      <c r="C271" s="1" t="s">
        <v>688</v>
      </c>
      <c r="D271" s="1" t="s">
        <v>39</v>
      </c>
      <c r="E271" s="1" t="str">
        <f t="shared" si="4"/>
        <v xml:space="preserve"> GSEC</v>
      </c>
      <c r="F271" s="1" t="str">
        <f>VLOOKUP(E271,[1]Full1!$A$1:$B$15,2,0)</f>
        <v>SECRETARIA</v>
      </c>
    </row>
    <row r="272" spans="1:6" ht="18.75" customHeight="1" x14ac:dyDescent="0.2">
      <c r="A272" s="1" t="s">
        <v>689</v>
      </c>
      <c r="B272" s="4">
        <v>45792</v>
      </c>
      <c r="C272" s="1" t="s">
        <v>690</v>
      </c>
      <c r="D272" s="1" t="s">
        <v>53</v>
      </c>
      <c r="E272" s="1" t="str">
        <f t="shared" si="4"/>
        <v xml:space="preserve"> GECO</v>
      </c>
      <c r="F272" s="1" t="str">
        <f>VLOOKUP(E272,[1]Full1!$A$1:$B$15,2,0)</f>
        <v>ECONÒMICA</v>
      </c>
    </row>
    <row r="273" spans="1:6" ht="18.75" customHeight="1" x14ac:dyDescent="0.2">
      <c r="A273" s="1" t="s">
        <v>691</v>
      </c>
      <c r="B273" s="4">
        <v>45792</v>
      </c>
      <c r="C273" s="1" t="s">
        <v>692</v>
      </c>
      <c r="D273" s="1" t="s">
        <v>59</v>
      </c>
      <c r="E273" s="1" t="str">
        <f t="shared" si="4"/>
        <v xml:space="preserve"> GECO</v>
      </c>
      <c r="F273" s="1" t="str">
        <f>VLOOKUP(E273,[1]Full1!$A$1:$B$15,2,0)</f>
        <v>ECONÒMICA</v>
      </c>
    </row>
    <row r="274" spans="1:6" ht="18.75" customHeight="1" x14ac:dyDescent="0.2">
      <c r="A274" s="1" t="s">
        <v>693</v>
      </c>
      <c r="B274" s="4">
        <v>45792</v>
      </c>
      <c r="C274" s="1" t="s">
        <v>694</v>
      </c>
      <c r="D274" s="1" t="s">
        <v>695</v>
      </c>
      <c r="E274" s="1" t="str">
        <f t="shared" si="4"/>
        <v xml:space="preserve"> GSTC</v>
      </c>
      <c r="F274" s="1" t="str">
        <f>VLOOKUP(E274,[1]Full1!$A$1:$B$15,2,0)</f>
        <v>SERVEIS TÈCNICS</v>
      </c>
    </row>
    <row r="275" spans="1:6" ht="18.75" customHeight="1" x14ac:dyDescent="0.2">
      <c r="A275" s="1" t="s">
        <v>696</v>
      </c>
      <c r="B275" s="4">
        <v>45792</v>
      </c>
      <c r="C275" s="1" t="s">
        <v>697</v>
      </c>
      <c r="D275" s="1" t="s">
        <v>698</v>
      </c>
      <c r="E275" s="1" t="str">
        <f t="shared" si="4"/>
        <v xml:space="preserve"> GMED</v>
      </c>
      <c r="F275" s="1" t="str">
        <f>VLOOKUP(E275,[1]Full1!$A$1:$B$15,2,0)</f>
        <v>MEDI AMBIENT</v>
      </c>
    </row>
    <row r="276" spans="1:6" ht="18.75" customHeight="1" x14ac:dyDescent="0.2">
      <c r="A276" s="1" t="s">
        <v>699</v>
      </c>
      <c r="B276" s="4">
        <v>45792</v>
      </c>
      <c r="C276" s="1" t="s">
        <v>458</v>
      </c>
      <c r="D276" s="1" t="s">
        <v>700</v>
      </c>
      <c r="E276" s="1" t="str">
        <f t="shared" si="4"/>
        <v xml:space="preserve"> GSEC</v>
      </c>
      <c r="F276" s="1" t="str">
        <f>VLOOKUP(E276,[1]Full1!$A$1:$B$15,2,0)</f>
        <v>SECRETARIA</v>
      </c>
    </row>
    <row r="277" spans="1:6" ht="18.75" customHeight="1" x14ac:dyDescent="0.2">
      <c r="A277" s="1" t="s">
        <v>701</v>
      </c>
      <c r="B277" s="4">
        <v>45792</v>
      </c>
      <c r="C277" s="1" t="s">
        <v>702</v>
      </c>
      <c r="D277" s="1" t="s">
        <v>703</v>
      </c>
      <c r="E277" s="1" t="str">
        <f t="shared" si="4"/>
        <v xml:space="preserve"> GSEC</v>
      </c>
      <c r="F277" s="1" t="str">
        <f>VLOOKUP(E277,[1]Full1!$A$1:$B$15,2,0)</f>
        <v>SECRETARIA</v>
      </c>
    </row>
    <row r="278" spans="1:6" ht="18.75" customHeight="1" x14ac:dyDescent="0.2">
      <c r="A278" s="1" t="s">
        <v>704</v>
      </c>
      <c r="B278" s="4">
        <v>45797</v>
      </c>
      <c r="C278" s="1" t="s">
        <v>705</v>
      </c>
      <c r="D278" s="1" t="s">
        <v>706</v>
      </c>
      <c r="E278" s="1" t="str">
        <f t="shared" si="4"/>
        <v xml:space="preserve"> GRHS</v>
      </c>
      <c r="F278" s="1" t="str">
        <f>VLOOKUP(E278,[1]Full1!$A$1:$B$15,2,0)</f>
        <v>RECURSOS HUMANS</v>
      </c>
    </row>
    <row r="279" spans="1:6" ht="18.75" customHeight="1" x14ac:dyDescent="0.2">
      <c r="A279" s="1" t="s">
        <v>707</v>
      </c>
      <c r="B279" s="4">
        <v>45797</v>
      </c>
      <c r="C279" s="1" t="s">
        <v>708</v>
      </c>
      <c r="D279" s="1" t="s">
        <v>709</v>
      </c>
      <c r="E279" s="1" t="str">
        <f t="shared" si="4"/>
        <v xml:space="preserve"> GSOS</v>
      </c>
      <c r="F279" s="1" t="str">
        <f>VLOOKUP(E279,[1]Full1!$A$1:$B$15,2,0)</f>
        <v>SERVEIS SOCIALS</v>
      </c>
    </row>
    <row r="280" spans="1:6" ht="18.75" customHeight="1" x14ac:dyDescent="0.2">
      <c r="A280" s="1" t="s">
        <v>710</v>
      </c>
      <c r="B280" s="4">
        <v>45797</v>
      </c>
      <c r="C280" s="1" t="s">
        <v>168</v>
      </c>
      <c r="D280" s="1" t="s">
        <v>656</v>
      </c>
      <c r="E280" s="1" t="str">
        <f t="shared" si="4"/>
        <v xml:space="preserve"> GRHS</v>
      </c>
      <c r="F280" s="1" t="str">
        <f>VLOOKUP(E280,[1]Full1!$A$1:$B$15,2,0)</f>
        <v>RECURSOS HUMANS</v>
      </c>
    </row>
    <row r="281" spans="1:6" ht="18.75" customHeight="1" x14ac:dyDescent="0.2">
      <c r="A281" s="1" t="s">
        <v>711</v>
      </c>
      <c r="B281" s="4">
        <v>45797</v>
      </c>
      <c r="C281" s="1" t="s">
        <v>49</v>
      </c>
      <c r="D281" s="1" t="s">
        <v>712</v>
      </c>
      <c r="E281" s="1" t="str">
        <f t="shared" si="4"/>
        <v xml:space="preserve"> GRHS</v>
      </c>
      <c r="F281" s="1" t="str">
        <f>VLOOKUP(E281,[1]Full1!$A$1:$B$15,2,0)</f>
        <v>RECURSOS HUMANS</v>
      </c>
    </row>
    <row r="282" spans="1:6" ht="18.75" customHeight="1" x14ac:dyDescent="0.2">
      <c r="A282" s="1" t="s">
        <v>713</v>
      </c>
      <c r="B282" s="4">
        <v>45797</v>
      </c>
      <c r="C282" s="1" t="s">
        <v>714</v>
      </c>
      <c r="D282" s="1" t="s">
        <v>715</v>
      </c>
      <c r="E282" s="1" t="str">
        <f t="shared" si="4"/>
        <v xml:space="preserve"> GSEC</v>
      </c>
      <c r="F282" s="1" t="str">
        <f>VLOOKUP(E282,[1]Full1!$A$1:$B$15,2,0)</f>
        <v>SECRETARIA</v>
      </c>
    </row>
    <row r="283" spans="1:6" ht="18.75" customHeight="1" x14ac:dyDescent="0.2">
      <c r="A283" s="1" t="s">
        <v>716</v>
      </c>
      <c r="B283" s="4">
        <v>45797</v>
      </c>
      <c r="C283" s="1" t="s">
        <v>717</v>
      </c>
      <c r="D283" s="1" t="s">
        <v>715</v>
      </c>
      <c r="E283" s="1" t="str">
        <f t="shared" si="4"/>
        <v xml:space="preserve"> GSEC</v>
      </c>
      <c r="F283" s="1" t="str">
        <f>VLOOKUP(E283,[1]Full1!$A$1:$B$15,2,0)</f>
        <v>SECRETARIA</v>
      </c>
    </row>
    <row r="284" spans="1:6" ht="18.75" customHeight="1" x14ac:dyDescent="0.2">
      <c r="A284" s="1" t="s">
        <v>718</v>
      </c>
      <c r="B284" s="4">
        <v>45797</v>
      </c>
      <c r="C284" s="1" t="s">
        <v>719</v>
      </c>
      <c r="D284" s="1" t="s">
        <v>720</v>
      </c>
      <c r="E284" s="1" t="str">
        <f t="shared" si="4"/>
        <v xml:space="preserve"> GECO</v>
      </c>
      <c r="F284" s="1" t="str">
        <f>VLOOKUP(E284,[1]Full1!$A$1:$B$15,2,0)</f>
        <v>ECONÒMICA</v>
      </c>
    </row>
    <row r="285" spans="1:6" ht="18.75" customHeight="1" x14ac:dyDescent="0.2">
      <c r="A285" s="1" t="s">
        <v>721</v>
      </c>
      <c r="B285" s="4">
        <v>45798</v>
      </c>
      <c r="C285" s="1" t="s">
        <v>722</v>
      </c>
      <c r="D285" s="1" t="s">
        <v>723</v>
      </c>
      <c r="E285" s="1" t="str">
        <f t="shared" si="4"/>
        <v xml:space="preserve"> GECO</v>
      </c>
      <c r="F285" s="1" t="str">
        <f>VLOOKUP(E285,[1]Full1!$A$1:$B$15,2,0)</f>
        <v>ECONÒMICA</v>
      </c>
    </row>
    <row r="286" spans="1:6" ht="18.75" customHeight="1" x14ac:dyDescent="0.2">
      <c r="A286" s="1" t="s">
        <v>724</v>
      </c>
      <c r="B286" s="4">
        <v>45799</v>
      </c>
      <c r="C286" s="1" t="s">
        <v>725</v>
      </c>
      <c r="D286" s="1" t="s">
        <v>726</v>
      </c>
      <c r="E286" s="1" t="str">
        <f t="shared" si="4"/>
        <v xml:space="preserve"> GPOL</v>
      </c>
      <c r="F286" s="1" t="str">
        <f>VLOOKUP(E286,[1]Full1!$A$1:$B$15,2,0)</f>
        <v>POLICIA</v>
      </c>
    </row>
    <row r="287" spans="1:6" ht="18.75" customHeight="1" x14ac:dyDescent="0.2">
      <c r="A287" s="1" t="s">
        <v>727</v>
      </c>
      <c r="B287" s="4">
        <v>45799</v>
      </c>
      <c r="C287" s="1" t="s">
        <v>728</v>
      </c>
      <c r="D287" s="1" t="s">
        <v>729</v>
      </c>
      <c r="E287" s="1" t="str">
        <f t="shared" si="4"/>
        <v xml:space="preserve"> GSEC</v>
      </c>
      <c r="F287" s="1" t="str">
        <f>VLOOKUP(E287,[1]Full1!$A$1:$B$15,2,0)</f>
        <v>SECRETARIA</v>
      </c>
    </row>
    <row r="288" spans="1:6" ht="18.75" customHeight="1" x14ac:dyDescent="0.2">
      <c r="A288" s="1" t="s">
        <v>730</v>
      </c>
      <c r="B288" s="4">
        <v>45799</v>
      </c>
      <c r="C288" s="1" t="s">
        <v>731</v>
      </c>
      <c r="D288" s="1" t="s">
        <v>732</v>
      </c>
      <c r="E288" s="1" t="str">
        <f t="shared" si="4"/>
        <v xml:space="preserve"> GSEC</v>
      </c>
      <c r="F288" s="1" t="str">
        <f>VLOOKUP(E288,[1]Full1!$A$1:$B$15,2,0)</f>
        <v>SECRETARIA</v>
      </c>
    </row>
    <row r="289" spans="1:6" ht="18.75" customHeight="1" x14ac:dyDescent="0.2">
      <c r="A289" s="1" t="s">
        <v>733</v>
      </c>
      <c r="B289" s="4">
        <v>45799</v>
      </c>
      <c r="C289" s="1" t="s">
        <v>734</v>
      </c>
      <c r="D289" s="1" t="s">
        <v>6</v>
      </c>
      <c r="E289" s="1" t="str">
        <f t="shared" si="4"/>
        <v xml:space="preserve"> GECO</v>
      </c>
      <c r="F289" s="1" t="str">
        <f>VLOOKUP(E289,[1]Full1!$A$1:$B$15,2,0)</f>
        <v>ECONÒMICA</v>
      </c>
    </row>
    <row r="290" spans="1:6" ht="18.75" customHeight="1" x14ac:dyDescent="0.2">
      <c r="A290" s="1" t="s">
        <v>735</v>
      </c>
      <c r="B290" s="4">
        <v>45799</v>
      </c>
      <c r="C290" s="1" t="s">
        <v>736</v>
      </c>
      <c r="D290" s="1" t="s">
        <v>247</v>
      </c>
      <c r="E290" s="1" t="str">
        <f t="shared" si="4"/>
        <v xml:space="preserve"> GSEC</v>
      </c>
      <c r="F290" s="1" t="str">
        <f>VLOOKUP(E290,[1]Full1!$A$1:$B$15,2,0)</f>
        <v>SECRETARIA</v>
      </c>
    </row>
    <row r="291" spans="1:6" ht="18.75" customHeight="1" x14ac:dyDescent="0.2">
      <c r="A291" s="1" t="s">
        <v>737</v>
      </c>
      <c r="B291" s="4">
        <v>45799</v>
      </c>
      <c r="C291" s="1" t="s">
        <v>738</v>
      </c>
      <c r="D291" s="1" t="s">
        <v>456</v>
      </c>
      <c r="E291" s="1" t="str">
        <f t="shared" si="4"/>
        <v xml:space="preserve"> GSTC</v>
      </c>
      <c r="F291" s="1" t="str">
        <f>VLOOKUP(E291,[1]Full1!$A$1:$B$15,2,0)</f>
        <v>SERVEIS TÈCNICS</v>
      </c>
    </row>
    <row r="292" spans="1:6" ht="18.75" customHeight="1" x14ac:dyDescent="0.2">
      <c r="A292" s="1" t="s">
        <v>739</v>
      </c>
      <c r="B292" s="4">
        <v>45799</v>
      </c>
      <c r="C292" s="1" t="s">
        <v>740</v>
      </c>
      <c r="D292" s="1" t="s">
        <v>741</v>
      </c>
      <c r="E292" s="1" t="str">
        <f t="shared" si="4"/>
        <v xml:space="preserve"> GSEC</v>
      </c>
      <c r="F292" s="1" t="str">
        <f>VLOOKUP(E292,[1]Full1!$A$1:$B$15,2,0)</f>
        <v>SECRETARIA</v>
      </c>
    </row>
    <row r="293" spans="1:6" ht="18.75" customHeight="1" x14ac:dyDescent="0.2">
      <c r="A293" s="1" t="s">
        <v>742</v>
      </c>
      <c r="B293" s="4">
        <v>45799</v>
      </c>
      <c r="C293" s="1" t="s">
        <v>743</v>
      </c>
      <c r="D293" s="1" t="s">
        <v>744</v>
      </c>
      <c r="E293" s="1" t="str">
        <f t="shared" si="4"/>
        <v xml:space="preserve"> GSOS</v>
      </c>
      <c r="F293" s="1" t="str">
        <f>VLOOKUP(E293,[1]Full1!$A$1:$B$15,2,0)</f>
        <v>SERVEIS SOCIALS</v>
      </c>
    </row>
    <row r="294" spans="1:6" ht="18.75" customHeight="1" x14ac:dyDescent="0.2">
      <c r="A294" s="1" t="s">
        <v>745</v>
      </c>
      <c r="B294" s="4">
        <v>45804</v>
      </c>
      <c r="C294" s="1" t="s">
        <v>728</v>
      </c>
      <c r="D294" s="1" t="s">
        <v>746</v>
      </c>
      <c r="E294" s="1" t="str">
        <f t="shared" si="4"/>
        <v xml:space="preserve"> GSEC</v>
      </c>
      <c r="F294" s="1" t="str">
        <f>VLOOKUP(E294,[1]Full1!$A$1:$B$15,2,0)</f>
        <v>SECRETARIA</v>
      </c>
    </row>
    <row r="295" spans="1:6" ht="18.75" customHeight="1" x14ac:dyDescent="0.2">
      <c r="A295" s="1" t="s">
        <v>747</v>
      </c>
      <c r="B295" s="4">
        <v>45804</v>
      </c>
      <c r="C295" s="1" t="s">
        <v>728</v>
      </c>
      <c r="D295" s="1" t="s">
        <v>748</v>
      </c>
      <c r="E295" s="1" t="str">
        <f t="shared" si="4"/>
        <v xml:space="preserve"> GSEC</v>
      </c>
      <c r="F295" s="1" t="str">
        <f>VLOOKUP(E295,[1]Full1!$A$1:$B$15,2,0)</f>
        <v>SECRETARIA</v>
      </c>
    </row>
    <row r="296" spans="1:6" ht="18.75" customHeight="1" x14ac:dyDescent="0.2">
      <c r="A296" s="1" t="s">
        <v>749</v>
      </c>
      <c r="B296" s="4">
        <v>45805</v>
      </c>
      <c r="C296" s="1" t="s">
        <v>750</v>
      </c>
      <c r="D296" s="1" t="s">
        <v>751</v>
      </c>
      <c r="E296" s="1" t="str">
        <f t="shared" si="4"/>
        <v xml:space="preserve"> GSOS</v>
      </c>
      <c r="F296" s="1" t="str">
        <f>VLOOKUP(E296,[1]Full1!$A$1:$B$15,2,0)</f>
        <v>SERVEIS SOCIALS</v>
      </c>
    </row>
    <row r="297" spans="1:6" ht="18.75" customHeight="1" x14ac:dyDescent="0.2">
      <c r="A297" s="1" t="s">
        <v>752</v>
      </c>
      <c r="B297" s="4">
        <v>45805</v>
      </c>
      <c r="C297" s="1" t="s">
        <v>753</v>
      </c>
      <c r="D297" s="1" t="s">
        <v>250</v>
      </c>
      <c r="E297" s="1" t="str">
        <f t="shared" si="4"/>
        <v xml:space="preserve"> GECO</v>
      </c>
      <c r="F297" s="1" t="str">
        <f>VLOOKUP(E297,[1]Full1!$A$1:$B$15,2,0)</f>
        <v>ECONÒMICA</v>
      </c>
    </row>
    <row r="298" spans="1:6" ht="18.75" customHeight="1" x14ac:dyDescent="0.2">
      <c r="A298" s="1" t="s">
        <v>754</v>
      </c>
      <c r="B298" s="4">
        <v>45805</v>
      </c>
      <c r="C298" s="1" t="s">
        <v>755</v>
      </c>
      <c r="D298" s="1" t="s">
        <v>756</v>
      </c>
      <c r="E298" s="1" t="str">
        <f t="shared" si="4"/>
        <v xml:space="preserve"> GPOL</v>
      </c>
      <c r="F298" s="1" t="str">
        <f>VLOOKUP(E298,[1]Full1!$A$1:$B$15,2,0)</f>
        <v>POLICIA</v>
      </c>
    </row>
    <row r="299" spans="1:6" ht="18.75" customHeight="1" x14ac:dyDescent="0.2">
      <c r="A299" s="1" t="s">
        <v>757</v>
      </c>
      <c r="B299" s="4">
        <v>45805</v>
      </c>
      <c r="C299" s="1" t="s">
        <v>758</v>
      </c>
      <c r="D299" s="1" t="s">
        <v>759</v>
      </c>
      <c r="E299" s="1" t="str">
        <f t="shared" si="4"/>
        <v xml:space="preserve"> GECO</v>
      </c>
      <c r="F299" s="1" t="str">
        <f>VLOOKUP(E299,[1]Full1!$A$1:$B$15,2,0)</f>
        <v>ECONÒMICA</v>
      </c>
    </row>
    <row r="300" spans="1:6" ht="18.75" customHeight="1" x14ac:dyDescent="0.2">
      <c r="A300" s="1" t="s">
        <v>760</v>
      </c>
      <c r="B300" s="4">
        <v>45805</v>
      </c>
      <c r="C300" s="1" t="s">
        <v>761</v>
      </c>
      <c r="D300" s="1" t="s">
        <v>250</v>
      </c>
      <c r="E300" s="1" t="str">
        <f t="shared" si="4"/>
        <v xml:space="preserve"> GECO</v>
      </c>
      <c r="F300" s="1" t="str">
        <f>VLOOKUP(E300,[1]Full1!$A$1:$B$15,2,0)</f>
        <v>ECONÒMICA</v>
      </c>
    </row>
    <row r="301" spans="1:6" ht="18.75" customHeight="1" x14ac:dyDescent="0.2">
      <c r="A301" s="1" t="s">
        <v>762</v>
      </c>
      <c r="B301" s="4">
        <v>45805</v>
      </c>
      <c r="C301" s="1" t="s">
        <v>763</v>
      </c>
      <c r="D301" s="1" t="s">
        <v>250</v>
      </c>
      <c r="E301" s="1" t="str">
        <f t="shared" si="4"/>
        <v xml:space="preserve"> GECO</v>
      </c>
      <c r="F301" s="1" t="str">
        <f>VLOOKUP(E301,[1]Full1!$A$1:$B$15,2,0)</f>
        <v>ECONÒMICA</v>
      </c>
    </row>
    <row r="302" spans="1:6" ht="18.75" customHeight="1" x14ac:dyDescent="0.2">
      <c r="A302" s="1" t="s">
        <v>764</v>
      </c>
      <c r="B302" s="4">
        <v>45805</v>
      </c>
      <c r="C302" s="1" t="s">
        <v>765</v>
      </c>
      <c r="D302" s="1" t="s">
        <v>526</v>
      </c>
      <c r="E302" s="1" t="str">
        <f t="shared" si="4"/>
        <v xml:space="preserve"> GSTC</v>
      </c>
      <c r="F302" s="1" t="str">
        <f>VLOOKUP(E302,[1]Full1!$A$1:$B$15,2,0)</f>
        <v>SERVEIS TÈCNICS</v>
      </c>
    </row>
    <row r="303" spans="1:6" ht="18.75" customHeight="1" x14ac:dyDescent="0.2">
      <c r="A303" s="1" t="s">
        <v>766</v>
      </c>
      <c r="B303" s="4">
        <v>45805</v>
      </c>
      <c r="C303" s="1" t="s">
        <v>767</v>
      </c>
      <c r="D303" s="1" t="s">
        <v>250</v>
      </c>
      <c r="E303" s="1" t="str">
        <f t="shared" si="4"/>
        <v xml:space="preserve"> GECO</v>
      </c>
      <c r="F303" s="1" t="str">
        <f>VLOOKUP(E303,[1]Full1!$A$1:$B$15,2,0)</f>
        <v>ECONÒMICA</v>
      </c>
    </row>
    <row r="304" spans="1:6" ht="18.75" customHeight="1" x14ac:dyDescent="0.2">
      <c r="A304" s="1" t="s">
        <v>768</v>
      </c>
      <c r="B304" s="4">
        <v>45805</v>
      </c>
      <c r="C304" s="1" t="s">
        <v>769</v>
      </c>
      <c r="D304" s="1" t="s">
        <v>770</v>
      </c>
      <c r="E304" s="1" t="str">
        <f t="shared" si="4"/>
        <v xml:space="preserve"> GPOL</v>
      </c>
      <c r="F304" s="1" t="str">
        <f>VLOOKUP(E304,[1]Full1!$A$1:$B$15,2,0)</f>
        <v>POLICIA</v>
      </c>
    </row>
    <row r="305" spans="1:6" ht="18.75" customHeight="1" x14ac:dyDescent="0.2">
      <c r="A305" s="1" t="s">
        <v>771</v>
      </c>
      <c r="B305" s="4">
        <v>45805</v>
      </c>
      <c r="C305" s="1" t="s">
        <v>772</v>
      </c>
      <c r="D305" s="1" t="s">
        <v>250</v>
      </c>
      <c r="E305" s="1" t="str">
        <f t="shared" si="4"/>
        <v xml:space="preserve"> GECO</v>
      </c>
      <c r="F305" s="1" t="str">
        <f>VLOOKUP(E305,[1]Full1!$A$1:$B$15,2,0)</f>
        <v>ECONÒMICA</v>
      </c>
    </row>
    <row r="306" spans="1:6" ht="18.75" customHeight="1" x14ac:dyDescent="0.2">
      <c r="A306" s="1" t="s">
        <v>773</v>
      </c>
      <c r="B306" s="4">
        <v>45805</v>
      </c>
      <c r="C306" s="1" t="s">
        <v>774</v>
      </c>
      <c r="D306" s="1" t="s">
        <v>775</v>
      </c>
      <c r="E306" s="1" t="str">
        <f t="shared" si="4"/>
        <v xml:space="preserve"> GSEC</v>
      </c>
      <c r="F306" s="1" t="str">
        <f>VLOOKUP(E306,[1]Full1!$A$1:$B$15,2,0)</f>
        <v>SECRETARIA</v>
      </c>
    </row>
    <row r="307" spans="1:6" ht="18.75" customHeight="1" x14ac:dyDescent="0.2">
      <c r="A307" s="1" t="s">
        <v>776</v>
      </c>
      <c r="B307" s="4">
        <v>45805</v>
      </c>
      <c r="C307" s="1" t="s">
        <v>777</v>
      </c>
      <c r="D307" s="1" t="s">
        <v>188</v>
      </c>
      <c r="E307" s="1" t="str">
        <f t="shared" si="4"/>
        <v xml:space="preserve"> GECO</v>
      </c>
      <c r="F307" s="1" t="str">
        <f>VLOOKUP(E307,[1]Full1!$A$1:$B$15,2,0)</f>
        <v>ECONÒMICA</v>
      </c>
    </row>
    <row r="308" spans="1:6" ht="18.75" customHeight="1" x14ac:dyDescent="0.2">
      <c r="A308" s="1" t="s">
        <v>778</v>
      </c>
      <c r="B308" s="4">
        <v>45805</v>
      </c>
      <c r="C308" s="1" t="s">
        <v>779</v>
      </c>
      <c r="D308" s="1" t="s">
        <v>188</v>
      </c>
      <c r="E308" s="1" t="str">
        <f t="shared" si="4"/>
        <v xml:space="preserve"> GECO</v>
      </c>
      <c r="F308" s="1" t="str">
        <f>VLOOKUP(E308,[1]Full1!$A$1:$B$15,2,0)</f>
        <v>ECONÒMICA</v>
      </c>
    </row>
    <row r="309" spans="1:6" ht="18.75" customHeight="1" x14ac:dyDescent="0.2">
      <c r="A309" s="1" t="s">
        <v>780</v>
      </c>
      <c r="B309" s="4">
        <v>45805</v>
      </c>
      <c r="C309" s="1" t="s">
        <v>781</v>
      </c>
      <c r="D309" s="1" t="s">
        <v>250</v>
      </c>
      <c r="E309" s="1" t="str">
        <f t="shared" si="4"/>
        <v xml:space="preserve"> GECO</v>
      </c>
      <c r="F309" s="1" t="str">
        <f>VLOOKUP(E309,[1]Full1!$A$1:$B$15,2,0)</f>
        <v>ECONÒMICA</v>
      </c>
    </row>
    <row r="310" spans="1:6" ht="18.75" customHeight="1" x14ac:dyDescent="0.2">
      <c r="A310" s="1" t="s">
        <v>782</v>
      </c>
      <c r="B310" s="4">
        <v>45805</v>
      </c>
      <c r="C310" s="1" t="s">
        <v>783</v>
      </c>
      <c r="D310" s="1" t="s">
        <v>784</v>
      </c>
      <c r="E310" s="1" t="str">
        <f t="shared" si="4"/>
        <v xml:space="preserve"> GRHS</v>
      </c>
      <c r="F310" s="1" t="str">
        <f>VLOOKUP(E310,[1]Full1!$A$1:$B$15,2,0)</f>
        <v>RECURSOS HUMANS</v>
      </c>
    </row>
    <row r="311" spans="1:6" ht="18.75" customHeight="1" x14ac:dyDescent="0.2">
      <c r="A311" s="1" t="s">
        <v>785</v>
      </c>
      <c r="B311" s="4">
        <v>45805</v>
      </c>
      <c r="C311" s="1" t="s">
        <v>786</v>
      </c>
      <c r="D311" s="1" t="s">
        <v>635</v>
      </c>
      <c r="E311" s="1" t="str">
        <f t="shared" si="4"/>
        <v xml:space="preserve"> GRHS</v>
      </c>
      <c r="F311" s="1" t="str">
        <f>VLOOKUP(E311,[1]Full1!$A$1:$B$15,2,0)</f>
        <v>RECURSOS HUMANS</v>
      </c>
    </row>
    <row r="312" spans="1:6" ht="18.75" customHeight="1" x14ac:dyDescent="0.2">
      <c r="A312" s="1" t="s">
        <v>787</v>
      </c>
      <c r="B312" s="4">
        <v>45806</v>
      </c>
      <c r="C312" s="1" t="s">
        <v>788</v>
      </c>
      <c r="D312" s="1" t="s">
        <v>250</v>
      </c>
      <c r="E312" s="1" t="str">
        <f t="shared" si="4"/>
        <v xml:space="preserve"> GECO</v>
      </c>
      <c r="F312" s="1" t="str">
        <f>VLOOKUP(E312,[1]Full1!$A$1:$B$15,2,0)</f>
        <v>ECONÒMICA</v>
      </c>
    </row>
    <row r="313" spans="1:6" ht="18.75" customHeight="1" x14ac:dyDescent="0.2">
      <c r="A313" s="1" t="s">
        <v>789</v>
      </c>
      <c r="B313" s="4">
        <v>45806</v>
      </c>
      <c r="C313" s="1" t="s">
        <v>790</v>
      </c>
      <c r="D313" s="1" t="s">
        <v>416</v>
      </c>
      <c r="E313" s="1" t="str">
        <f t="shared" si="4"/>
        <v xml:space="preserve"> GRHS</v>
      </c>
      <c r="F313" s="1" t="str">
        <f>VLOOKUP(E313,[1]Full1!$A$1:$B$15,2,0)</f>
        <v>RECURSOS HUMANS</v>
      </c>
    </row>
    <row r="314" spans="1:6" ht="18.75" customHeight="1" x14ac:dyDescent="0.2">
      <c r="A314" s="1" t="s">
        <v>791</v>
      </c>
      <c r="B314" s="4">
        <v>45806</v>
      </c>
      <c r="C314" s="1" t="s">
        <v>363</v>
      </c>
      <c r="D314" s="1" t="s">
        <v>792</v>
      </c>
      <c r="E314" s="1" t="str">
        <f t="shared" si="4"/>
        <v xml:space="preserve"> GRHS</v>
      </c>
      <c r="F314" s="1" t="str">
        <f>VLOOKUP(E314,[1]Full1!$A$1:$B$15,2,0)</f>
        <v>RECURSOS HUMANS</v>
      </c>
    </row>
    <row r="315" spans="1:6" ht="18.75" customHeight="1" x14ac:dyDescent="0.2">
      <c r="A315" s="1" t="s">
        <v>793</v>
      </c>
      <c r="B315" s="4">
        <v>45806</v>
      </c>
      <c r="C315" s="1" t="s">
        <v>794</v>
      </c>
      <c r="D315" s="1" t="s">
        <v>656</v>
      </c>
      <c r="E315" s="1" t="str">
        <f t="shared" si="4"/>
        <v xml:space="preserve"> GRHS</v>
      </c>
      <c r="F315" s="1" t="str">
        <f>VLOOKUP(E315,[1]Full1!$A$1:$B$15,2,0)</f>
        <v>RECURSOS HUMANS</v>
      </c>
    </row>
    <row r="316" spans="1:6" ht="18.75" customHeight="1" x14ac:dyDescent="0.2">
      <c r="A316" s="1" t="s">
        <v>795</v>
      </c>
      <c r="B316" s="4">
        <v>45806</v>
      </c>
      <c r="C316" s="1" t="s">
        <v>796</v>
      </c>
      <c r="D316" s="1" t="s">
        <v>797</v>
      </c>
      <c r="E316" s="1" t="str">
        <f t="shared" si="4"/>
        <v xml:space="preserve"> GRHS</v>
      </c>
      <c r="F316" s="1" t="str">
        <f>VLOOKUP(E316,[1]Full1!$A$1:$B$15,2,0)</f>
        <v>RECURSOS HUMANS</v>
      </c>
    </row>
    <row r="317" spans="1:6" ht="18.75" customHeight="1" x14ac:dyDescent="0.2">
      <c r="A317" s="1" t="s">
        <v>798</v>
      </c>
      <c r="B317" s="4">
        <v>45806</v>
      </c>
      <c r="C317" s="1" t="s">
        <v>799</v>
      </c>
      <c r="D317" s="1" t="s">
        <v>656</v>
      </c>
      <c r="E317" s="1" t="str">
        <f t="shared" si="4"/>
        <v xml:space="preserve"> GRHS</v>
      </c>
      <c r="F317" s="1" t="str">
        <f>VLOOKUP(E317,[1]Full1!$A$1:$B$15,2,0)</f>
        <v>RECURSOS HUMANS</v>
      </c>
    </row>
    <row r="318" spans="1:6" ht="18.75" customHeight="1" x14ac:dyDescent="0.2">
      <c r="A318" s="1" t="s">
        <v>800</v>
      </c>
      <c r="B318" s="4">
        <v>45806</v>
      </c>
      <c r="C318" s="1" t="s">
        <v>801</v>
      </c>
      <c r="D318" s="1" t="s">
        <v>797</v>
      </c>
      <c r="E318" s="1" t="str">
        <f t="shared" si="4"/>
        <v xml:space="preserve"> GRHS</v>
      </c>
      <c r="F318" s="1" t="str">
        <f>VLOOKUP(E318,[1]Full1!$A$1:$B$15,2,0)</f>
        <v>RECURSOS HUMANS</v>
      </c>
    </row>
    <row r="319" spans="1:6" ht="18.75" customHeight="1" x14ac:dyDescent="0.2">
      <c r="A319" s="1" t="s">
        <v>802</v>
      </c>
      <c r="B319" s="4">
        <v>45810</v>
      </c>
      <c r="C319" s="1" t="s">
        <v>803</v>
      </c>
      <c r="D319" s="1" t="s">
        <v>804</v>
      </c>
      <c r="E319" s="1" t="str">
        <f t="shared" si="4"/>
        <v xml:space="preserve"> GRHS</v>
      </c>
      <c r="F319" s="1" t="str">
        <f>VLOOKUP(E319,[1]Full1!$A$1:$B$15,2,0)</f>
        <v>RECURSOS HUMANS</v>
      </c>
    </row>
    <row r="320" spans="1:6" ht="18.75" customHeight="1" x14ac:dyDescent="0.2">
      <c r="A320" s="1" t="s">
        <v>805</v>
      </c>
      <c r="B320" s="4">
        <v>45810</v>
      </c>
      <c r="C320" s="1" t="s">
        <v>806</v>
      </c>
      <c r="D320" s="1" t="s">
        <v>485</v>
      </c>
      <c r="E320" s="1" t="str">
        <f t="shared" si="4"/>
        <v xml:space="preserve"> GSEC</v>
      </c>
      <c r="F320" s="1" t="str">
        <f>VLOOKUP(E320,[1]Full1!$A$1:$B$15,2,0)</f>
        <v>SECRETARIA</v>
      </c>
    </row>
    <row r="321" spans="1:6" ht="18.75" customHeight="1" x14ac:dyDescent="0.2">
      <c r="A321" s="1" t="s">
        <v>807</v>
      </c>
      <c r="B321" s="4">
        <v>45810</v>
      </c>
      <c r="C321" s="1" t="s">
        <v>808</v>
      </c>
      <c r="D321" s="1" t="s">
        <v>65</v>
      </c>
      <c r="E321" s="1" t="str">
        <f t="shared" si="4"/>
        <v xml:space="preserve"> GECO</v>
      </c>
      <c r="F321" s="1" t="str">
        <f>VLOOKUP(E321,[1]Full1!$A$1:$B$15,2,0)</f>
        <v>ECONÒMICA</v>
      </c>
    </row>
    <row r="322" spans="1:6" ht="18.75" customHeight="1" x14ac:dyDescent="0.2">
      <c r="A322" s="1" t="s">
        <v>809</v>
      </c>
      <c r="B322" s="4">
        <v>45810</v>
      </c>
      <c r="C322" s="1" t="s">
        <v>810</v>
      </c>
      <c r="D322" s="1" t="s">
        <v>811</v>
      </c>
      <c r="E322" s="1" t="str">
        <f t="shared" ref="E322:E370" si="5">RIGHT(D322,5)</f>
        <v xml:space="preserve"> GRHS</v>
      </c>
      <c r="F322" s="1" t="str">
        <f>VLOOKUP(E322,[1]Full1!$A$1:$B$15,2,0)</f>
        <v>RECURSOS HUMANS</v>
      </c>
    </row>
    <row r="323" spans="1:6" ht="18.75" customHeight="1" x14ac:dyDescent="0.2">
      <c r="A323" s="1" t="s">
        <v>812</v>
      </c>
      <c r="B323" s="4">
        <v>45810</v>
      </c>
      <c r="C323" s="1" t="s">
        <v>813</v>
      </c>
      <c r="D323" s="1" t="s">
        <v>814</v>
      </c>
      <c r="E323" s="1" t="str">
        <f t="shared" si="5"/>
        <v xml:space="preserve"> GPOL</v>
      </c>
      <c r="F323" s="1" t="str">
        <f>VLOOKUP(E323,[1]Full1!$A$1:$B$15,2,0)</f>
        <v>POLICIA</v>
      </c>
    </row>
    <row r="324" spans="1:6" ht="18.75" customHeight="1" x14ac:dyDescent="0.2">
      <c r="A324" s="1" t="s">
        <v>815</v>
      </c>
      <c r="B324" s="4">
        <v>45810</v>
      </c>
      <c r="C324" s="1" t="s">
        <v>816</v>
      </c>
      <c r="D324" s="1" t="s">
        <v>15</v>
      </c>
      <c r="E324" s="1" t="str">
        <f t="shared" si="5"/>
        <v xml:space="preserve"> GECO</v>
      </c>
      <c r="F324" s="1" t="str">
        <f>VLOOKUP(E324,[1]Full1!$A$1:$B$15,2,0)</f>
        <v>ECONÒMICA</v>
      </c>
    </row>
    <row r="325" spans="1:6" ht="18.75" customHeight="1" x14ac:dyDescent="0.2">
      <c r="A325" s="1" t="s">
        <v>817</v>
      </c>
      <c r="B325" s="4">
        <v>45810</v>
      </c>
      <c r="C325" s="1" t="s">
        <v>818</v>
      </c>
      <c r="D325" s="1" t="s">
        <v>819</v>
      </c>
      <c r="E325" s="1" t="str">
        <f t="shared" si="5"/>
        <v xml:space="preserve"> GSEC</v>
      </c>
      <c r="F325" s="1" t="str">
        <f>VLOOKUP(E325,[1]Full1!$A$1:$B$15,2,0)</f>
        <v>SECRETARIA</v>
      </c>
    </row>
    <row r="326" spans="1:6" ht="18.75" customHeight="1" x14ac:dyDescent="0.2">
      <c r="A326" s="1" t="s">
        <v>820</v>
      </c>
      <c r="B326" s="4">
        <v>45810</v>
      </c>
      <c r="C326" s="1" t="s">
        <v>728</v>
      </c>
      <c r="D326" s="1" t="s">
        <v>819</v>
      </c>
      <c r="E326" s="1" t="str">
        <f t="shared" si="5"/>
        <v xml:space="preserve"> GSEC</v>
      </c>
      <c r="F326" s="1" t="str">
        <f>VLOOKUP(E326,[1]Full1!$A$1:$B$15,2,0)</f>
        <v>SECRETARIA</v>
      </c>
    </row>
    <row r="327" spans="1:6" ht="18.75" customHeight="1" x14ac:dyDescent="0.2">
      <c r="A327" s="1" t="s">
        <v>821</v>
      </c>
      <c r="B327" s="4">
        <v>45811</v>
      </c>
      <c r="C327" s="1" t="s">
        <v>822</v>
      </c>
      <c r="D327" s="1" t="s">
        <v>823</v>
      </c>
      <c r="E327" s="1" t="str">
        <f t="shared" si="5"/>
        <v>Menor</v>
      </c>
      <c r="F327" s="1" t="str">
        <f>VLOOKUP(E327,[1]Full1!$A$1:$B$15,2,0)</f>
        <v>SECRETARIA</v>
      </c>
    </row>
    <row r="328" spans="1:6" ht="18.75" customHeight="1" x14ac:dyDescent="0.2">
      <c r="A328" s="1" t="s">
        <v>824</v>
      </c>
      <c r="B328" s="4">
        <v>45813</v>
      </c>
      <c r="C328" s="1" t="s">
        <v>825</v>
      </c>
      <c r="D328" s="1" t="s">
        <v>826</v>
      </c>
      <c r="E328" s="1" t="str">
        <f t="shared" si="5"/>
        <v xml:space="preserve"> GRHS</v>
      </c>
      <c r="F328" s="1" t="str">
        <f>VLOOKUP(E328,[1]Full1!$A$1:$B$15,2,0)</f>
        <v>RECURSOS HUMANS</v>
      </c>
    </row>
    <row r="329" spans="1:6" ht="18.75" customHeight="1" x14ac:dyDescent="0.2">
      <c r="A329" s="1" t="s">
        <v>827</v>
      </c>
      <c r="B329" s="4">
        <v>45813</v>
      </c>
      <c r="C329" s="1" t="s">
        <v>168</v>
      </c>
      <c r="D329" s="1" t="s">
        <v>712</v>
      </c>
      <c r="E329" s="1" t="str">
        <f t="shared" si="5"/>
        <v xml:space="preserve"> GRHS</v>
      </c>
      <c r="F329" s="1" t="str">
        <f>VLOOKUP(E329,[1]Full1!$A$1:$B$15,2,0)</f>
        <v>RECURSOS HUMANS</v>
      </c>
    </row>
    <row r="330" spans="1:6" ht="18.75" customHeight="1" x14ac:dyDescent="0.2">
      <c r="A330" s="1" t="s">
        <v>828</v>
      </c>
      <c r="B330" s="4">
        <v>45813</v>
      </c>
      <c r="C330" s="1" t="s">
        <v>829</v>
      </c>
      <c r="D330" s="1" t="s">
        <v>39</v>
      </c>
      <c r="E330" s="1" t="str">
        <f t="shared" si="5"/>
        <v xml:space="preserve"> GSEC</v>
      </c>
      <c r="F330" s="1" t="str">
        <f>VLOOKUP(E330,[1]Full1!$A$1:$B$15,2,0)</f>
        <v>SECRETARIA</v>
      </c>
    </row>
    <row r="331" spans="1:6" ht="18.75" customHeight="1" x14ac:dyDescent="0.2">
      <c r="A331" s="1" t="s">
        <v>830</v>
      </c>
      <c r="B331" s="4">
        <v>45813</v>
      </c>
      <c r="C331" s="1" t="s">
        <v>831</v>
      </c>
      <c r="D331" s="1" t="s">
        <v>826</v>
      </c>
      <c r="E331" s="1" t="str">
        <f t="shared" si="5"/>
        <v xml:space="preserve"> GRHS</v>
      </c>
      <c r="F331" s="1" t="str">
        <f>VLOOKUP(E331,[1]Full1!$A$1:$B$15,2,0)</f>
        <v>RECURSOS HUMANS</v>
      </c>
    </row>
    <row r="332" spans="1:6" ht="18.75" customHeight="1" x14ac:dyDescent="0.2">
      <c r="A332" s="1" t="s">
        <v>832</v>
      </c>
      <c r="B332" s="4">
        <v>45813</v>
      </c>
      <c r="C332" s="1" t="s">
        <v>833</v>
      </c>
      <c r="D332" s="1" t="s">
        <v>27</v>
      </c>
      <c r="E332" s="1" t="str">
        <f t="shared" si="5"/>
        <v xml:space="preserve"> GECO</v>
      </c>
      <c r="F332" s="1" t="str">
        <f>VLOOKUP(E332,[1]Full1!$A$1:$B$15,2,0)</f>
        <v>ECONÒMICA</v>
      </c>
    </row>
    <row r="333" spans="1:6" ht="18.75" customHeight="1" x14ac:dyDescent="0.2">
      <c r="A333" s="1" t="s">
        <v>834</v>
      </c>
      <c r="B333" s="4">
        <v>45813</v>
      </c>
      <c r="C333" s="1" t="s">
        <v>835</v>
      </c>
      <c r="D333" s="1" t="s">
        <v>826</v>
      </c>
      <c r="E333" s="1" t="str">
        <f t="shared" si="5"/>
        <v xml:space="preserve"> GRHS</v>
      </c>
      <c r="F333" s="1" t="str">
        <f>VLOOKUP(E333,[1]Full1!$A$1:$B$15,2,0)</f>
        <v>RECURSOS HUMANS</v>
      </c>
    </row>
    <row r="334" spans="1:6" ht="18.75" customHeight="1" x14ac:dyDescent="0.2">
      <c r="A334" s="1" t="s">
        <v>836</v>
      </c>
      <c r="B334" s="4">
        <v>45813</v>
      </c>
      <c r="C334" s="1" t="s">
        <v>837</v>
      </c>
      <c r="D334" s="1" t="s">
        <v>838</v>
      </c>
      <c r="E334" s="1" t="str">
        <f t="shared" si="5"/>
        <v xml:space="preserve"> GSEC</v>
      </c>
      <c r="F334" s="1" t="str">
        <f>VLOOKUP(E334,[1]Full1!$A$1:$B$15,2,0)</f>
        <v>SECRETARIA</v>
      </c>
    </row>
    <row r="335" spans="1:6" ht="18.75" customHeight="1" x14ac:dyDescent="0.2">
      <c r="A335" s="1" t="s">
        <v>839</v>
      </c>
      <c r="B335" s="4">
        <v>45813</v>
      </c>
      <c r="C335" s="1" t="s">
        <v>840</v>
      </c>
      <c r="D335" s="1" t="s">
        <v>98</v>
      </c>
      <c r="E335" s="1" t="str">
        <f t="shared" si="5"/>
        <v xml:space="preserve"> GSTC</v>
      </c>
      <c r="F335" s="1" t="str">
        <f>VLOOKUP(E335,[1]Full1!$A$1:$B$15,2,0)</f>
        <v>SERVEIS TÈCNICS</v>
      </c>
    </row>
    <row r="336" spans="1:6" ht="18.75" customHeight="1" x14ac:dyDescent="0.2">
      <c r="A336" s="1" t="s">
        <v>841</v>
      </c>
      <c r="B336" s="4">
        <v>45813</v>
      </c>
      <c r="C336" s="1" t="s">
        <v>842</v>
      </c>
      <c r="D336" s="1" t="s">
        <v>98</v>
      </c>
      <c r="E336" s="1" t="str">
        <f t="shared" si="5"/>
        <v xml:space="preserve"> GSTC</v>
      </c>
      <c r="F336" s="1" t="str">
        <f>VLOOKUP(E336,[1]Full1!$A$1:$B$15,2,0)</f>
        <v>SERVEIS TÈCNICS</v>
      </c>
    </row>
    <row r="337" spans="1:6" ht="18.75" customHeight="1" x14ac:dyDescent="0.2">
      <c r="A337" s="1" t="s">
        <v>843</v>
      </c>
      <c r="B337" s="4">
        <v>45813</v>
      </c>
      <c r="C337" s="1" t="s">
        <v>844</v>
      </c>
      <c r="D337" s="1" t="s">
        <v>845</v>
      </c>
      <c r="E337" s="1" t="str">
        <f t="shared" si="5"/>
        <v xml:space="preserve"> GSOS</v>
      </c>
      <c r="F337" s="1" t="str">
        <f>VLOOKUP(E337,[1]Full1!$A$1:$B$15,2,0)</f>
        <v>SERVEIS SOCIALS</v>
      </c>
    </row>
    <row r="338" spans="1:6" ht="18.75" customHeight="1" x14ac:dyDescent="0.2">
      <c r="A338" s="1" t="s">
        <v>846</v>
      </c>
      <c r="B338" s="4">
        <v>45813</v>
      </c>
      <c r="C338" s="1" t="s">
        <v>847</v>
      </c>
      <c r="D338" s="1" t="s">
        <v>848</v>
      </c>
      <c r="E338" s="1" t="str">
        <f t="shared" si="5"/>
        <v xml:space="preserve"> GSOS</v>
      </c>
      <c r="F338" s="1" t="str">
        <f>VLOOKUP(E338,[1]Full1!$A$1:$B$15,2,0)</f>
        <v>SERVEIS SOCIALS</v>
      </c>
    </row>
    <row r="339" spans="1:6" ht="18.75" customHeight="1" x14ac:dyDescent="0.2">
      <c r="A339" s="1" t="s">
        <v>849</v>
      </c>
      <c r="B339" s="4">
        <v>45817</v>
      </c>
      <c r="C339" s="1" t="s">
        <v>850</v>
      </c>
      <c r="D339" s="1" t="s">
        <v>851</v>
      </c>
      <c r="E339" s="1" t="str">
        <f t="shared" si="5"/>
        <v xml:space="preserve"> GECO</v>
      </c>
      <c r="F339" s="1" t="str">
        <f>VLOOKUP(E339,[1]Full1!$A$1:$B$15,2,0)</f>
        <v>ECONÒMICA</v>
      </c>
    </row>
    <row r="340" spans="1:6" ht="18.75" customHeight="1" x14ac:dyDescent="0.2">
      <c r="A340" s="1" t="s">
        <v>852</v>
      </c>
      <c r="B340" s="4">
        <v>45817</v>
      </c>
      <c r="C340" s="1" t="s">
        <v>853</v>
      </c>
      <c r="D340" s="1" t="s">
        <v>854</v>
      </c>
      <c r="E340" s="1" t="str">
        <f t="shared" si="5"/>
        <v xml:space="preserve"> GECO</v>
      </c>
      <c r="F340" s="1" t="str">
        <f>VLOOKUP(E340,[1]Full1!$A$1:$B$15,2,0)</f>
        <v>ECONÒMICA</v>
      </c>
    </row>
    <row r="341" spans="1:6" ht="18.75" customHeight="1" x14ac:dyDescent="0.2">
      <c r="A341" s="1" t="s">
        <v>855</v>
      </c>
      <c r="B341" s="4">
        <v>45818</v>
      </c>
      <c r="C341" s="1" t="s">
        <v>856</v>
      </c>
      <c r="D341" s="1" t="s">
        <v>27</v>
      </c>
      <c r="E341" s="1" t="str">
        <f t="shared" si="5"/>
        <v xml:space="preserve"> GECO</v>
      </c>
      <c r="F341" s="1" t="str">
        <f>VLOOKUP(E341,[1]Full1!$A$1:$B$15,2,0)</f>
        <v>ECONÒMICA</v>
      </c>
    </row>
    <row r="342" spans="1:6" ht="18.75" customHeight="1" x14ac:dyDescent="0.2">
      <c r="A342" s="1" t="s">
        <v>857</v>
      </c>
      <c r="B342" s="4">
        <v>45818</v>
      </c>
      <c r="C342" s="1" t="s">
        <v>858</v>
      </c>
      <c r="D342" s="1" t="s">
        <v>859</v>
      </c>
      <c r="E342" s="1" t="str">
        <f t="shared" si="5"/>
        <v xml:space="preserve"> GMED</v>
      </c>
      <c r="F342" s="1" t="str">
        <f>VLOOKUP(E342,[1]Full1!$A$1:$B$15,2,0)</f>
        <v>MEDI AMBIENT</v>
      </c>
    </row>
    <row r="343" spans="1:6" ht="18.75" customHeight="1" x14ac:dyDescent="0.2">
      <c r="A343" s="1" t="s">
        <v>860</v>
      </c>
      <c r="B343" s="4">
        <v>45818</v>
      </c>
      <c r="C343" s="1" t="s">
        <v>861</v>
      </c>
      <c r="D343" s="1" t="s">
        <v>467</v>
      </c>
      <c r="E343" s="1" t="str">
        <f t="shared" si="5"/>
        <v xml:space="preserve"> GSEC</v>
      </c>
      <c r="F343" s="1" t="str">
        <f>VLOOKUP(E343,[1]Full1!$A$1:$B$15,2,0)</f>
        <v>SECRETARIA</v>
      </c>
    </row>
    <row r="344" spans="1:6" ht="18.75" customHeight="1" x14ac:dyDescent="0.2">
      <c r="A344" s="1" t="s">
        <v>862</v>
      </c>
      <c r="B344" s="4">
        <v>45824</v>
      </c>
      <c r="C344" s="1" t="s">
        <v>728</v>
      </c>
      <c r="D344" s="1" t="s">
        <v>863</v>
      </c>
      <c r="E344" s="1" t="str">
        <f t="shared" si="5"/>
        <v xml:space="preserve"> GENS</v>
      </c>
      <c r="F344" s="1" t="str">
        <f>VLOOKUP(E344,[1]Full1!$A$1:$B$15,2,0)</f>
        <v>EDUCACIÓ</v>
      </c>
    </row>
    <row r="345" spans="1:6" ht="18.75" customHeight="1" x14ac:dyDescent="0.2">
      <c r="A345" s="1" t="s">
        <v>864</v>
      </c>
      <c r="B345" s="4">
        <v>45824</v>
      </c>
      <c r="C345" s="1" t="s">
        <v>728</v>
      </c>
      <c r="D345" s="1" t="s">
        <v>865</v>
      </c>
      <c r="E345" s="1" t="str">
        <f t="shared" si="5"/>
        <v xml:space="preserve"> GSEC</v>
      </c>
      <c r="F345" s="1" t="str">
        <f>VLOOKUP(E345,[1]Full1!$A$1:$B$15,2,0)</f>
        <v>SECRETARIA</v>
      </c>
    </row>
    <row r="346" spans="1:6" ht="18.75" customHeight="1" x14ac:dyDescent="0.2">
      <c r="A346" s="1" t="s">
        <v>866</v>
      </c>
      <c r="B346" s="4">
        <v>45824</v>
      </c>
      <c r="C346" s="1" t="s">
        <v>867</v>
      </c>
      <c r="D346" s="1" t="s">
        <v>868</v>
      </c>
      <c r="E346" s="1" t="str">
        <f t="shared" si="5"/>
        <v xml:space="preserve"> GRHS</v>
      </c>
      <c r="F346" s="1" t="str">
        <f>VLOOKUP(E346,[1]Full1!$A$1:$B$15,2,0)</f>
        <v>RECURSOS HUMANS</v>
      </c>
    </row>
    <row r="347" spans="1:6" ht="18.75" customHeight="1" x14ac:dyDescent="0.2">
      <c r="A347" s="1" t="s">
        <v>869</v>
      </c>
      <c r="B347" s="4">
        <v>45824</v>
      </c>
      <c r="C347" s="1" t="s">
        <v>870</v>
      </c>
      <c r="D347" s="1" t="s">
        <v>871</v>
      </c>
      <c r="E347" s="1" t="str">
        <f t="shared" si="5"/>
        <v xml:space="preserve"> GRHS</v>
      </c>
      <c r="F347" s="1" t="str">
        <f>VLOOKUP(E347,[1]Full1!$A$1:$B$15,2,0)</f>
        <v>RECURSOS HUMANS</v>
      </c>
    </row>
    <row r="348" spans="1:6" ht="18.75" customHeight="1" x14ac:dyDescent="0.2">
      <c r="A348" s="1" t="s">
        <v>872</v>
      </c>
      <c r="B348" s="4">
        <v>45824</v>
      </c>
      <c r="C348" s="1" t="s">
        <v>873</v>
      </c>
      <c r="D348" s="1" t="s">
        <v>874</v>
      </c>
      <c r="E348" s="1" t="str">
        <f t="shared" si="5"/>
        <v xml:space="preserve"> GRHS</v>
      </c>
      <c r="F348" s="1" t="str">
        <f>VLOOKUP(E348,[1]Full1!$A$1:$B$15,2,0)</f>
        <v>RECURSOS HUMANS</v>
      </c>
    </row>
    <row r="349" spans="1:6" ht="18.75" customHeight="1" x14ac:dyDescent="0.2">
      <c r="A349" s="1" t="s">
        <v>875</v>
      </c>
      <c r="B349" s="4">
        <v>45824</v>
      </c>
      <c r="C349" s="1" t="s">
        <v>740</v>
      </c>
      <c r="D349" s="1" t="s">
        <v>424</v>
      </c>
      <c r="E349" s="1" t="str">
        <f t="shared" si="5"/>
        <v xml:space="preserve"> GSEC</v>
      </c>
      <c r="F349" s="1" t="str">
        <f>VLOOKUP(E349,[1]Full1!$A$1:$B$15,2,0)</f>
        <v>SECRETARIA</v>
      </c>
    </row>
    <row r="350" spans="1:6" ht="18.75" customHeight="1" x14ac:dyDescent="0.2">
      <c r="A350" s="1" t="s">
        <v>876</v>
      </c>
      <c r="B350" s="4">
        <v>45824</v>
      </c>
      <c r="C350" s="1" t="s">
        <v>877</v>
      </c>
      <c r="D350" s="1" t="s">
        <v>878</v>
      </c>
      <c r="E350" s="1" t="str">
        <f t="shared" si="5"/>
        <v xml:space="preserve"> GECO</v>
      </c>
      <c r="F350" s="1" t="str">
        <f>VLOOKUP(E350,[1]Full1!$A$1:$B$15,2,0)</f>
        <v>ECONÒMICA</v>
      </c>
    </row>
    <row r="351" spans="1:6" ht="18.75" customHeight="1" x14ac:dyDescent="0.2">
      <c r="A351" s="1" t="s">
        <v>879</v>
      </c>
      <c r="B351" s="4">
        <v>45824</v>
      </c>
      <c r="C351" s="1" t="s">
        <v>880</v>
      </c>
      <c r="D351" s="1" t="s">
        <v>59</v>
      </c>
      <c r="E351" s="1" t="str">
        <f t="shared" si="5"/>
        <v xml:space="preserve"> GECO</v>
      </c>
      <c r="F351" s="1" t="str">
        <f>VLOOKUP(E351,[1]Full1!$A$1:$B$15,2,0)</f>
        <v>ECONÒMICA</v>
      </c>
    </row>
    <row r="352" spans="1:6" ht="18.75" customHeight="1" x14ac:dyDescent="0.2">
      <c r="A352" s="1" t="s">
        <v>881</v>
      </c>
      <c r="B352" s="4">
        <v>45824</v>
      </c>
      <c r="C352" s="1" t="s">
        <v>882</v>
      </c>
      <c r="D352" s="1" t="s">
        <v>883</v>
      </c>
      <c r="E352" s="1" t="str">
        <f t="shared" si="5"/>
        <v xml:space="preserve"> GRHS</v>
      </c>
      <c r="F352" s="1" t="str">
        <f>VLOOKUP(E352,[1]Full1!$A$1:$B$15,2,0)</f>
        <v>RECURSOS HUMANS</v>
      </c>
    </row>
    <row r="353" spans="1:6" ht="18.75" customHeight="1" x14ac:dyDescent="0.2">
      <c r="A353" s="1" t="s">
        <v>884</v>
      </c>
      <c r="B353" s="4">
        <v>45824</v>
      </c>
      <c r="C353" s="1" t="s">
        <v>885</v>
      </c>
      <c r="D353" s="1" t="s">
        <v>53</v>
      </c>
      <c r="E353" s="1" t="str">
        <f t="shared" si="5"/>
        <v xml:space="preserve"> GECO</v>
      </c>
      <c r="F353" s="1" t="str">
        <f>VLOOKUP(E353,[1]Full1!$A$1:$B$15,2,0)</f>
        <v>ECONÒMICA</v>
      </c>
    </row>
    <row r="354" spans="1:6" ht="18.75" customHeight="1" x14ac:dyDescent="0.2">
      <c r="A354" s="1" t="s">
        <v>886</v>
      </c>
      <c r="B354" s="4">
        <v>45833</v>
      </c>
      <c r="C354" s="1" t="s">
        <v>887</v>
      </c>
      <c r="D354" s="1" t="s">
        <v>888</v>
      </c>
      <c r="E354" s="1" t="str">
        <f t="shared" si="5"/>
        <v xml:space="preserve"> GECO</v>
      </c>
      <c r="F354" s="1" t="str">
        <f>VLOOKUP(E354,[1]Full1!$A$1:$B$15,2,0)</f>
        <v>ECONÒMICA</v>
      </c>
    </row>
    <row r="355" spans="1:6" ht="18.75" customHeight="1" x14ac:dyDescent="0.2">
      <c r="A355" s="1" t="s">
        <v>889</v>
      </c>
      <c r="B355" s="4">
        <v>45833</v>
      </c>
      <c r="C355" s="1" t="s">
        <v>890</v>
      </c>
      <c r="D355" s="1" t="s">
        <v>891</v>
      </c>
      <c r="E355" s="1" t="str">
        <f t="shared" si="5"/>
        <v xml:space="preserve"> GSOS</v>
      </c>
      <c r="F355" s="1" t="str">
        <f>VLOOKUP(E355,[1]Full1!$A$1:$B$15,2,0)</f>
        <v>SERVEIS SOCIALS</v>
      </c>
    </row>
    <row r="356" spans="1:6" ht="18.75" customHeight="1" x14ac:dyDescent="0.2">
      <c r="A356" s="1" t="s">
        <v>892</v>
      </c>
      <c r="B356" s="4">
        <v>45833</v>
      </c>
      <c r="C356" s="1" t="s">
        <v>893</v>
      </c>
      <c r="D356" s="1" t="s">
        <v>894</v>
      </c>
      <c r="E356" s="1" t="str">
        <f t="shared" si="5"/>
        <v xml:space="preserve"> GSOS</v>
      </c>
      <c r="F356" s="1" t="str">
        <f>VLOOKUP(E356,[1]Full1!$A$1:$B$15,2,0)</f>
        <v>SERVEIS SOCIALS</v>
      </c>
    </row>
    <row r="357" spans="1:6" ht="18.75" customHeight="1" x14ac:dyDescent="0.2">
      <c r="A357" s="1" t="s">
        <v>895</v>
      </c>
      <c r="B357" s="4">
        <v>45833</v>
      </c>
      <c r="C357" s="1" t="s">
        <v>896</v>
      </c>
      <c r="D357" s="1" t="s">
        <v>897</v>
      </c>
      <c r="E357" s="1" t="str">
        <f t="shared" si="5"/>
        <v xml:space="preserve"> GSOS</v>
      </c>
      <c r="F357" s="1" t="str">
        <f>VLOOKUP(E357,[1]Full1!$A$1:$B$15,2,0)</f>
        <v>SERVEIS SOCIALS</v>
      </c>
    </row>
    <row r="358" spans="1:6" ht="18.75" customHeight="1" x14ac:dyDescent="0.2">
      <c r="A358" s="1" t="s">
        <v>898</v>
      </c>
      <c r="B358" s="4">
        <v>45833</v>
      </c>
      <c r="C358" s="1" t="s">
        <v>481</v>
      </c>
      <c r="D358" s="1" t="s">
        <v>899</v>
      </c>
      <c r="E358" s="1" t="str">
        <f t="shared" si="5"/>
        <v xml:space="preserve"> GRHS</v>
      </c>
      <c r="F358" s="1" t="str">
        <f>VLOOKUP(E358,[1]Full1!$A$1:$B$15,2,0)</f>
        <v>RECURSOS HUMANS</v>
      </c>
    </row>
    <row r="359" spans="1:6" ht="18.75" customHeight="1" x14ac:dyDescent="0.2">
      <c r="A359" s="1" t="s">
        <v>900</v>
      </c>
      <c r="B359" s="4">
        <v>45833</v>
      </c>
      <c r="C359" s="1" t="s">
        <v>901</v>
      </c>
      <c r="D359" s="1" t="s">
        <v>902</v>
      </c>
      <c r="E359" s="1" t="str">
        <f t="shared" si="5"/>
        <v xml:space="preserve"> GMED</v>
      </c>
      <c r="F359" s="1" t="str">
        <f>VLOOKUP(E359,[1]Full1!$A$1:$B$15,2,0)</f>
        <v>MEDI AMBIENT</v>
      </c>
    </row>
    <row r="360" spans="1:6" ht="18.75" customHeight="1" x14ac:dyDescent="0.2">
      <c r="A360" s="1" t="s">
        <v>903</v>
      </c>
      <c r="B360" s="4">
        <v>45837</v>
      </c>
      <c r="C360" s="1" t="s">
        <v>904</v>
      </c>
      <c r="D360" s="1" t="s">
        <v>905</v>
      </c>
      <c r="E360" s="1" t="str">
        <f t="shared" si="5"/>
        <v xml:space="preserve"> GPOL</v>
      </c>
      <c r="F360" s="1" t="str">
        <f>VLOOKUP(E360,[1]Full1!$A$1:$B$15,2,0)</f>
        <v>POLICIA</v>
      </c>
    </row>
    <row r="361" spans="1:6" ht="18.75" customHeight="1" x14ac:dyDescent="0.2">
      <c r="A361" s="1" t="s">
        <v>906</v>
      </c>
      <c r="B361" s="4">
        <v>45837</v>
      </c>
      <c r="C361" s="1" t="s">
        <v>907</v>
      </c>
      <c r="D361" s="1" t="s">
        <v>908</v>
      </c>
      <c r="E361" s="1" t="str">
        <f t="shared" si="5"/>
        <v xml:space="preserve"> GRHS</v>
      </c>
      <c r="F361" s="1" t="str">
        <f>VLOOKUP(E361,[1]Full1!$A$1:$B$15,2,0)</f>
        <v>RECURSOS HUMANS</v>
      </c>
    </row>
    <row r="362" spans="1:6" ht="18.75" customHeight="1" x14ac:dyDescent="0.2">
      <c r="A362" s="1" t="s">
        <v>909</v>
      </c>
      <c r="B362" s="4">
        <v>45837</v>
      </c>
      <c r="C362" s="1" t="s">
        <v>910</v>
      </c>
      <c r="D362" s="1" t="s">
        <v>902</v>
      </c>
      <c r="E362" s="1" t="str">
        <f t="shared" si="5"/>
        <v xml:space="preserve"> GMED</v>
      </c>
      <c r="F362" s="1" t="str">
        <f>VLOOKUP(E362,[1]Full1!$A$1:$B$15,2,0)</f>
        <v>MEDI AMBIENT</v>
      </c>
    </row>
    <row r="363" spans="1:6" ht="18.75" customHeight="1" x14ac:dyDescent="0.2">
      <c r="A363" s="1" t="s">
        <v>911</v>
      </c>
      <c r="B363" s="4">
        <v>45837</v>
      </c>
      <c r="C363" s="1" t="s">
        <v>912</v>
      </c>
      <c r="D363" s="1" t="s">
        <v>15</v>
      </c>
      <c r="E363" s="1" t="str">
        <f t="shared" si="5"/>
        <v xml:space="preserve"> GECO</v>
      </c>
      <c r="F363" s="1" t="str">
        <f>VLOOKUP(E363,[1]Full1!$A$1:$B$15,2,0)</f>
        <v>ECONÒMICA</v>
      </c>
    </row>
    <row r="364" spans="1:6" ht="18.75" customHeight="1" x14ac:dyDescent="0.2">
      <c r="A364" s="1" t="s">
        <v>913</v>
      </c>
      <c r="B364" s="4">
        <v>45837</v>
      </c>
      <c r="C364" s="1" t="s">
        <v>914</v>
      </c>
      <c r="D364" s="1" t="s">
        <v>6</v>
      </c>
      <c r="E364" s="1" t="str">
        <f t="shared" si="5"/>
        <v xml:space="preserve"> GECO</v>
      </c>
      <c r="F364" s="1" t="str">
        <f>VLOOKUP(E364,[1]Full1!$A$1:$B$15,2,0)</f>
        <v>ECONÒMICA</v>
      </c>
    </row>
    <row r="365" spans="1:6" ht="18.75" customHeight="1" x14ac:dyDescent="0.2">
      <c r="A365" s="1" t="s">
        <v>915</v>
      </c>
      <c r="B365" s="4">
        <v>45837</v>
      </c>
      <c r="C365" s="1" t="s">
        <v>17</v>
      </c>
      <c r="D365" s="1" t="s">
        <v>916</v>
      </c>
      <c r="E365" s="1" t="str">
        <f t="shared" si="5"/>
        <v xml:space="preserve"> GRHS</v>
      </c>
      <c r="F365" s="1" t="str">
        <f>VLOOKUP(E365,[1]Full1!$A$1:$B$15,2,0)</f>
        <v>RECURSOS HUMANS</v>
      </c>
    </row>
    <row r="366" spans="1:6" ht="18.75" customHeight="1" x14ac:dyDescent="0.2">
      <c r="A366" s="1" t="s">
        <v>917</v>
      </c>
      <c r="B366" s="4">
        <v>45837</v>
      </c>
      <c r="C366" s="1" t="s">
        <v>334</v>
      </c>
      <c r="D366" s="1" t="s">
        <v>916</v>
      </c>
      <c r="E366" s="1" t="str">
        <f t="shared" si="5"/>
        <v xml:space="preserve"> GRHS</v>
      </c>
      <c r="F366" s="1" t="str">
        <f>VLOOKUP(E366,[1]Full1!$A$1:$B$15,2,0)</f>
        <v>RECURSOS HUMANS</v>
      </c>
    </row>
    <row r="367" spans="1:6" ht="18.75" customHeight="1" x14ac:dyDescent="0.2">
      <c r="A367" s="1" t="s">
        <v>918</v>
      </c>
      <c r="B367" s="4">
        <v>45837</v>
      </c>
      <c r="C367" s="1" t="s">
        <v>919</v>
      </c>
      <c r="D367" s="1" t="s">
        <v>792</v>
      </c>
      <c r="E367" s="1" t="str">
        <f t="shared" si="5"/>
        <v xml:space="preserve"> GRHS</v>
      </c>
      <c r="F367" s="1" t="str">
        <f>VLOOKUP(E367,[1]Full1!$A$1:$B$15,2,0)</f>
        <v>RECURSOS HUMANS</v>
      </c>
    </row>
    <row r="368" spans="1:6" ht="18.75" customHeight="1" x14ac:dyDescent="0.2">
      <c r="A368" s="1" t="s">
        <v>920</v>
      </c>
      <c r="B368" s="4">
        <v>45837</v>
      </c>
      <c r="C368" s="1" t="s">
        <v>921</v>
      </c>
      <c r="D368" s="1" t="s">
        <v>922</v>
      </c>
      <c r="E368" s="1" t="str">
        <f t="shared" si="5"/>
        <v xml:space="preserve"> GPOL</v>
      </c>
      <c r="F368" s="1" t="str">
        <f>VLOOKUP(E368,[1]Full1!$A$1:$B$15,2,0)</f>
        <v>POLICIA</v>
      </c>
    </row>
    <row r="369" spans="1:6" ht="18.75" customHeight="1" x14ac:dyDescent="0.2">
      <c r="A369" s="1" t="s">
        <v>923</v>
      </c>
      <c r="B369" s="4">
        <v>45837</v>
      </c>
      <c r="C369" s="1" t="s">
        <v>17</v>
      </c>
      <c r="D369" s="1" t="s">
        <v>924</v>
      </c>
      <c r="E369" s="1" t="str">
        <f t="shared" si="5"/>
        <v xml:space="preserve"> GRHS</v>
      </c>
      <c r="F369" s="1" t="str">
        <f>VLOOKUP(E369,[1]Full1!$A$1:$B$15,2,0)</f>
        <v>RECURSOS HUMANS</v>
      </c>
    </row>
    <row r="370" spans="1:6" ht="18.75" customHeight="1" x14ac:dyDescent="0.2">
      <c r="A370" s="1" t="s">
        <v>925</v>
      </c>
      <c r="B370" s="4">
        <v>45837</v>
      </c>
      <c r="C370" s="1" t="s">
        <v>334</v>
      </c>
      <c r="D370" s="1" t="s">
        <v>924</v>
      </c>
      <c r="E370" s="1" t="str">
        <f t="shared" si="5"/>
        <v xml:space="preserve"> GRHS</v>
      </c>
      <c r="F370" s="1" t="str">
        <f>VLOOKUP(E370,[1]Full1!$A$1:$B$15,2,0)</f>
        <v>RECURSOS HUMANS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Blanca Pascual Torrens</cp:lastModifiedBy>
  <dcterms:created xsi:type="dcterms:W3CDTF">2025-07-02T11:05:08Z</dcterms:created>
  <dcterms:modified xsi:type="dcterms:W3CDTF">2025-07-02T11:15:04Z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2025-07-02T00:00:00Z</vt:filetime>
  </property>
  <property fmtid="{D5CDD505-2E9C-101B-9397-08002B2CF9AE}" pid="3" name="CreationDate--Text">
    <vt:lpwstr/>
  </property>
  <property fmtid="{D5CDD505-2E9C-101B-9397-08002B2CF9AE}" pid="4" name="Creator">
    <vt:lpwstr>GrapeCity ActiveReports (tm) for .NET</vt:lpwstr>
  </property>
  <property fmtid="{D5CDD505-2E9C-101B-9397-08002B2CF9AE}" pid="5" name="LastSaved">
    <vt:filetime>2025-07-02T00:00:00Z</vt:filetime>
  </property>
  <property fmtid="{D5CDD505-2E9C-101B-9397-08002B2CF9AE}" pid="6" name="Producer">
    <vt:lpwstr>GrapeCity ActiveReports (tm) for .NET</vt:lpwstr>
  </property>
</Properties>
</file>