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epulvedafc\Desktop\"/>
    </mc:Choice>
  </mc:AlternateContent>
  <xr:revisionPtr revIDLastSave="0" documentId="8_{C1DF3575-3E5B-4339-93A8-0D022CD8DF58}" xr6:coauthVersionLast="47" xr6:coauthVersionMax="47" xr10:uidLastSave="{00000000-0000-0000-0000-000000000000}"/>
  <bookViews>
    <workbookView xWindow="-120" yWindow="-120" windowWidth="29040" windowHeight="15720" xr2:uid="{C4BC7D6C-F16F-48F7-85B1-60DCE3930307}"/>
  </bookViews>
  <sheets>
    <sheet name="Consolidat2024" sheetId="1" r:id="rId1"/>
  </sheets>
  <externalReferences>
    <externalReference r:id="rId2"/>
  </externalReferences>
  <definedNames>
    <definedName name="_xlnm.Print_Area" localSheetId="0">Consolidat2024!$A$1:$E$25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4" i="1" l="1"/>
  <c r="E24" i="1" s="1"/>
  <c r="B23" i="1"/>
  <c r="E23" i="1" s="1"/>
  <c r="B22" i="1"/>
  <c r="E22" i="1" s="1"/>
  <c r="C21" i="1"/>
  <c r="B21" i="1"/>
  <c r="E21" i="1" s="1"/>
  <c r="B20" i="1"/>
  <c r="E20" i="1" s="1"/>
  <c r="C19" i="1"/>
  <c r="B19" i="1"/>
  <c r="C18" i="1"/>
  <c r="B18" i="1"/>
  <c r="E18" i="1" s="1"/>
  <c r="C17" i="1"/>
  <c r="B17" i="1"/>
  <c r="E17" i="1" s="1"/>
  <c r="C16" i="1"/>
  <c r="C25" i="1" s="1"/>
  <c r="B16" i="1"/>
  <c r="E16" i="1" s="1"/>
  <c r="B12" i="1"/>
  <c r="E12" i="1" s="1"/>
  <c r="B11" i="1"/>
  <c r="E11" i="1" s="1"/>
  <c r="E10" i="1"/>
  <c r="C10" i="1"/>
  <c r="B10" i="1"/>
  <c r="B9" i="1"/>
  <c r="E9" i="1" s="1"/>
  <c r="B8" i="1"/>
  <c r="E8" i="1" s="1"/>
  <c r="D7" i="1"/>
  <c r="D19" i="1" s="1"/>
  <c r="D25" i="1" s="1"/>
  <c r="C7" i="1"/>
  <c r="C13" i="1" s="1"/>
  <c r="B7" i="1"/>
  <c r="E7" i="1" s="1"/>
  <c r="B6" i="1"/>
  <c r="B13" i="1" s="1"/>
  <c r="B5" i="1"/>
  <c r="E5" i="1" s="1"/>
  <c r="B4" i="1"/>
  <c r="E4" i="1" s="1"/>
  <c r="E19" i="1" l="1"/>
  <c r="E25" i="1" s="1"/>
  <c r="E6" i="1"/>
  <c r="E13" i="1" s="1"/>
  <c r="D13" i="1"/>
  <c r="B25" i="1"/>
</calcChain>
</file>

<file path=xl/sharedStrings.xml><?xml version="1.0" encoding="utf-8"?>
<sst xmlns="http://schemas.openxmlformats.org/spreadsheetml/2006/main" count="31" uniqueCount="22">
  <si>
    <t>PRESSUPOST 2024: CONSOLIDAT</t>
  </si>
  <si>
    <t>INGRESSOS</t>
  </si>
  <si>
    <t>Ajuntament</t>
  </si>
  <si>
    <t>Set Comunicació</t>
  </si>
  <si>
    <t>Eliminacions</t>
  </si>
  <si>
    <t>TOTAL CONSOLIDAT</t>
  </si>
  <si>
    <t>Capítol I: Impostos Directes</t>
  </si>
  <si>
    <t>Capítol II: Impostos Indirectes</t>
  </si>
  <si>
    <t>Capítol III: Taxes i Preus Públics</t>
  </si>
  <si>
    <t>Capítol IV: Transferències Corrents</t>
  </si>
  <si>
    <t xml:space="preserve">Capítol V: Ingressos Patrimonials </t>
  </si>
  <si>
    <t>Capítol VI: Alienació d'Inversions Reals</t>
  </si>
  <si>
    <t>Capítol VII: Transferències de Capital</t>
  </si>
  <si>
    <t>Capítol VIII: Actius Financers</t>
  </si>
  <si>
    <t>Capítol IX: Passius Financers</t>
  </si>
  <si>
    <t>TOTAL</t>
  </si>
  <si>
    <t>DESPESES</t>
  </si>
  <si>
    <t>Capítol I: Personal</t>
  </si>
  <si>
    <t>Capítol II: Béns Corrents i Serveis</t>
  </si>
  <si>
    <t>Capítol III: Despeses de Capital</t>
  </si>
  <si>
    <t>Capítol V: Fons de Contingència</t>
  </si>
  <si>
    <t>Capítol VI: Inversions Reals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</si>
</sst>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b/>
      <u/>
      <sz val="14"/>
      <name val="Verdana"/>
      <family val="2"/>
    </font>
    <font>
      <sz val="10"/>
      <name val="Verdana"/>
      <family val="2"/>
    </font>
    <font>
      <b/>
      <sz val="10"/>
      <name val="Verdana"/>
      <family val="2"/>
    </font>
    <font>
      <sz val="10"/>
      <color indexed="8"/>
      <name val="Verdana"/>
      <family val="2"/>
    </font>
    <font>
      <b/>
      <sz val="10"/>
      <color indexed="9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3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2" borderId="0" xfId="0" applyFont="1" applyFill="1" applyAlignment="1">
      <alignment horizontal="center"/>
    </xf>
    <xf numFmtId="4" fontId="2" fillId="2" borderId="0" xfId="0" applyNumberFormat="1" applyFont="1" applyFill="1"/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wrapText="1"/>
    </xf>
    <xf numFmtId="0" fontId="2" fillId="2" borderId="0" xfId="0" applyFont="1" applyFill="1" applyAlignment="1">
      <alignment wrapText="1"/>
    </xf>
    <xf numFmtId="4" fontId="2" fillId="2" borderId="0" xfId="0" applyNumberFormat="1" applyFont="1" applyFill="1" applyAlignment="1">
      <alignment horizontal="right"/>
    </xf>
    <xf numFmtId="0" fontId="2" fillId="2" borderId="1" xfId="0" applyFont="1" applyFill="1" applyBorder="1" applyAlignment="1">
      <alignment wrapText="1"/>
    </xf>
    <xf numFmtId="4" fontId="4" fillId="2" borderId="1" xfId="0" applyNumberFormat="1" applyFont="1" applyFill="1" applyBorder="1" applyAlignment="1">
      <alignment horizontal="right"/>
    </xf>
    <xf numFmtId="0" fontId="5" fillId="3" borderId="2" xfId="0" applyFont="1" applyFill="1" applyBorder="1"/>
    <xf numFmtId="4" fontId="5" fillId="3" borderId="1" xfId="0" applyNumberFormat="1" applyFont="1" applyFill="1" applyBorder="1" applyAlignment="1">
      <alignment horizontal="right"/>
    </xf>
    <xf numFmtId="4" fontId="3" fillId="2" borderId="1" xfId="0" applyNumberFormat="1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O:\Intervencio\ANY%202024\Pressupost%202024\PRESSUPOST%202024_AMB%20&#192;REES%20GESTORES.xlsx" TargetMode="External"/><Relationship Id="rId1" Type="http://schemas.openxmlformats.org/officeDocument/2006/relationships/externalLinkPath" Target="file:///O:\Intervencio\ANY%202024\Pressupost%202024\PRESSUPOST%202024_AMB%20&#192;REES%20GESTOR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Índex"/>
      <sheetName val="ORGÀNIC I REGIDORIES"/>
      <sheetName val="RESUM CAPÍTOLS"/>
      <sheetName val="Despeses ECO 2024"/>
      <sheetName val="Despeses PROG 2024"/>
      <sheetName val="Inversions 2024"/>
      <sheetName val="Ingressos ECO 2024"/>
      <sheetName val="Pressupost SET."/>
      <sheetName val="Consolidat"/>
    </sheetNames>
    <sheetDataSet>
      <sheetData sheetId="0"/>
      <sheetData sheetId="1"/>
      <sheetData sheetId="2">
        <row r="8">
          <cell r="H8">
            <v>4403537.5500000007</v>
          </cell>
          <cell r="O8">
            <v>3854013.7199999988</v>
          </cell>
        </row>
        <row r="9">
          <cell r="H9">
            <v>195658.23999999999</v>
          </cell>
          <cell r="O9">
            <v>4389842.8600000013</v>
          </cell>
        </row>
        <row r="10">
          <cell r="H10">
            <v>1630964.8199999998</v>
          </cell>
          <cell r="O10">
            <v>116698.84</v>
          </cell>
        </row>
        <row r="11">
          <cell r="H11">
            <v>3060195.1099999994</v>
          </cell>
          <cell r="O11">
            <v>618467.42999999993</v>
          </cell>
        </row>
        <row r="15">
          <cell r="H15">
            <v>0</v>
          </cell>
          <cell r="O15">
            <v>3160630.3100000005</v>
          </cell>
        </row>
        <row r="18">
          <cell r="H18">
            <v>11243612.34</v>
          </cell>
        </row>
        <row r="20">
          <cell r="H20">
            <v>0</v>
          </cell>
          <cell r="O20">
            <v>0</v>
          </cell>
        </row>
      </sheetData>
      <sheetData sheetId="3"/>
      <sheetData sheetId="4"/>
      <sheetData sheetId="5"/>
      <sheetData sheetId="6"/>
      <sheetData sheetId="7">
        <row r="15">
          <cell r="I15">
            <v>200</v>
          </cell>
        </row>
        <row r="22">
          <cell r="I22">
            <v>630</v>
          </cell>
        </row>
        <row r="25">
          <cell r="I25">
            <v>200</v>
          </cell>
        </row>
        <row r="28">
          <cell r="I28">
            <v>16000</v>
          </cell>
        </row>
        <row r="31">
          <cell r="E31">
            <v>0</v>
          </cell>
        </row>
        <row r="42">
          <cell r="I42">
            <v>0</v>
          </cell>
        </row>
        <row r="45">
          <cell r="E45">
            <v>0</v>
          </cell>
        </row>
      </sheetData>
      <sheetData sheetId="8"/>
    </sheetDataSet>
  </externalBook>
</externalLink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icina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1F08AF-C725-48F9-8BF6-1573EFA0746A}">
  <dimension ref="A1:E25"/>
  <sheetViews>
    <sheetView tabSelected="1" workbookViewId="0">
      <selection activeCell="A6" sqref="A6"/>
    </sheetView>
  </sheetViews>
  <sheetFormatPr defaultRowHeight="15" x14ac:dyDescent="0.25"/>
  <cols>
    <col min="1" max="1" width="54.7109375" bestFit="1" customWidth="1"/>
    <col min="2" max="2" width="16.42578125" bestFit="1" customWidth="1"/>
    <col min="3" max="3" width="16" customWidth="1"/>
    <col min="4" max="4" width="15.140625" customWidth="1"/>
    <col min="5" max="5" width="22.28515625" customWidth="1"/>
  </cols>
  <sheetData>
    <row r="1" spans="1:5" ht="18" x14ac:dyDescent="0.25">
      <c r="A1" s="1" t="s">
        <v>0</v>
      </c>
      <c r="B1" s="2"/>
      <c r="C1" s="1"/>
      <c r="D1" s="1"/>
      <c r="E1" s="2"/>
    </row>
    <row r="2" spans="1:5" x14ac:dyDescent="0.25">
      <c r="A2" s="2"/>
      <c r="B2" s="3"/>
      <c r="C2" s="2"/>
      <c r="D2" s="4"/>
      <c r="E2" s="2"/>
    </row>
    <row r="3" spans="1:5" ht="33" customHeight="1" thickBot="1" x14ac:dyDescent="0.3">
      <c r="A3" s="5" t="s">
        <v>1</v>
      </c>
      <c r="B3" s="6" t="s">
        <v>2</v>
      </c>
      <c r="C3" s="6" t="s">
        <v>3</v>
      </c>
      <c r="D3" s="6" t="s">
        <v>4</v>
      </c>
      <c r="E3" s="6" t="s">
        <v>5</v>
      </c>
    </row>
    <row r="4" spans="1:5" x14ac:dyDescent="0.25">
      <c r="A4" s="7" t="s">
        <v>6</v>
      </c>
      <c r="B4" s="8">
        <f>+'[1]RESUM CAPÍTOLS'!H7</f>
        <v>0</v>
      </c>
      <c r="C4" s="8">
        <v>0</v>
      </c>
      <c r="D4" s="8">
        <v>0</v>
      </c>
      <c r="E4" s="8">
        <f>+SUM(B4:D4)</f>
        <v>0</v>
      </c>
    </row>
    <row r="5" spans="1:5" x14ac:dyDescent="0.25">
      <c r="A5" s="7" t="s">
        <v>7</v>
      </c>
      <c r="B5" s="8">
        <f>+'[1]RESUM CAPÍTOLS'!H8</f>
        <v>4403537.5500000007</v>
      </c>
      <c r="C5" s="8">
        <v>0</v>
      </c>
      <c r="D5" s="8">
        <v>0</v>
      </c>
      <c r="E5" s="8">
        <f t="shared" ref="E5:E12" si="0">+SUM(B5:D5)</f>
        <v>4403537.5500000007</v>
      </c>
    </row>
    <row r="6" spans="1:5" x14ac:dyDescent="0.25">
      <c r="A6" s="7" t="s">
        <v>8</v>
      </c>
      <c r="B6" s="8">
        <f>+'[1]RESUM CAPÍTOLS'!H9</f>
        <v>195658.23999999999</v>
      </c>
      <c r="C6" s="8">
        <v>0</v>
      </c>
      <c r="D6" s="8">
        <v>0</v>
      </c>
      <c r="E6" s="8">
        <f t="shared" si="0"/>
        <v>195658.23999999999</v>
      </c>
    </row>
    <row r="7" spans="1:5" x14ac:dyDescent="0.25">
      <c r="A7" s="7" t="s">
        <v>9</v>
      </c>
      <c r="B7" s="8">
        <f>+'[1]RESUM CAPÍTOLS'!H10</f>
        <v>1630964.8199999998</v>
      </c>
      <c r="C7" s="8">
        <f>+'[1]Pressupost SET.'!I42</f>
        <v>0</v>
      </c>
      <c r="D7" s="8">
        <f>-'[1]Pressupost SET.'!I42</f>
        <v>0</v>
      </c>
      <c r="E7" s="8">
        <f t="shared" si="0"/>
        <v>1630964.8199999998</v>
      </c>
    </row>
    <row r="8" spans="1:5" x14ac:dyDescent="0.25">
      <c r="A8" s="7" t="s">
        <v>10</v>
      </c>
      <c r="B8" s="8">
        <f>+'[1]RESUM CAPÍTOLS'!H11</f>
        <v>3060195.1099999994</v>
      </c>
      <c r="C8" s="8">
        <v>0</v>
      </c>
      <c r="D8" s="8">
        <v>0</v>
      </c>
      <c r="E8" s="8">
        <f t="shared" si="0"/>
        <v>3060195.1099999994</v>
      </c>
    </row>
    <row r="9" spans="1:5" x14ac:dyDescent="0.25">
      <c r="A9" s="7" t="s">
        <v>11</v>
      </c>
      <c r="B9" s="8">
        <f>+'[1]RESUM CAPÍTOLS'!H14</f>
        <v>0</v>
      </c>
      <c r="C9" s="8">
        <v>0</v>
      </c>
      <c r="D9" s="8">
        <v>0</v>
      </c>
      <c r="E9" s="8">
        <f t="shared" si="0"/>
        <v>0</v>
      </c>
    </row>
    <row r="10" spans="1:5" x14ac:dyDescent="0.25">
      <c r="A10" s="7" t="s">
        <v>12</v>
      </c>
      <c r="B10" s="8">
        <f>+'[1]RESUM CAPÍTOLS'!H15</f>
        <v>0</v>
      </c>
      <c r="C10" s="8">
        <f>+'[1]Pressupost SET.'!E45</f>
        <v>0</v>
      </c>
      <c r="D10" s="8">
        <v>0</v>
      </c>
      <c r="E10" s="8">
        <f t="shared" si="0"/>
        <v>0</v>
      </c>
    </row>
    <row r="11" spans="1:5" x14ac:dyDescent="0.25">
      <c r="A11" s="7" t="s">
        <v>13</v>
      </c>
      <c r="B11" s="8">
        <f>+'[1]RESUM CAPÍTOLS'!H18</f>
        <v>11243612.34</v>
      </c>
      <c r="C11" s="8">
        <v>0</v>
      </c>
      <c r="D11" s="8">
        <v>0</v>
      </c>
      <c r="E11" s="8">
        <f t="shared" si="0"/>
        <v>11243612.34</v>
      </c>
    </row>
    <row r="12" spans="1:5" ht="15.75" thickBot="1" x14ac:dyDescent="0.3">
      <c r="A12" s="9" t="s">
        <v>14</v>
      </c>
      <c r="B12" s="10">
        <f>+'[1]RESUM CAPÍTOLS'!H20</f>
        <v>0</v>
      </c>
      <c r="C12" s="10">
        <v>0</v>
      </c>
      <c r="D12" s="10">
        <v>0</v>
      </c>
      <c r="E12" s="10">
        <f t="shared" si="0"/>
        <v>0</v>
      </c>
    </row>
    <row r="13" spans="1:5" ht="15.75" thickBot="1" x14ac:dyDescent="0.3">
      <c r="A13" s="11" t="s">
        <v>15</v>
      </c>
      <c r="B13" s="12">
        <f>+SUM(B4:B12)</f>
        <v>20533968.060000002</v>
      </c>
      <c r="C13" s="12">
        <f>+SUM(C4:C12)</f>
        <v>0</v>
      </c>
      <c r="D13" s="12">
        <f>+SUM(D4:D12)</f>
        <v>0</v>
      </c>
      <c r="E13" s="12">
        <f>+SUM(E4:E12)</f>
        <v>20533968.060000002</v>
      </c>
    </row>
    <row r="14" spans="1:5" x14ac:dyDescent="0.25">
      <c r="A14" s="2"/>
      <c r="B14" s="4"/>
      <c r="C14" s="4"/>
      <c r="D14" s="4"/>
      <c r="E14" s="4"/>
    </row>
    <row r="15" spans="1:5" ht="39.75" thickBot="1" x14ac:dyDescent="0.3">
      <c r="A15" s="5" t="s">
        <v>16</v>
      </c>
      <c r="B15" s="13" t="s">
        <v>2</v>
      </c>
      <c r="C15" s="13" t="s">
        <v>3</v>
      </c>
      <c r="D15" s="13" t="s">
        <v>4</v>
      </c>
      <c r="E15" s="13" t="s">
        <v>5</v>
      </c>
    </row>
    <row r="16" spans="1:5" x14ac:dyDescent="0.25">
      <c r="A16" s="7" t="s">
        <v>17</v>
      </c>
      <c r="B16" s="8">
        <f>+'[1]RESUM CAPÍTOLS'!O7</f>
        <v>0</v>
      </c>
      <c r="C16" s="8">
        <f>+'[1]Pressupost SET.'!I15</f>
        <v>200</v>
      </c>
      <c r="D16" s="8">
        <v>0</v>
      </c>
      <c r="E16" s="8">
        <f t="shared" ref="E16:E24" si="1">+SUM(B16:D16)</f>
        <v>200</v>
      </c>
    </row>
    <row r="17" spans="1:5" x14ac:dyDescent="0.25">
      <c r="A17" s="7" t="s">
        <v>18</v>
      </c>
      <c r="B17" s="8">
        <f>+'[1]RESUM CAPÍTOLS'!O8</f>
        <v>3854013.7199999988</v>
      </c>
      <c r="C17" s="8">
        <f>+'[1]Pressupost SET.'!I22</f>
        <v>630</v>
      </c>
      <c r="D17" s="8">
        <v>0</v>
      </c>
      <c r="E17" s="8">
        <f t="shared" si="1"/>
        <v>3854643.7199999988</v>
      </c>
    </row>
    <row r="18" spans="1:5" x14ac:dyDescent="0.25">
      <c r="A18" s="7" t="s">
        <v>19</v>
      </c>
      <c r="B18" s="8">
        <f>+'[1]RESUM CAPÍTOLS'!O9</f>
        <v>4389842.8600000013</v>
      </c>
      <c r="C18" s="8">
        <f>+'[1]Pressupost SET.'!I25</f>
        <v>200</v>
      </c>
      <c r="D18" s="8">
        <v>0</v>
      </c>
      <c r="E18" s="8">
        <f t="shared" si="1"/>
        <v>4390042.8600000013</v>
      </c>
    </row>
    <row r="19" spans="1:5" x14ac:dyDescent="0.25">
      <c r="A19" s="7" t="s">
        <v>9</v>
      </c>
      <c r="B19" s="8">
        <f>+'[1]RESUM CAPÍTOLS'!O10</f>
        <v>116698.84</v>
      </c>
      <c r="C19" s="8">
        <f>+'[1]Pressupost SET.'!I28</f>
        <v>16000</v>
      </c>
      <c r="D19" s="8">
        <f>+D7</f>
        <v>0</v>
      </c>
      <c r="E19" s="8">
        <f t="shared" si="1"/>
        <v>132698.84</v>
      </c>
    </row>
    <row r="20" spans="1:5" x14ac:dyDescent="0.25">
      <c r="A20" s="7" t="s">
        <v>20</v>
      </c>
      <c r="B20" s="8">
        <f>+'[1]RESUM CAPÍTOLS'!O11</f>
        <v>618467.42999999993</v>
      </c>
      <c r="C20" s="8">
        <v>0</v>
      </c>
      <c r="D20" s="8">
        <v>0</v>
      </c>
      <c r="E20" s="8">
        <f t="shared" si="1"/>
        <v>618467.42999999993</v>
      </c>
    </row>
    <row r="21" spans="1:5" x14ac:dyDescent="0.25">
      <c r="A21" s="7" t="s">
        <v>21</v>
      </c>
      <c r="B21" s="8">
        <f>+'[1]RESUM CAPÍTOLS'!O14</f>
        <v>0</v>
      </c>
      <c r="C21" s="8">
        <f>+'[1]Pressupost SET.'!E31</f>
        <v>0</v>
      </c>
      <c r="D21" s="8">
        <v>0</v>
      </c>
      <c r="E21" s="8">
        <f t="shared" si="1"/>
        <v>0</v>
      </c>
    </row>
    <row r="22" spans="1:5" x14ac:dyDescent="0.25">
      <c r="A22" s="7" t="s">
        <v>12</v>
      </c>
      <c r="B22" s="8">
        <f>+'[1]RESUM CAPÍTOLS'!O15</f>
        <v>3160630.3100000005</v>
      </c>
      <c r="C22" s="8">
        <v>0</v>
      </c>
      <c r="D22" s="8">
        <v>0</v>
      </c>
      <c r="E22" s="8">
        <f t="shared" si="1"/>
        <v>3160630.3100000005</v>
      </c>
    </row>
    <row r="23" spans="1:5" x14ac:dyDescent="0.25">
      <c r="A23" s="7" t="s">
        <v>13</v>
      </c>
      <c r="B23" s="8">
        <f>+'[1]RESUM CAPÍTOLS'!O19</f>
        <v>0</v>
      </c>
      <c r="C23" s="8">
        <v>0</v>
      </c>
      <c r="D23" s="8">
        <v>0</v>
      </c>
      <c r="E23" s="8">
        <f t="shared" si="1"/>
        <v>0</v>
      </c>
    </row>
    <row r="24" spans="1:5" ht="15.75" thickBot="1" x14ac:dyDescent="0.3">
      <c r="A24" s="9" t="s">
        <v>14</v>
      </c>
      <c r="B24" s="10">
        <f>+'[1]RESUM CAPÍTOLS'!O20</f>
        <v>0</v>
      </c>
      <c r="C24" s="10">
        <v>0</v>
      </c>
      <c r="D24" s="10">
        <v>0</v>
      </c>
      <c r="E24" s="10">
        <f t="shared" si="1"/>
        <v>0</v>
      </c>
    </row>
    <row r="25" spans="1:5" ht="15.75" thickBot="1" x14ac:dyDescent="0.3">
      <c r="A25" s="11" t="s">
        <v>15</v>
      </c>
      <c r="B25" s="12">
        <f>+SUM(B16:B24)</f>
        <v>12139653.16</v>
      </c>
      <c r="C25" s="12">
        <f>+SUM(C16:C24)</f>
        <v>17030</v>
      </c>
      <c r="D25" s="12">
        <f>+SUM(D16:D24)</f>
        <v>0</v>
      </c>
      <c r="E25" s="12">
        <f>+SUM(E16:E24)</f>
        <v>12156683.16</v>
      </c>
    </row>
  </sheetData>
  <pageMargins left="0.70866141732283472" right="0.70866141732283472" top="1.7322834645669292" bottom="0.19685039370078741" header="0.31496062992125984" footer="0.31496062992125984"/>
  <pageSetup paperSize="9" orientation="landscape" r:id="rId1"/>
  <headerFooter>
    <oddHeader>&amp;C&amp;G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1</vt:i4>
      </vt:variant>
      <vt:variant>
        <vt:lpstr>Intervals amb nom</vt:lpstr>
      </vt:variant>
      <vt:variant>
        <vt:i4>1</vt:i4>
      </vt:variant>
    </vt:vector>
  </HeadingPairs>
  <TitlesOfParts>
    <vt:vector size="2" baseType="lpstr">
      <vt:lpstr>Consolidat2024</vt:lpstr>
      <vt:lpstr>Consolidat2024!Àrea_d'impressió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Cristina Sepúlveda Fàbregas</dc:creator>
  <cp:lastModifiedBy>Cristina Sepúlveda Fàbregas</cp:lastModifiedBy>
  <cp:lastPrinted>2024-02-06T12:26:40Z</cp:lastPrinted>
  <dcterms:created xsi:type="dcterms:W3CDTF">2024-02-06T12:24:05Z</dcterms:created>
  <dcterms:modified xsi:type="dcterms:W3CDTF">2024-02-06T12:27:15Z</dcterms:modified>
</cp:coreProperties>
</file>