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4.1.2 Execució pressupostària trimestral\"/>
    </mc:Choice>
  </mc:AlternateContent>
  <xr:revisionPtr revIDLastSave="0" documentId="8_{967B4B8A-741A-4044-8902-7CC76E241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I26" i="1" l="1"/>
  <c r="D24" i="1"/>
  <c r="E24" i="1"/>
  <c r="F24" i="1"/>
  <c r="F26" i="1" s="1"/>
  <c r="G24" i="1"/>
  <c r="G26" i="1" s="1"/>
  <c r="I24" i="1"/>
  <c r="J24" i="1"/>
  <c r="J26" i="1" s="1"/>
  <c r="K24" i="1"/>
  <c r="C24" i="1"/>
  <c r="K12" i="1"/>
  <c r="K26" i="1" s="1"/>
  <c r="C12" i="1"/>
  <c r="D12" i="1"/>
  <c r="E12" i="1"/>
  <c r="G12" i="1"/>
  <c r="H12" i="1"/>
  <c r="I12" i="1"/>
  <c r="J12" i="1"/>
  <c r="F12" i="1"/>
  <c r="H26" i="1" l="1"/>
</calcChain>
</file>

<file path=xl/sharedStrings.xml><?xml version="1.0" encoding="utf-8"?>
<sst xmlns="http://schemas.openxmlformats.org/spreadsheetml/2006/main" count="43" uniqueCount="38">
  <si>
    <t>Classificació CAPÍTOL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</si>
  <si>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</si>
  <si>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</si>
  <si>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</si>
  <si>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</si>
  <si>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</si>
  <si>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</si>
  <si>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</si>
  <si>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</si>
  <si>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</si>
  <si>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</si>
  <si>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IMPOSTOS DIRECTES</t>
  </si>
  <si>
    <t>IMPOSTOS INDIRECTES</t>
  </si>
  <si>
    <t>TAXES, PREUS PÚBLICS I ALTRES INGRESSOS</t>
  </si>
  <si>
    <t>TRANSFERÈNCIES CORRENTS</t>
  </si>
  <si>
    <t>INGRESSOS PATRIMONIALS</t>
  </si>
  <si>
    <t>TRANSFERÈNCIES DE CAPITAL</t>
  </si>
  <si>
    <t>ACTIUS FINANCERS</t>
  </si>
  <si>
    <t>PASSIUS FINANCERS</t>
  </si>
  <si>
    <t>Suma total ingressos</t>
  </si>
  <si>
    <t>PRESSUPOST DE DESPESES 2023</t>
  </si>
  <si>
    <t>Crèdits inicials</t>
  </si>
  <si>
    <t>Crèdits totals</t>
  </si>
  <si>
    <t>Obligacions reconegudes</t>
  </si>
  <si>
    <t>Pag. realitzats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</si>
  <si>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</si>
  <si>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</si>
  <si>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</si>
  <si>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</si>
  <si>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</si>
  <si>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</si>
  <si>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INVERSIONS REALS</t>
  </si>
  <si>
    <t>Suma total despeses</t>
  </si>
  <si>
    <t>Diferència. . .</t>
  </si>
  <si>
    <r>
      <rPr>
        <sz val="7"/>
        <rFont val="Verdana"/>
        <family val="2"/>
      </rPr>
      <t>Classificació
CAPÍTOL</t>
    </r>
  </si>
  <si>
    <r>
      <rPr>
        <b/>
        <sz val="8.5"/>
        <rFont val="Verdana"/>
        <family val="2"/>
      </rPr>
      <t xml:space="preserve">Ajuntament de Santa Eulàlia de Ronçana                                                                                                                                           </t>
    </r>
    <r>
      <rPr>
        <i/>
        <vertAlign val="superscript"/>
        <sz val="8"/>
        <rFont val="Verdana"/>
        <family val="2"/>
      </rPr>
      <t>Data obtenció 02/06/2023           8:31:50AM</t>
    </r>
  </si>
  <si>
    <t>ESTAT D´EXECUCIÓ DES DE 1/1/2023          FINS A            31/3/2023</t>
  </si>
  <si>
    <t xml:space="preserve">PRESSUPOST D´INGRESSOS 2023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</si>
</sst>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Verdana"/>
      <family val="2"/>
    </font>
    <font>
      <b/>
      <sz val="8.5"/>
      <name val="Verdana"/>
      <family val="2"/>
    </font>
    <font>
      <i/>
      <vertAlign val="superscript"/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7"/>
      <color rgb="FF000000"/>
      <name val="Verdana"/>
      <family val="2"/>
    </font>
    <font>
      <b/>
      <sz val="7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shrinkToFit="1"/>
    </xf>
    <xf numFmtId="2" fontId="6" fillId="0" borderId="3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6" fillId="0" borderId="4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1" fontId="6" fillId="0" borderId="3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120" zoomScaleNormal="120" workbookViewId="0">
      <selection activeCell="J29" sqref="J29"/>
    </sheetView>
  </sheetViews>
  <sheetFormatPr defaultRowHeight="12.75" x14ac:dyDescent="0.2"/>
  <cols>
    <col min="1" max="1" width="12.5" customWidth="1"/>
    <col min="2" max="2" width="48.1640625" customWidth="1"/>
    <col min="3" max="11" width="14.5" customWidth="1"/>
  </cols>
  <sheetData>
    <row r="1" spans="1:11" ht="23.25" customHeight="1" x14ac:dyDescent="0.2">
      <c r="A1" s="21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2.5" customHeight="1" x14ac:dyDescent="0.2">
      <c r="A2" s="27" t="s">
        <v>37</v>
      </c>
      <c r="B2" s="27"/>
      <c r="C2" s="27"/>
      <c r="D2" s="28"/>
      <c r="E2" s="26" t="s">
        <v>36</v>
      </c>
      <c r="F2" s="26"/>
      <c r="G2" s="26"/>
      <c r="H2" s="26"/>
      <c r="I2" s="26"/>
      <c r="J2" s="26"/>
      <c r="K2" s="26"/>
    </row>
    <row r="3" spans="1:11" ht="18" x14ac:dyDescent="0.2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1" x14ac:dyDescent="0.2">
      <c r="A4" s="23">
        <v>1</v>
      </c>
      <c r="B4" s="7" t="s">
        <v>11</v>
      </c>
      <c r="C4" s="8">
        <v>4092411.88</v>
      </c>
      <c r="D4" s="9"/>
      <c r="E4" s="8">
        <v>4092411.88</v>
      </c>
      <c r="F4" s="8">
        <v>647983.5</v>
      </c>
      <c r="G4" s="8">
        <v>277266.13</v>
      </c>
      <c r="H4" s="8">
        <v>6399.05</v>
      </c>
      <c r="I4" s="8">
        <v>270867.08</v>
      </c>
      <c r="J4" s="8">
        <v>377116.42</v>
      </c>
      <c r="K4" s="8">
        <v>-3444428.38</v>
      </c>
    </row>
    <row r="5" spans="1:11" x14ac:dyDescent="0.2">
      <c r="A5" s="24">
        <v>2</v>
      </c>
      <c r="B5" s="10" t="s">
        <v>12</v>
      </c>
      <c r="C5" s="11">
        <v>151501.07</v>
      </c>
      <c r="D5" s="4"/>
      <c r="E5" s="11">
        <v>151501.07</v>
      </c>
      <c r="F5" s="11">
        <v>38354.29</v>
      </c>
      <c r="G5" s="11">
        <v>39162.49</v>
      </c>
      <c r="H5" s="12">
        <v>808.2</v>
      </c>
      <c r="I5" s="11">
        <v>38354.29</v>
      </c>
      <c r="J5" s="4"/>
      <c r="K5" s="11">
        <v>-113146.78</v>
      </c>
    </row>
    <row r="6" spans="1:11" x14ac:dyDescent="0.2">
      <c r="A6" s="24">
        <v>3</v>
      </c>
      <c r="B6" s="10" t="s">
        <v>13</v>
      </c>
      <c r="C6" s="11">
        <v>1410875.28</v>
      </c>
      <c r="D6" s="11">
        <v>31469.31</v>
      </c>
      <c r="E6" s="11">
        <v>1442344.59</v>
      </c>
      <c r="F6" s="11">
        <v>181523.69</v>
      </c>
      <c r="G6" s="11">
        <v>114846.83</v>
      </c>
      <c r="H6" s="12">
        <v>149.78</v>
      </c>
      <c r="I6" s="11">
        <v>114697.05</v>
      </c>
      <c r="J6" s="11">
        <v>66826.64</v>
      </c>
      <c r="K6" s="11">
        <v>-1260820.8999999999</v>
      </c>
    </row>
    <row r="7" spans="1:11" x14ac:dyDescent="0.2">
      <c r="A7" s="24">
        <v>4</v>
      </c>
      <c r="B7" s="10" t="s">
        <v>14</v>
      </c>
      <c r="C7" s="11">
        <v>2681836.7999999998</v>
      </c>
      <c r="D7" s="11">
        <v>42811.92</v>
      </c>
      <c r="E7" s="11">
        <v>2724648.72</v>
      </c>
      <c r="F7" s="11">
        <v>531805.47</v>
      </c>
      <c r="G7" s="11">
        <v>688537.43</v>
      </c>
      <c r="H7" s="11">
        <v>159817.16</v>
      </c>
      <c r="I7" s="11">
        <v>528720.27</v>
      </c>
      <c r="J7" s="11">
        <v>3085.2</v>
      </c>
      <c r="K7" s="11">
        <v>-2192843.25</v>
      </c>
    </row>
    <row r="8" spans="1:11" x14ac:dyDescent="0.2">
      <c r="A8" s="24">
        <v>5</v>
      </c>
      <c r="B8" s="10" t="s">
        <v>15</v>
      </c>
      <c r="C8" s="11">
        <v>156372.04</v>
      </c>
      <c r="D8" s="4"/>
      <c r="E8" s="11">
        <v>156372.04</v>
      </c>
      <c r="F8" s="11">
        <v>9094.34</v>
      </c>
      <c r="G8" s="11">
        <v>9094.34</v>
      </c>
      <c r="H8" s="4"/>
      <c r="I8" s="11">
        <v>9094.34</v>
      </c>
      <c r="J8" s="4"/>
      <c r="K8" s="11">
        <v>-147277.70000000001</v>
      </c>
    </row>
    <row r="9" spans="1:11" x14ac:dyDescent="0.2">
      <c r="A9" s="24">
        <v>7</v>
      </c>
      <c r="B9" s="10" t="s">
        <v>16</v>
      </c>
      <c r="C9" s="11">
        <v>912188.81</v>
      </c>
      <c r="D9" s="11">
        <v>286165.95</v>
      </c>
      <c r="E9" s="11">
        <v>1198354.76</v>
      </c>
      <c r="F9" s="11">
        <v>174819.85</v>
      </c>
      <c r="G9" s="11">
        <v>149819.85</v>
      </c>
      <c r="H9" s="4"/>
      <c r="I9" s="11">
        <v>149819.85</v>
      </c>
      <c r="J9" s="11">
        <v>25000</v>
      </c>
      <c r="K9" s="11">
        <v>-1023534.91</v>
      </c>
    </row>
    <row r="10" spans="1:11" x14ac:dyDescent="0.2">
      <c r="A10" s="24">
        <v>8</v>
      </c>
      <c r="B10" s="10" t="s">
        <v>17</v>
      </c>
      <c r="C10" s="4"/>
      <c r="D10" s="11">
        <v>997376.4</v>
      </c>
      <c r="E10" s="11">
        <v>997376.4</v>
      </c>
      <c r="F10" s="4"/>
      <c r="G10" s="4"/>
      <c r="H10" s="4"/>
      <c r="I10" s="4"/>
      <c r="J10" s="4"/>
      <c r="K10" s="11">
        <v>-997376.4</v>
      </c>
    </row>
    <row r="11" spans="1:11" x14ac:dyDescent="0.2">
      <c r="A11" s="25">
        <v>9</v>
      </c>
      <c r="B11" s="13" t="s">
        <v>18</v>
      </c>
      <c r="C11" s="11">
        <v>1421108.76</v>
      </c>
      <c r="D11" s="4"/>
      <c r="E11" s="11">
        <v>1421108.76</v>
      </c>
      <c r="F11" s="4"/>
      <c r="G11" s="4"/>
      <c r="H11" s="4"/>
      <c r="I11" s="4"/>
      <c r="J11" s="4"/>
      <c r="K11" s="11">
        <v>-1421108.76</v>
      </c>
    </row>
    <row r="12" spans="1:11" x14ac:dyDescent="0.2">
      <c r="A12" s="3"/>
      <c r="B12" s="14" t="s">
        <v>19</v>
      </c>
      <c r="C12" s="15">
        <f t="shared" ref="C12:E12" si="0">SUM(C4:C11)</f>
        <v>10826294.640000001</v>
      </c>
      <c r="D12" s="15">
        <f t="shared" si="0"/>
        <v>1357823.58</v>
      </c>
      <c r="E12" s="15">
        <f t="shared" si="0"/>
        <v>12184118.219999999</v>
      </c>
      <c r="F12" s="15">
        <f t="shared" ref="F12:K12" si="1">SUM(F4:F11)</f>
        <v>1583581.1400000001</v>
      </c>
      <c r="G12" s="15">
        <f t="shared" si="1"/>
        <v>1278727.0700000003</v>
      </c>
      <c r="H12" s="15">
        <f t="shared" si="1"/>
        <v>167174.19</v>
      </c>
      <c r="I12" s="15">
        <f t="shared" si="1"/>
        <v>1111552.8799999999</v>
      </c>
      <c r="J12" s="15">
        <f t="shared" si="1"/>
        <v>472028.26</v>
      </c>
      <c r="K12" s="15">
        <f t="shared" si="1"/>
        <v>-10600537.08</v>
      </c>
    </row>
    <row r="13" spans="1:1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">
      <c r="A14" s="16"/>
      <c r="B14" s="16"/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22.5" customHeight="1" x14ac:dyDescent="0.2">
      <c r="A15" s="29" t="s">
        <v>20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16"/>
      <c r="B16" s="16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8" x14ac:dyDescent="0.2">
      <c r="A17" s="5" t="s">
        <v>34</v>
      </c>
      <c r="B17" s="6" t="s">
        <v>1</v>
      </c>
      <c r="C17" s="5" t="s">
        <v>21</v>
      </c>
      <c r="D17" s="5" t="s">
        <v>3</v>
      </c>
      <c r="E17" s="5" t="s">
        <v>22</v>
      </c>
      <c r="F17" s="5" t="s">
        <v>23</v>
      </c>
      <c r="G17" s="5" t="s">
        <v>24</v>
      </c>
      <c r="H17" s="5" t="s">
        <v>25</v>
      </c>
      <c r="I17" s="5" t="s">
        <v>26</v>
      </c>
      <c r="J17" s="5" t="s">
        <v>27</v>
      </c>
      <c r="K17" s="5" t="s">
        <v>10</v>
      </c>
    </row>
    <row r="18" spans="1:11" x14ac:dyDescent="0.2">
      <c r="A18" s="23">
        <v>1</v>
      </c>
      <c r="B18" s="7" t="s">
        <v>28</v>
      </c>
      <c r="C18" s="8">
        <v>3480727.78</v>
      </c>
      <c r="D18" s="8">
        <v>42811.92</v>
      </c>
      <c r="E18" s="8">
        <v>3523539.7</v>
      </c>
      <c r="F18" s="8">
        <v>719945.47</v>
      </c>
      <c r="G18" s="8">
        <v>719945.47</v>
      </c>
      <c r="H18" s="9"/>
      <c r="I18" s="8">
        <v>719945.47</v>
      </c>
      <c r="J18" s="9"/>
      <c r="K18" s="8">
        <v>2803594.23</v>
      </c>
    </row>
    <row r="19" spans="1:11" x14ac:dyDescent="0.2">
      <c r="A19" s="24">
        <v>2</v>
      </c>
      <c r="B19" s="10" t="s">
        <v>29</v>
      </c>
      <c r="C19" s="11">
        <v>4115416.29</v>
      </c>
      <c r="D19" s="11">
        <v>16469.310000000001</v>
      </c>
      <c r="E19" s="11">
        <v>4131885.6</v>
      </c>
      <c r="F19" s="11">
        <v>799168.13</v>
      </c>
      <c r="G19" s="11">
        <v>737631.16</v>
      </c>
      <c r="H19" s="4"/>
      <c r="I19" s="11">
        <v>737631.16</v>
      </c>
      <c r="J19" s="11">
        <v>61536.97</v>
      </c>
      <c r="K19" s="11">
        <v>3332717.47</v>
      </c>
    </row>
    <row r="20" spans="1:11" x14ac:dyDescent="0.2">
      <c r="A20" s="24">
        <v>3</v>
      </c>
      <c r="B20" s="10" t="s">
        <v>30</v>
      </c>
      <c r="C20" s="11">
        <v>54857.24</v>
      </c>
      <c r="D20" s="4"/>
      <c r="E20" s="11">
        <v>54857.24</v>
      </c>
      <c r="F20" s="11">
        <v>7723.66</v>
      </c>
      <c r="G20" s="11">
        <v>7651.66</v>
      </c>
      <c r="H20" s="4"/>
      <c r="I20" s="11">
        <v>7651.66</v>
      </c>
      <c r="J20" s="12">
        <v>72</v>
      </c>
      <c r="K20" s="11">
        <v>47133.58</v>
      </c>
    </row>
    <row r="21" spans="1:11" x14ac:dyDescent="0.2">
      <c r="A21" s="24">
        <v>4</v>
      </c>
      <c r="B21" s="10" t="s">
        <v>14</v>
      </c>
      <c r="C21" s="11">
        <v>584364.29</v>
      </c>
      <c r="D21" s="4"/>
      <c r="E21" s="11">
        <v>584364.29</v>
      </c>
      <c r="F21" s="11">
        <v>116988.36</v>
      </c>
      <c r="G21" s="11">
        <v>92968.19</v>
      </c>
      <c r="H21" s="4"/>
      <c r="I21" s="11">
        <v>92968.19</v>
      </c>
      <c r="J21" s="11">
        <v>24020.17</v>
      </c>
      <c r="K21" s="11">
        <v>467375.93</v>
      </c>
    </row>
    <row r="22" spans="1:11" x14ac:dyDescent="0.2">
      <c r="A22" s="24">
        <v>6</v>
      </c>
      <c r="B22" s="10" t="s">
        <v>31</v>
      </c>
      <c r="C22" s="11">
        <v>2355387.75</v>
      </c>
      <c r="D22" s="11">
        <v>1298542.3500000001</v>
      </c>
      <c r="E22" s="11">
        <v>3653930.1</v>
      </c>
      <c r="F22" s="11">
        <v>99534.42</v>
      </c>
      <c r="G22" s="11">
        <v>81384.42</v>
      </c>
      <c r="H22" s="4"/>
      <c r="I22" s="11">
        <v>81384.42</v>
      </c>
      <c r="J22" s="11">
        <v>18150</v>
      </c>
      <c r="K22" s="11">
        <v>3554395.68</v>
      </c>
    </row>
    <row r="23" spans="1:11" x14ac:dyDescent="0.2">
      <c r="A23" s="25">
        <v>9</v>
      </c>
      <c r="B23" s="13" t="s">
        <v>18</v>
      </c>
      <c r="C23" s="19">
        <v>235541.29</v>
      </c>
      <c r="D23" s="1"/>
      <c r="E23" s="19">
        <v>235541.29</v>
      </c>
      <c r="F23" s="19">
        <v>30806.06</v>
      </c>
      <c r="G23" s="19">
        <v>30806.06</v>
      </c>
      <c r="H23" s="1"/>
      <c r="I23" s="19">
        <v>30806.06</v>
      </c>
      <c r="J23" s="1"/>
      <c r="K23" s="19">
        <v>204735.23</v>
      </c>
    </row>
    <row r="24" spans="1:11" ht="14.25" customHeight="1" x14ac:dyDescent="0.2">
      <c r="A24" s="3"/>
      <c r="B24" s="20" t="s">
        <v>32</v>
      </c>
      <c r="C24" s="15">
        <f>SUM(C18:C23)</f>
        <v>10826294.640000001</v>
      </c>
      <c r="D24" s="15">
        <f t="shared" ref="D24:K24" si="2">SUM(D18:D23)</f>
        <v>1357823.58</v>
      </c>
      <c r="E24" s="15">
        <f t="shared" si="2"/>
        <v>12184118.220000001</v>
      </c>
      <c r="F24" s="15">
        <f t="shared" si="2"/>
        <v>1774166.1</v>
      </c>
      <c r="G24" s="15">
        <f t="shared" si="2"/>
        <v>1670386.9599999997</v>
      </c>
      <c r="H24" s="15"/>
      <c r="I24" s="15">
        <f t="shared" si="2"/>
        <v>1670386.9599999997</v>
      </c>
      <c r="J24" s="15">
        <f t="shared" si="2"/>
        <v>103779.14</v>
      </c>
      <c r="K24" s="15">
        <f t="shared" si="2"/>
        <v>10409952.120000001</v>
      </c>
    </row>
    <row r="25" spans="1:1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4.25" customHeight="1" x14ac:dyDescent="0.2">
      <c r="A26" s="3"/>
      <c r="B26" s="20" t="s">
        <v>33</v>
      </c>
      <c r="C26" s="15"/>
      <c r="D26" s="15"/>
      <c r="E26" s="15"/>
      <c r="F26" s="15">
        <f>-F24+F12</f>
        <v>-190584.95999999996</v>
      </c>
      <c r="G26" s="15">
        <f>-G24+G12</f>
        <v>-391659.88999999943</v>
      </c>
      <c r="H26" s="15">
        <f>-H24+H12</f>
        <v>167174.19</v>
      </c>
      <c r="I26" s="15">
        <f>-I24+I12</f>
        <v>-558834.07999999984</v>
      </c>
      <c r="J26" s="15">
        <f>-J24+J12</f>
        <v>368249.12</v>
      </c>
      <c r="K26" s="15">
        <f>K12+K24</f>
        <v>-190584.95999999903</v>
      </c>
    </row>
  </sheetData>
  <mergeCells count="4">
    <mergeCell ref="A1:K1"/>
    <mergeCell ref="A15:K15"/>
    <mergeCell ref="E2:K2"/>
    <mergeCell ref="A2:C2"/>
  </mergeCells>
  <pageMargins left="0.7" right="0.7" top="0.75" bottom="0.75" header="0.3" footer="0.3"/>
  <pageSetup paperSize="9" scale="76" orientation="landscape" r:id="rId1"/>
  <ignoredErrors>
    <ignoredError sqref="C12:J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cp:lastPrinted>2023-06-02T07:35:32Z</cp:lastPrinted>
  <dcterms:created xsi:type="dcterms:W3CDTF">2023-06-02T07:02:06Z</dcterms:created>
  <dcterms:modified xsi:type="dcterms:W3CDTF">2023-06-02T07:40:37Z</dcterms:modified>
</cp:coreProperties>
</file>