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40" yWindow="3870" windowWidth="12255" windowHeight="12330"/>
  </bookViews>
  <sheets>
    <sheet name="Hoja1" sheetId="1" r:id="rId1"/>
    <sheet name="CODIS DPTS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87" i="1"/>
  <c r="I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5"/>
  <c r="L64"/>
  <c r="L63"/>
  <c r="L62"/>
  <c r="I61"/>
  <c r="L60"/>
  <c r="L56"/>
  <c r="L54"/>
  <c r="L52"/>
  <c r="L59"/>
  <c r="L58"/>
  <c r="L57"/>
  <c r="L55"/>
  <c r="L53"/>
  <c r="L51"/>
  <c r="I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61" l="1"/>
  <c r="L49"/>
</calcChain>
</file>

<file path=xl/sharedStrings.xml><?xml version="1.0" encoding="utf-8"?>
<sst xmlns="http://schemas.openxmlformats.org/spreadsheetml/2006/main" count="742" uniqueCount="396">
  <si>
    <t>Ordre</t>
  </si>
  <si>
    <t>Codi sèrie</t>
  </si>
  <si>
    <t>Sèrie documental</t>
  </si>
  <si>
    <t>Data documents</t>
  </si>
  <si>
    <t>TAAD</t>
  </si>
  <si>
    <t>Departament</t>
  </si>
  <si>
    <t>Caixes</t>
  </si>
  <si>
    <t>Naturalesa</t>
  </si>
  <si>
    <t xml:space="preserve">Data eliminació </t>
  </si>
  <si>
    <t>Conservació fins</t>
  </si>
  <si>
    <t>A0032/2021/000001</t>
  </si>
  <si>
    <t>A2947</t>
  </si>
  <si>
    <t xml:space="preserve">Multes trànsit  </t>
  </si>
  <si>
    <t>A202</t>
  </si>
  <si>
    <t>Rendes</t>
  </si>
  <si>
    <t>Original</t>
  </si>
  <si>
    <t>4 anys</t>
  </si>
  <si>
    <t>A0032/2021/000002</t>
  </si>
  <si>
    <t>Expedients ocupació via pública</t>
  </si>
  <si>
    <t>1995-1996</t>
  </si>
  <si>
    <t>A1305</t>
  </si>
  <si>
    <t>Mobilitat i Via Pública</t>
  </si>
  <si>
    <t>A0032/2021/000003</t>
  </si>
  <si>
    <t>A2375</t>
  </si>
  <si>
    <t>Sancions via publica</t>
  </si>
  <si>
    <t>1997-1999</t>
  </si>
  <si>
    <t>A0032/2021/000004</t>
  </si>
  <si>
    <t>A1732</t>
  </si>
  <si>
    <t xml:space="preserve">Transferències bancàries </t>
  </si>
  <si>
    <t>2000+2005+2007+2014</t>
  </si>
  <si>
    <t>A20102</t>
  </si>
  <si>
    <t>Tresoreria</t>
  </si>
  <si>
    <t>5 anys</t>
  </si>
  <si>
    <t>A0032/2021/000005</t>
  </si>
  <si>
    <t>A1725</t>
  </si>
  <si>
    <t>Extractes comptes corrents</t>
  </si>
  <si>
    <t>1995-2003+2002-2005+2007-2013+2015</t>
  </si>
  <si>
    <t>A20103</t>
  </si>
  <si>
    <t>A0032/2021/000006</t>
  </si>
  <si>
    <t>A0098</t>
  </si>
  <si>
    <t>Càrrecs executives</t>
  </si>
  <si>
    <t>1990-1996 + 2004-2008</t>
  </si>
  <si>
    <t>A0032/2021/000007</t>
  </si>
  <si>
    <t>A2064</t>
  </si>
  <si>
    <t>Càrrecs diversos</t>
  </si>
  <si>
    <t>1993-2000</t>
  </si>
  <si>
    <t>A0032/2021/000008</t>
  </si>
  <si>
    <t>A2127</t>
  </si>
  <si>
    <t>Liquidacions  diari caixa recaptació</t>
  </si>
  <si>
    <t>2012-2014</t>
  </si>
  <si>
    <t>A302</t>
  </si>
  <si>
    <t>OAC</t>
  </si>
  <si>
    <t>A0032/2021/000009</t>
  </si>
  <si>
    <t>A1720</t>
  </si>
  <si>
    <t>Arqueig . Actes i conciliacions</t>
  </si>
  <si>
    <t>2006-2009</t>
  </si>
  <si>
    <t>10 anys</t>
  </si>
  <si>
    <t>A0032/2021/000010</t>
  </si>
  <si>
    <t xml:space="preserve">A2118 </t>
  </si>
  <si>
    <t>Exempcions i bonificacions IBI 2015</t>
  </si>
  <si>
    <t>A0032/2021/000011</t>
  </si>
  <si>
    <t>A2199</t>
  </si>
  <si>
    <t>Exempcions i bonificacions IVTM</t>
  </si>
  <si>
    <t>2008-2009+2013-2014</t>
  </si>
  <si>
    <t>A0032/2021/000012</t>
  </si>
  <si>
    <t>A2114</t>
  </si>
  <si>
    <t>Exempcions i bonificacions de la taxa pel servei de recollida d’escombraries.</t>
  </si>
  <si>
    <t>2008-2014</t>
  </si>
  <si>
    <t>6 anys</t>
  </si>
  <si>
    <t>A0032/2021/000013</t>
  </si>
  <si>
    <t>A1766</t>
  </si>
  <si>
    <t>Modificacions del padró del' IVTM 2011</t>
  </si>
  <si>
    <t>A0032/2021/000014</t>
  </si>
  <si>
    <t>A1772</t>
  </si>
  <si>
    <t xml:space="preserve">Padró IBI </t>
  </si>
  <si>
    <t>1992-1995+1997-2000+2002</t>
  </si>
  <si>
    <t xml:space="preserve">15 anys </t>
  </si>
  <si>
    <t>A0032/2021/000015</t>
  </si>
  <si>
    <t>A1779</t>
  </si>
  <si>
    <t>Exempcions i bonificacions Impost Increment Valor Terreny (Plusvàlues)</t>
  </si>
  <si>
    <t>2009-2013</t>
  </si>
  <si>
    <t>15 anys</t>
  </si>
  <si>
    <t>A0032/2021/000016</t>
  </si>
  <si>
    <t>A2128</t>
  </si>
  <si>
    <t>Impost Increment Valor Terreny (PLUSVÀLUA)</t>
  </si>
  <si>
    <t>1984-1996</t>
  </si>
  <si>
    <t>26 anys</t>
  </si>
  <si>
    <t>A0032/2021/000017</t>
  </si>
  <si>
    <t>A2067</t>
  </si>
  <si>
    <t>Devolucions ingressos indeguts</t>
  </si>
  <si>
    <t>2005-2012</t>
  </si>
  <si>
    <t>A0032/2021/000018</t>
  </si>
  <si>
    <t>1987-1999+2009-2015</t>
  </si>
  <si>
    <t>A0032/2021/000019</t>
  </si>
  <si>
    <t>A2121</t>
  </si>
  <si>
    <t xml:space="preserve">Fraccionaments i/o ajornaments de deutes tributaris </t>
  </si>
  <si>
    <t>2011-2015</t>
  </si>
  <si>
    <t>A0032/2021/000020</t>
  </si>
  <si>
    <t>A2122</t>
  </si>
  <si>
    <t xml:space="preserve">Expedients de liquidacions tributàries per ingrés directe </t>
  </si>
  <si>
    <t>6anys</t>
  </si>
  <si>
    <t>A0032/2021/000021</t>
  </si>
  <si>
    <t>1979-1982+1993-2001</t>
  </si>
  <si>
    <t>A0032/2021/000022</t>
  </si>
  <si>
    <t>2001-2003</t>
  </si>
  <si>
    <t>A406</t>
  </si>
  <si>
    <t>IME</t>
  </si>
  <si>
    <t>A0032/2021/000023</t>
  </si>
  <si>
    <t>Notificacions de liquidacions tributàries per ingrés directe</t>
  </si>
  <si>
    <t>1992-1998</t>
  </si>
  <si>
    <t>A203</t>
  </si>
  <si>
    <t>A0032/2021/000024</t>
  </si>
  <si>
    <t>2008-2009</t>
  </si>
  <si>
    <t>A205</t>
  </si>
  <si>
    <t>Promoció Econòmica, Ocupació i Treball</t>
  </si>
  <si>
    <t>A0032/2021/000025</t>
  </si>
  <si>
    <t>A1507</t>
  </si>
  <si>
    <t>Concessions de bestreta</t>
  </si>
  <si>
    <t>A301</t>
  </si>
  <si>
    <t>RR.HH</t>
  </si>
  <si>
    <t>A0032/2021/000026</t>
  </si>
  <si>
    <t>A2647</t>
  </si>
  <si>
    <t>Cursos de Formació</t>
  </si>
  <si>
    <t>2000-2010</t>
  </si>
  <si>
    <t>A0032/2021/000027</t>
  </si>
  <si>
    <t>A1174</t>
  </si>
  <si>
    <t>Enquestes Valoracions Cursos</t>
  </si>
  <si>
    <t>2007-2010</t>
  </si>
  <si>
    <t>A0032/2021/000028</t>
  </si>
  <si>
    <t>Enquestes Valoracions Casals</t>
  </si>
  <si>
    <t>1997-1998</t>
  </si>
  <si>
    <t>A404</t>
  </si>
  <si>
    <t>Cultura i Patrimoni</t>
  </si>
  <si>
    <t>2 anys</t>
  </si>
  <si>
    <t>A0032/2021/000029</t>
  </si>
  <si>
    <t>A1731</t>
  </si>
  <si>
    <t>Ordres de domiciliació bancària</t>
  </si>
  <si>
    <t>1996-2000</t>
  </si>
  <si>
    <t>A0032/2021/000030</t>
  </si>
  <si>
    <t>A2763</t>
  </si>
  <si>
    <t>Inscripcions tallers i cursos</t>
  </si>
  <si>
    <t>1996-1998</t>
  </si>
  <si>
    <t>A0032/2021/000031</t>
  </si>
  <si>
    <t>A0032/2021/000032</t>
  </si>
  <si>
    <t>A2903</t>
  </si>
  <si>
    <t>Montcada Òptima. Lloguer just  2007-2013</t>
  </si>
  <si>
    <t>2007-2009</t>
  </si>
  <si>
    <t>A106</t>
  </si>
  <si>
    <t>Montcada Òptima, S.A.</t>
  </si>
  <si>
    <t>A0032/2021/000033</t>
  </si>
  <si>
    <t xml:space="preserve">Montcada Òptima. Solicitants no admesos  </t>
  </si>
  <si>
    <t>2007-2014</t>
  </si>
  <si>
    <t>A0032/2021/000034</t>
  </si>
  <si>
    <t xml:space="preserve">Montcada Òptima. Antics perceptors </t>
  </si>
  <si>
    <t>2006-2007</t>
  </si>
  <si>
    <t>A0032/2021/000035</t>
  </si>
  <si>
    <t>Montcada Òptima. Sol·licitants</t>
  </si>
  <si>
    <t>A0032/2021/000036</t>
  </si>
  <si>
    <t>A1651</t>
  </si>
  <si>
    <t xml:space="preserve">Ingressos Tressoreria </t>
  </si>
  <si>
    <t>2000-2003+2007-2011</t>
  </si>
  <si>
    <t>A0032/2021/000037</t>
  </si>
  <si>
    <t>A1639</t>
  </si>
  <si>
    <t>Comptes recaptació</t>
  </si>
  <si>
    <t>1986-1993</t>
  </si>
  <si>
    <t>A0032/2021/000038</t>
  </si>
  <si>
    <t>A1656</t>
  </si>
  <si>
    <t>A0032/2021/000039</t>
  </si>
  <si>
    <t>A2229</t>
  </si>
  <si>
    <t xml:space="preserve">Cobraments fallits   </t>
  </si>
  <si>
    <t>A0032/2021/000040</t>
  </si>
  <si>
    <t>1990-2001+2011-2015</t>
  </si>
  <si>
    <t>A0032/2021/000041</t>
  </si>
  <si>
    <t>A1659</t>
  </si>
  <si>
    <t xml:space="preserve">Manaments de pagament </t>
  </si>
  <si>
    <t>1998-1999</t>
  </si>
  <si>
    <t>Mancomunitat</t>
  </si>
  <si>
    <t>Còpia</t>
  </si>
  <si>
    <t>A0032/2021/000042</t>
  </si>
  <si>
    <t>Llistats i documents comptables</t>
  </si>
  <si>
    <t>2002-2004</t>
  </si>
  <si>
    <t>A0032/2021/000043</t>
  </si>
  <si>
    <t>Decrets econòmics</t>
  </si>
  <si>
    <t>A0032/2021/000044</t>
  </si>
  <si>
    <t>Liquidacions d’inspecció d'obres i control en matèria tributària</t>
  </si>
  <si>
    <t>1998-2002+2005-2010</t>
  </si>
  <si>
    <t>A0032/2021/000045</t>
  </si>
  <si>
    <t>Decrets canvis signatura bancs</t>
  </si>
  <si>
    <t>2000-2004+2009-2010</t>
  </si>
  <si>
    <t>A0032/2021/000046</t>
  </si>
  <si>
    <t>Operacions bancàries cancel·lades</t>
  </si>
  <si>
    <t>1999-2005</t>
  </si>
  <si>
    <t>A0032/2021/000047</t>
  </si>
  <si>
    <t>Comissions informatives</t>
  </si>
  <si>
    <t>2006-2008</t>
  </si>
  <si>
    <t>A501</t>
  </si>
  <si>
    <t>Alcaldia</t>
  </si>
  <si>
    <t>TOTAL  &gt;&gt;</t>
  </si>
  <si>
    <t>&gt;&gt;</t>
  </si>
  <si>
    <t>Codi Dpt.</t>
  </si>
  <si>
    <t>A0032 REGISTRE DE DESTRUCCIÓ DE DOCUMENTS 2021</t>
  </si>
  <si>
    <t>2001-2010</t>
  </si>
  <si>
    <t xml:space="preserve"> 2001-2002</t>
  </si>
  <si>
    <t>1997-2000</t>
  </si>
  <si>
    <t>1991+1996</t>
  </si>
  <si>
    <t>Transferències bancàries La Caixa</t>
  </si>
  <si>
    <t>A20101</t>
  </si>
  <si>
    <t>2005-2006</t>
  </si>
  <si>
    <t>Transferències bancàries Sindibank</t>
  </si>
  <si>
    <t>1987+2001</t>
  </si>
  <si>
    <t>Arqueig diari</t>
  </si>
  <si>
    <t>A0032/2021/000048</t>
  </si>
  <si>
    <t>A0032/2021/000049</t>
  </si>
  <si>
    <t>A0032/2021/000050</t>
  </si>
  <si>
    <t>A0032/2021/000051</t>
  </si>
  <si>
    <t>A0032/2021/000052</t>
  </si>
  <si>
    <t>A0032/2021/000053</t>
  </si>
  <si>
    <t>A0032/2021/000054</t>
  </si>
  <si>
    <t>A0032/2021/000055</t>
  </si>
  <si>
    <t>A0032/2021/000056</t>
  </si>
  <si>
    <t>Econòmica</t>
  </si>
  <si>
    <t>A201</t>
  </si>
  <si>
    <t xml:space="preserve">Actes comissions Ple i Radio </t>
  </si>
  <si>
    <t>Codi</t>
  </si>
  <si>
    <t>Unitat</t>
  </si>
  <si>
    <t>A1</t>
  </si>
  <si>
    <t>Àrea Territorial</t>
  </si>
  <si>
    <t>A101</t>
  </si>
  <si>
    <t>Serveis Municipals i Manteniment</t>
  </si>
  <si>
    <t>A10101</t>
  </si>
  <si>
    <t>Oficina Tècnica</t>
  </si>
  <si>
    <t>A10102</t>
  </si>
  <si>
    <t>Manteniment</t>
  </si>
  <si>
    <t>A102</t>
  </si>
  <si>
    <t>Servei d'Urbanisme i Ordenació Territorial</t>
  </si>
  <si>
    <t>A10201</t>
  </si>
  <si>
    <t>Unitat de Llicències Urbanístiques</t>
  </si>
  <si>
    <t>A10202</t>
  </si>
  <si>
    <t>Unitat de Llicències d'Activitats</t>
  </si>
  <si>
    <t>A10203</t>
  </si>
  <si>
    <t>Rehabilitació Suport Obres i Projectes</t>
  </si>
  <si>
    <t>A103</t>
  </si>
  <si>
    <t>Servei de Projectes i Obres</t>
  </si>
  <si>
    <t>A104</t>
  </si>
  <si>
    <t>Serveis Jurídics - Disciplina urbanística</t>
  </si>
  <si>
    <t>A105</t>
  </si>
  <si>
    <t>Servei d'Habitatge</t>
  </si>
  <si>
    <t>A107</t>
  </si>
  <si>
    <t>Servei de Medi Ambient</t>
  </si>
  <si>
    <t>A108</t>
  </si>
  <si>
    <t>Pla de Barris</t>
  </si>
  <si>
    <t>A109</t>
  </si>
  <si>
    <t>Protecció Civil</t>
  </si>
  <si>
    <t>A153</t>
  </si>
  <si>
    <t>Salut Pública</t>
  </si>
  <si>
    <t>A2</t>
  </si>
  <si>
    <t>Àrea Econòmica</t>
  </si>
  <si>
    <t>Intervenció</t>
  </si>
  <si>
    <t>Comptabilitat</t>
  </si>
  <si>
    <t>Recaptació</t>
  </si>
  <si>
    <t>Inspecció Municipal</t>
  </si>
  <si>
    <t>A204</t>
  </si>
  <si>
    <t>Servei de Contractació i Compres</t>
  </si>
  <si>
    <t>A206</t>
  </si>
  <si>
    <t>Servei Jurídic Àrea II</t>
  </si>
  <si>
    <t>A207</t>
  </si>
  <si>
    <t>Comerç i Turisme</t>
  </si>
  <si>
    <t>A30</t>
  </si>
  <si>
    <t>Serveis Generals</t>
  </si>
  <si>
    <t>A300</t>
  </si>
  <si>
    <t>Àrea Interna</t>
  </si>
  <si>
    <t>Recursos Humans</t>
  </si>
  <si>
    <t>Atenció Ciutadana</t>
  </si>
  <si>
    <t>A303</t>
  </si>
  <si>
    <t>Informàtica</t>
  </si>
  <si>
    <t>A304</t>
  </si>
  <si>
    <t>Policia Local</t>
  </si>
  <si>
    <t>A4</t>
  </si>
  <si>
    <t>Àrea Social</t>
  </si>
  <si>
    <t>A401</t>
  </si>
  <si>
    <t>Serveis Socials</t>
  </si>
  <si>
    <t>A402</t>
  </si>
  <si>
    <t>Educació</t>
  </si>
  <si>
    <t>A40201</t>
  </si>
  <si>
    <t>Projecte Educatiu de la Ciutat (PEC)</t>
  </si>
  <si>
    <t>A403</t>
  </si>
  <si>
    <t>Infància i Joventut</t>
  </si>
  <si>
    <t>A405</t>
  </si>
  <si>
    <t>Cooperació i Solidaritat</t>
  </si>
  <si>
    <t>Esports</t>
  </si>
  <si>
    <t>A407</t>
  </si>
  <si>
    <t>Participació Ciutadana</t>
  </si>
  <si>
    <t>A408</t>
  </si>
  <si>
    <t>Polítiques d'Inclusió</t>
  </si>
  <si>
    <t>A409</t>
  </si>
  <si>
    <t>Dona i Igualtat</t>
  </si>
  <si>
    <t>A411</t>
  </si>
  <si>
    <t>OMIC</t>
  </si>
  <si>
    <t>A5</t>
  </si>
  <si>
    <t>Àrea de Presidència</t>
  </si>
  <si>
    <t>A502</t>
  </si>
  <si>
    <t>Secretaria General</t>
  </si>
  <si>
    <t>A50201</t>
  </si>
  <si>
    <t>Padró d'Habitants</t>
  </si>
  <si>
    <t>A50202</t>
  </si>
  <si>
    <t>Grups Municipals</t>
  </si>
  <si>
    <t>A503</t>
  </si>
  <si>
    <t>Comunicació i Protocol, Premsa i Relacions Instit.</t>
  </si>
  <si>
    <t>A505</t>
  </si>
  <si>
    <t>Gabinet de Presidència</t>
  </si>
  <si>
    <t>A506</t>
  </si>
  <si>
    <t>Transparència i Bon govern</t>
  </si>
  <si>
    <t>A600</t>
  </si>
  <si>
    <t>Comissionat Programa de Barris</t>
  </si>
  <si>
    <t>AJUNTAMENT</t>
  </si>
  <si>
    <t>Ajuntament de Montcada i Reixac</t>
  </si>
  <si>
    <t>OAIL</t>
  </si>
  <si>
    <t>OAIL - Informació</t>
  </si>
  <si>
    <t>A0032/2021/000060</t>
  </si>
  <si>
    <t xml:space="preserve">Cursos de Formació </t>
  </si>
  <si>
    <t>2001-2012</t>
  </si>
  <si>
    <t>A0032/2021/000061</t>
  </si>
  <si>
    <t>2015-2016</t>
  </si>
  <si>
    <t>A0032/2021/000062</t>
  </si>
  <si>
    <t>2014-2015</t>
  </si>
  <si>
    <t>A0032/2021/000063</t>
  </si>
  <si>
    <t>A2661</t>
  </si>
  <si>
    <t>Expedients de queixes i suggeriments de la ciutadania.</t>
  </si>
  <si>
    <t>2013-2016</t>
  </si>
  <si>
    <t>1 any</t>
  </si>
  <si>
    <t>A0032/2021/000064</t>
  </si>
  <si>
    <t>A2952</t>
  </si>
  <si>
    <t>Expedients  via de constrenyiment 2008-2010</t>
  </si>
  <si>
    <t>2008-2010</t>
  </si>
  <si>
    <t>A0032/2021/000065</t>
  </si>
  <si>
    <t>A0084</t>
  </si>
  <si>
    <t>2010-2016</t>
  </si>
  <si>
    <t>A0032/2021/000066</t>
  </si>
  <si>
    <t>A0085</t>
  </si>
  <si>
    <t>2009-2013+2018-2019</t>
  </si>
  <si>
    <t>A0032/2021/000067</t>
  </si>
  <si>
    <t>A0032/2021/000068</t>
  </si>
  <si>
    <t>Exempcions i bonificacions IBI 2013-2016</t>
  </si>
  <si>
    <t xml:space="preserve"> 2013-2016</t>
  </si>
  <si>
    <t>A0032/2021/000069</t>
  </si>
  <si>
    <t>A0032/2021/000070</t>
  </si>
  <si>
    <t>A0032/2021/000071</t>
  </si>
  <si>
    <t>2014-2016</t>
  </si>
  <si>
    <t>A0032/2021/000072</t>
  </si>
  <si>
    <t xml:space="preserve">Impost Increment Valor Terreny </t>
  </si>
  <si>
    <t>25 anys</t>
  </si>
  <si>
    <t>A0032/2021/000073</t>
  </si>
  <si>
    <t>A1757</t>
  </si>
  <si>
    <t>Cintes exp. Cadastre</t>
  </si>
  <si>
    <t>A0032/2021/000074</t>
  </si>
  <si>
    <t>Documentació configuració padró cadastral 2001-2005</t>
  </si>
  <si>
    <t xml:space="preserve"> 2001-2005</t>
  </si>
  <si>
    <t>A0032/2021/000075</t>
  </si>
  <si>
    <t>A2529</t>
  </si>
  <si>
    <t>Expedients d’inscripció al cens municipal d’animals de companyia</t>
  </si>
  <si>
    <t>2000-2005</t>
  </si>
  <si>
    <t>A0032/2021/000076</t>
  </si>
  <si>
    <t>A0173</t>
  </si>
  <si>
    <t>Expedients d’inspecció i control en matèria d’activitats econòmiques i recreatives 2011-2016</t>
  </si>
  <si>
    <t>2011-2016</t>
  </si>
  <si>
    <t>3 anys</t>
  </si>
  <si>
    <t>A0032/2021/000077</t>
  </si>
  <si>
    <t>2000-2001</t>
  </si>
  <si>
    <t>Activitats</t>
  </si>
  <si>
    <t>A0032/2021/000078</t>
  </si>
  <si>
    <t>A2667</t>
  </si>
  <si>
    <t>Padró Baixes des de 1996</t>
  </si>
  <si>
    <t>1996-2016</t>
  </si>
  <si>
    <t>A0032/2021/000079</t>
  </si>
  <si>
    <t>A2671</t>
  </si>
  <si>
    <t>Padró.Notificacions i tràmits</t>
  </si>
  <si>
    <t>A0032/2021/000080</t>
  </si>
  <si>
    <t>A2718</t>
  </si>
  <si>
    <t>Expedients de processos electorals i referèndums</t>
  </si>
  <si>
    <t>immediat</t>
  </si>
  <si>
    <t>A0032/2021/000081</t>
  </si>
  <si>
    <t>A1618</t>
  </si>
  <si>
    <t>Previsió pressupostos anuals Area Interna</t>
  </si>
  <si>
    <t>A0032/2021/000082</t>
  </si>
  <si>
    <t>A0046</t>
  </si>
  <si>
    <t>Expedients Publicitat Estática. Àrea Interna</t>
  </si>
  <si>
    <t>A0032/2021/000083</t>
  </si>
  <si>
    <t>A1446</t>
  </si>
  <si>
    <t>Contractes Area Interna 2013-2015</t>
  </si>
  <si>
    <t>2013-2015</t>
  </si>
  <si>
    <t>A0032/2021/000084</t>
  </si>
  <si>
    <t>A2993</t>
  </si>
  <si>
    <t>Sinistres Assegurances Vehicles</t>
  </si>
  <si>
    <t>2010-2018</t>
  </si>
  <si>
    <t>Núm. Expedient</t>
  </si>
  <si>
    <t>Metres lineals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</si>
</sst>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Border="1"/>
    <xf numFmtId="0" fontId="0" fillId="2" borderId="0" xfId="0" applyFont="1" applyFill="1" applyBorder="1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14" fontId="0" fillId="2" borderId="0" xfId="0" applyNumberFormat="1" applyFon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6" fillId="3" borderId="0" xfId="0" applyFont="1" applyFill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14" fontId="0" fillId="0" borderId="0" xfId="0" applyNumberFormat="1" applyFont="1"/>
    <xf numFmtId="0" fontId="0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workbookViewId="0">
      <selection activeCell="D90" sqref="D90"/>
    </sheetView>
  </sheetViews>
  <sheetFormatPr baseColWidth="10" defaultRowHeight="15"/>
  <cols>
    <col min="2" max="2" width="17.7109375" customWidth="1"/>
    <col min="4" max="4" width="64" customWidth="1"/>
    <col min="5" max="5" width="27.5703125" customWidth="1"/>
    <col min="7" max="7" width="9.7109375" customWidth="1"/>
    <col min="8" max="8" width="18" customWidth="1"/>
    <col min="10" max="10" width="11.42578125" style="14"/>
    <col min="11" max="11" width="15.5703125" style="14" customWidth="1"/>
    <col min="12" max="12" width="13.7109375" customWidth="1"/>
    <col min="13" max="13" width="14.28515625" style="14" customWidth="1"/>
  </cols>
  <sheetData>
    <row r="1" spans="1:13" ht="21">
      <c r="A1" s="34" t="s">
        <v>200</v>
      </c>
      <c r="B1" s="34"/>
      <c r="C1" s="34"/>
      <c r="D1" s="34"/>
    </row>
    <row r="3" spans="1:13">
      <c r="A3" s="1" t="s">
        <v>0</v>
      </c>
      <c r="B3" s="1" t="s">
        <v>394</v>
      </c>
      <c r="C3" s="1" t="s">
        <v>1</v>
      </c>
      <c r="D3" s="1" t="s">
        <v>2</v>
      </c>
      <c r="E3" s="2" t="s">
        <v>3</v>
      </c>
      <c r="F3" s="18" t="s">
        <v>4</v>
      </c>
      <c r="G3" s="1" t="s">
        <v>199</v>
      </c>
      <c r="H3" s="1" t="s">
        <v>5</v>
      </c>
      <c r="I3" s="1" t="s">
        <v>6</v>
      </c>
      <c r="J3" s="18" t="s">
        <v>7</v>
      </c>
      <c r="K3" s="19" t="s">
        <v>8</v>
      </c>
      <c r="L3" s="1" t="s">
        <v>395</v>
      </c>
      <c r="M3" s="18" t="s">
        <v>9</v>
      </c>
    </row>
    <row r="4" spans="1:13">
      <c r="A4">
        <v>1</v>
      </c>
      <c r="B4" s="3" t="s">
        <v>10</v>
      </c>
      <c r="C4" s="4" t="s">
        <v>11</v>
      </c>
      <c r="D4" t="s">
        <v>12</v>
      </c>
      <c r="E4" s="5">
        <v>2008</v>
      </c>
      <c r="F4" s="6">
        <v>29</v>
      </c>
      <c r="G4" s="6" t="s">
        <v>13</v>
      </c>
      <c r="H4" s="4" t="s">
        <v>14</v>
      </c>
      <c r="I4" s="4">
        <v>4</v>
      </c>
      <c r="J4" s="14" t="s">
        <v>15</v>
      </c>
      <c r="K4" s="20">
        <v>44286</v>
      </c>
      <c r="L4">
        <f t="shared" ref="L4:L40" si="0">I4*0.11</f>
        <v>0.44</v>
      </c>
      <c r="M4" s="14" t="s">
        <v>16</v>
      </c>
    </row>
    <row r="5" spans="1:13">
      <c r="A5">
        <v>2</v>
      </c>
      <c r="B5" s="3" t="s">
        <v>17</v>
      </c>
      <c r="C5" s="4" t="s">
        <v>11</v>
      </c>
      <c r="D5" s="4" t="s">
        <v>18</v>
      </c>
      <c r="E5" s="7" t="s">
        <v>19</v>
      </c>
      <c r="F5" s="6">
        <v>293</v>
      </c>
      <c r="G5" s="6" t="s">
        <v>20</v>
      </c>
      <c r="H5" s="4" t="s">
        <v>21</v>
      </c>
      <c r="I5" s="4">
        <v>2</v>
      </c>
      <c r="J5" s="14" t="s">
        <v>15</v>
      </c>
      <c r="K5" s="20">
        <v>44286</v>
      </c>
      <c r="L5">
        <f t="shared" si="0"/>
        <v>0.22</v>
      </c>
      <c r="M5" s="14" t="s">
        <v>16</v>
      </c>
    </row>
    <row r="6" spans="1:13">
      <c r="A6">
        <v>3</v>
      </c>
      <c r="B6" s="3" t="s">
        <v>22</v>
      </c>
      <c r="C6" t="s">
        <v>23</v>
      </c>
      <c r="D6" s="8" t="s">
        <v>24</v>
      </c>
      <c r="E6" s="9" t="s">
        <v>25</v>
      </c>
      <c r="F6" s="6">
        <v>294</v>
      </c>
      <c r="G6" s="6" t="s">
        <v>13</v>
      </c>
      <c r="H6" s="4" t="s">
        <v>14</v>
      </c>
      <c r="I6" s="4">
        <v>10</v>
      </c>
      <c r="J6" s="14" t="s">
        <v>15</v>
      </c>
      <c r="K6" s="20">
        <v>44286</v>
      </c>
      <c r="L6">
        <f t="shared" si="0"/>
        <v>1.1000000000000001</v>
      </c>
      <c r="M6" s="14" t="s">
        <v>16</v>
      </c>
    </row>
    <row r="7" spans="1:13">
      <c r="A7">
        <v>4</v>
      </c>
      <c r="B7" s="3" t="s">
        <v>26</v>
      </c>
      <c r="C7" t="s">
        <v>27</v>
      </c>
      <c r="D7" s="8" t="s">
        <v>28</v>
      </c>
      <c r="E7" s="7" t="s">
        <v>29</v>
      </c>
      <c r="F7" s="6">
        <v>621</v>
      </c>
      <c r="G7" s="6" t="s">
        <v>30</v>
      </c>
      <c r="H7" s="4" t="s">
        <v>31</v>
      </c>
      <c r="I7" s="4">
        <v>5</v>
      </c>
      <c r="J7" s="14" t="s">
        <v>15</v>
      </c>
      <c r="K7" s="20">
        <v>44286</v>
      </c>
      <c r="L7">
        <f t="shared" si="0"/>
        <v>0.55000000000000004</v>
      </c>
      <c r="M7" s="14" t="s">
        <v>32</v>
      </c>
    </row>
    <row r="8" spans="1:13">
      <c r="A8">
        <v>5</v>
      </c>
      <c r="B8" s="3" t="s">
        <v>33</v>
      </c>
      <c r="C8" t="s">
        <v>34</v>
      </c>
      <c r="D8" t="s">
        <v>35</v>
      </c>
      <c r="E8" s="7" t="s">
        <v>36</v>
      </c>
      <c r="F8" s="6">
        <v>623</v>
      </c>
      <c r="G8" s="6" t="s">
        <v>37</v>
      </c>
      <c r="H8" s="4" t="s">
        <v>31</v>
      </c>
      <c r="I8" s="4">
        <v>10</v>
      </c>
      <c r="J8" s="14" t="s">
        <v>15</v>
      </c>
      <c r="K8" s="20">
        <v>44286</v>
      </c>
      <c r="L8">
        <f t="shared" si="0"/>
        <v>1.1000000000000001</v>
      </c>
      <c r="M8" s="14" t="s">
        <v>16</v>
      </c>
    </row>
    <row r="9" spans="1:13">
      <c r="A9">
        <v>6</v>
      </c>
      <c r="B9" s="3" t="s">
        <v>38</v>
      </c>
      <c r="C9" t="s">
        <v>39</v>
      </c>
      <c r="D9" t="s">
        <v>40</v>
      </c>
      <c r="E9" s="7" t="s">
        <v>41</v>
      </c>
      <c r="F9" s="6">
        <v>583</v>
      </c>
      <c r="G9" s="6" t="s">
        <v>30</v>
      </c>
      <c r="H9" s="4" t="s">
        <v>31</v>
      </c>
      <c r="I9" s="4">
        <v>7</v>
      </c>
      <c r="J9" s="14" t="s">
        <v>15</v>
      </c>
      <c r="K9" s="20">
        <v>44286</v>
      </c>
      <c r="L9">
        <f t="shared" si="0"/>
        <v>0.77</v>
      </c>
      <c r="M9" s="14" t="s">
        <v>16</v>
      </c>
    </row>
    <row r="10" spans="1:13">
      <c r="A10">
        <v>7</v>
      </c>
      <c r="B10" s="3" t="s">
        <v>42</v>
      </c>
      <c r="C10" t="s">
        <v>43</v>
      </c>
      <c r="D10" t="s">
        <v>44</v>
      </c>
      <c r="E10" s="7" t="s">
        <v>45</v>
      </c>
      <c r="F10" s="6">
        <v>583</v>
      </c>
      <c r="G10" s="6" t="s">
        <v>30</v>
      </c>
      <c r="H10" s="4" t="s">
        <v>31</v>
      </c>
      <c r="I10" s="4">
        <v>6</v>
      </c>
      <c r="J10" s="14" t="s">
        <v>15</v>
      </c>
      <c r="K10" s="20">
        <v>44286</v>
      </c>
      <c r="L10">
        <f t="shared" si="0"/>
        <v>0.66</v>
      </c>
      <c r="M10" s="14" t="s">
        <v>32</v>
      </c>
    </row>
    <row r="11" spans="1:13">
      <c r="A11">
        <v>8</v>
      </c>
      <c r="B11" s="3" t="s">
        <v>46</v>
      </c>
      <c r="C11" t="s">
        <v>47</v>
      </c>
      <c r="D11" t="s">
        <v>48</v>
      </c>
      <c r="E11" s="7" t="s">
        <v>49</v>
      </c>
      <c r="F11" s="6">
        <v>582</v>
      </c>
      <c r="G11" s="6" t="s">
        <v>50</v>
      </c>
      <c r="H11" s="4" t="s">
        <v>51</v>
      </c>
      <c r="I11" s="4">
        <v>1</v>
      </c>
      <c r="J11" s="14" t="s">
        <v>15</v>
      </c>
      <c r="K11" s="20">
        <v>44286</v>
      </c>
      <c r="L11">
        <f t="shared" si="0"/>
        <v>0.11</v>
      </c>
      <c r="M11" s="14" t="s">
        <v>32</v>
      </c>
    </row>
    <row r="12" spans="1:13">
      <c r="A12">
        <v>9</v>
      </c>
      <c r="B12" s="3" t="s">
        <v>52</v>
      </c>
      <c r="C12" t="s">
        <v>53</v>
      </c>
      <c r="D12" s="8" t="s">
        <v>54</v>
      </c>
      <c r="E12" s="9" t="s">
        <v>55</v>
      </c>
      <c r="F12" s="10">
        <v>168</v>
      </c>
      <c r="G12" s="10" t="s">
        <v>30</v>
      </c>
      <c r="H12" s="8" t="s">
        <v>31</v>
      </c>
      <c r="I12" s="8">
        <v>9</v>
      </c>
      <c r="J12" s="14" t="s">
        <v>15</v>
      </c>
      <c r="K12" s="20">
        <v>44286</v>
      </c>
      <c r="L12">
        <f t="shared" si="0"/>
        <v>0.99</v>
      </c>
      <c r="M12" s="14" t="s">
        <v>56</v>
      </c>
    </row>
    <row r="13" spans="1:13">
      <c r="A13">
        <v>10</v>
      </c>
      <c r="B13" s="3" t="s">
        <v>57</v>
      </c>
      <c r="C13" t="s">
        <v>58</v>
      </c>
      <c r="D13" s="4" t="s">
        <v>59</v>
      </c>
      <c r="E13" s="5">
        <v>2015</v>
      </c>
      <c r="F13" s="6">
        <v>193</v>
      </c>
      <c r="G13" s="6" t="s">
        <v>13</v>
      </c>
      <c r="H13" s="4" t="s">
        <v>14</v>
      </c>
      <c r="I13" s="4">
        <v>3</v>
      </c>
      <c r="J13" s="14" t="s">
        <v>15</v>
      </c>
      <c r="K13" s="20">
        <v>44286</v>
      </c>
      <c r="L13">
        <f t="shared" si="0"/>
        <v>0.33</v>
      </c>
      <c r="M13" s="14" t="s">
        <v>32</v>
      </c>
    </row>
    <row r="14" spans="1:13" ht="15.75">
      <c r="A14">
        <v>11</v>
      </c>
      <c r="B14" s="3" t="s">
        <v>60</v>
      </c>
      <c r="C14" s="11" t="s">
        <v>61</v>
      </c>
      <c r="D14" s="4" t="s">
        <v>62</v>
      </c>
      <c r="E14" s="7" t="s">
        <v>63</v>
      </c>
      <c r="F14" s="6">
        <v>196</v>
      </c>
      <c r="G14" s="6" t="s">
        <v>13</v>
      </c>
      <c r="H14" s="4" t="s">
        <v>14</v>
      </c>
      <c r="I14" s="4">
        <v>10</v>
      </c>
      <c r="J14" s="14" t="s">
        <v>15</v>
      </c>
      <c r="K14" s="20">
        <v>44286</v>
      </c>
      <c r="L14">
        <f t="shared" si="0"/>
        <v>1.1000000000000001</v>
      </c>
      <c r="M14" s="14" t="s">
        <v>32</v>
      </c>
    </row>
    <row r="15" spans="1:13" ht="15.75">
      <c r="A15">
        <v>12</v>
      </c>
      <c r="B15" s="3" t="s">
        <v>64</v>
      </c>
      <c r="C15" s="11" t="s">
        <v>65</v>
      </c>
      <c r="D15" t="s">
        <v>66</v>
      </c>
      <c r="E15" s="7" t="s">
        <v>67</v>
      </c>
      <c r="F15" s="6">
        <v>216</v>
      </c>
      <c r="G15" s="6" t="s">
        <v>13</v>
      </c>
      <c r="H15" s="4" t="s">
        <v>14</v>
      </c>
      <c r="I15" s="4">
        <v>6</v>
      </c>
      <c r="J15" s="14" t="s">
        <v>15</v>
      </c>
      <c r="K15" s="20">
        <v>44286</v>
      </c>
      <c r="L15">
        <f t="shared" si="0"/>
        <v>0.66</v>
      </c>
      <c r="M15" s="14" t="s">
        <v>68</v>
      </c>
    </row>
    <row r="16" spans="1:13">
      <c r="A16">
        <v>13</v>
      </c>
      <c r="B16" s="3" t="s">
        <v>69</v>
      </c>
      <c r="C16" t="s">
        <v>70</v>
      </c>
      <c r="D16" t="s">
        <v>71</v>
      </c>
      <c r="E16" s="5">
        <v>2011</v>
      </c>
      <c r="F16" s="6">
        <v>69</v>
      </c>
      <c r="G16" s="6" t="s">
        <v>13</v>
      </c>
      <c r="H16" s="4" t="s">
        <v>14</v>
      </c>
      <c r="I16" s="4">
        <v>1</v>
      </c>
      <c r="J16" s="14" t="s">
        <v>15</v>
      </c>
      <c r="K16" s="20">
        <v>44286</v>
      </c>
      <c r="L16">
        <f t="shared" si="0"/>
        <v>0.11</v>
      </c>
      <c r="M16" s="10" t="s">
        <v>32</v>
      </c>
    </row>
    <row r="17" spans="1:13">
      <c r="A17">
        <v>14</v>
      </c>
      <c r="B17" s="3" t="s">
        <v>72</v>
      </c>
      <c r="C17" t="s">
        <v>73</v>
      </c>
      <c r="D17" s="12" t="s">
        <v>74</v>
      </c>
      <c r="E17" s="7" t="s">
        <v>75</v>
      </c>
      <c r="F17" s="6">
        <v>192</v>
      </c>
      <c r="G17" s="6" t="s">
        <v>13</v>
      </c>
      <c r="H17" s="4" t="s">
        <v>14</v>
      </c>
      <c r="I17" s="4">
        <v>18</v>
      </c>
      <c r="J17" s="14" t="s">
        <v>15</v>
      </c>
      <c r="K17" s="20">
        <v>44286</v>
      </c>
      <c r="L17">
        <f t="shared" si="0"/>
        <v>1.98</v>
      </c>
      <c r="M17" s="10" t="s">
        <v>76</v>
      </c>
    </row>
    <row r="18" spans="1:13">
      <c r="A18">
        <v>15</v>
      </c>
      <c r="B18" s="3" t="s">
        <v>77</v>
      </c>
      <c r="C18" t="s">
        <v>78</v>
      </c>
      <c r="D18" s="13" t="s">
        <v>79</v>
      </c>
      <c r="E18" s="7" t="s">
        <v>80</v>
      </c>
      <c r="F18" s="6">
        <v>601</v>
      </c>
      <c r="G18" s="6" t="s">
        <v>13</v>
      </c>
      <c r="H18" s="4" t="s">
        <v>14</v>
      </c>
      <c r="I18" s="8">
        <v>10</v>
      </c>
      <c r="J18" s="14" t="s">
        <v>15</v>
      </c>
      <c r="K18" s="20">
        <v>44286</v>
      </c>
      <c r="L18">
        <f t="shared" si="0"/>
        <v>1.1000000000000001</v>
      </c>
      <c r="M18" s="10" t="s">
        <v>81</v>
      </c>
    </row>
    <row r="19" spans="1:13">
      <c r="A19">
        <v>16</v>
      </c>
      <c r="B19" s="3" t="s">
        <v>82</v>
      </c>
      <c r="C19" t="s">
        <v>83</v>
      </c>
      <c r="D19" s="13" t="s">
        <v>84</v>
      </c>
      <c r="E19" s="5" t="s">
        <v>85</v>
      </c>
      <c r="F19" s="6">
        <v>600</v>
      </c>
      <c r="G19" s="6" t="s">
        <v>13</v>
      </c>
      <c r="H19" s="4" t="s">
        <v>14</v>
      </c>
      <c r="I19" s="4">
        <v>122</v>
      </c>
      <c r="J19" s="14" t="s">
        <v>15</v>
      </c>
      <c r="K19" s="20">
        <v>44286</v>
      </c>
      <c r="L19">
        <f t="shared" si="0"/>
        <v>13.42</v>
      </c>
      <c r="M19" s="10" t="s">
        <v>86</v>
      </c>
    </row>
    <row r="20" spans="1:13">
      <c r="A20">
        <v>17</v>
      </c>
      <c r="B20" s="3" t="s">
        <v>87</v>
      </c>
      <c r="C20" t="s">
        <v>88</v>
      </c>
      <c r="D20" s="8" t="s">
        <v>89</v>
      </c>
      <c r="E20" s="9" t="s">
        <v>90</v>
      </c>
      <c r="F20" s="6">
        <v>24</v>
      </c>
      <c r="G20" s="6" t="s">
        <v>30</v>
      </c>
      <c r="H20" s="8" t="s">
        <v>31</v>
      </c>
      <c r="I20" s="4">
        <v>18</v>
      </c>
      <c r="J20" s="14" t="s">
        <v>15</v>
      </c>
      <c r="K20" s="20">
        <v>44286</v>
      </c>
      <c r="L20">
        <f t="shared" si="0"/>
        <v>1.98</v>
      </c>
      <c r="M20" s="10" t="s">
        <v>68</v>
      </c>
    </row>
    <row r="21" spans="1:13">
      <c r="A21">
        <v>18</v>
      </c>
      <c r="B21" s="3" t="s">
        <v>91</v>
      </c>
      <c r="C21" t="s">
        <v>88</v>
      </c>
      <c r="D21" s="4" t="s">
        <v>89</v>
      </c>
      <c r="E21" s="7" t="s">
        <v>92</v>
      </c>
      <c r="F21" s="6">
        <v>24</v>
      </c>
      <c r="G21" s="6" t="s">
        <v>13</v>
      </c>
      <c r="H21" s="4" t="s">
        <v>14</v>
      </c>
      <c r="I21" s="4">
        <v>4</v>
      </c>
      <c r="J21" s="14" t="s">
        <v>15</v>
      </c>
      <c r="K21" s="20">
        <v>44286</v>
      </c>
      <c r="L21">
        <f t="shared" si="0"/>
        <v>0.44</v>
      </c>
      <c r="M21" s="10" t="s">
        <v>68</v>
      </c>
    </row>
    <row r="22" spans="1:13">
      <c r="A22">
        <v>19</v>
      </c>
      <c r="B22" s="3" t="s">
        <v>93</v>
      </c>
      <c r="C22" t="s">
        <v>94</v>
      </c>
      <c r="D22" s="4" t="s">
        <v>95</v>
      </c>
      <c r="E22" s="7" t="s">
        <v>96</v>
      </c>
      <c r="F22" s="6">
        <v>584</v>
      </c>
      <c r="G22" s="6" t="s">
        <v>30</v>
      </c>
      <c r="H22" s="4" t="s">
        <v>31</v>
      </c>
      <c r="I22" s="4">
        <v>4</v>
      </c>
      <c r="J22" s="14" t="s">
        <v>15</v>
      </c>
      <c r="K22" s="20">
        <v>44286</v>
      </c>
      <c r="L22">
        <f t="shared" si="0"/>
        <v>0.44</v>
      </c>
      <c r="M22" s="14" t="s">
        <v>68</v>
      </c>
    </row>
    <row r="23" spans="1:13">
      <c r="A23">
        <v>20</v>
      </c>
      <c r="B23" s="3" t="s">
        <v>97</v>
      </c>
      <c r="C23" t="s">
        <v>98</v>
      </c>
      <c r="D23" s="4" t="s">
        <v>99</v>
      </c>
      <c r="E23" s="7" t="s">
        <v>67</v>
      </c>
      <c r="F23" s="6">
        <v>276</v>
      </c>
      <c r="G23" s="6" t="s">
        <v>13</v>
      </c>
      <c r="H23" s="4" t="s">
        <v>14</v>
      </c>
      <c r="I23" s="4">
        <v>22</v>
      </c>
      <c r="J23" s="14" t="s">
        <v>15</v>
      </c>
      <c r="K23" s="20">
        <v>44286</v>
      </c>
      <c r="L23">
        <f t="shared" si="0"/>
        <v>2.42</v>
      </c>
      <c r="M23" s="14" t="s">
        <v>100</v>
      </c>
    </row>
    <row r="24" spans="1:13">
      <c r="A24">
        <v>21</v>
      </c>
      <c r="B24" s="3" t="s">
        <v>101</v>
      </c>
      <c r="C24" t="s">
        <v>98</v>
      </c>
      <c r="D24" s="4" t="s">
        <v>99</v>
      </c>
      <c r="E24" s="7" t="s">
        <v>102</v>
      </c>
      <c r="F24" s="6">
        <v>276</v>
      </c>
      <c r="G24" s="6" t="s">
        <v>13</v>
      </c>
      <c r="H24" s="4" t="s">
        <v>14</v>
      </c>
      <c r="I24" s="4">
        <v>21</v>
      </c>
      <c r="J24" s="14" t="s">
        <v>15</v>
      </c>
      <c r="K24" s="20">
        <v>44286</v>
      </c>
      <c r="L24">
        <f t="shared" si="0"/>
        <v>2.31</v>
      </c>
      <c r="M24" s="14" t="s">
        <v>32</v>
      </c>
    </row>
    <row r="25" spans="1:13">
      <c r="A25">
        <v>22</v>
      </c>
      <c r="B25" s="3" t="s">
        <v>103</v>
      </c>
      <c r="C25" t="s">
        <v>98</v>
      </c>
      <c r="D25" s="4" t="s">
        <v>99</v>
      </c>
      <c r="E25" s="7" t="s">
        <v>104</v>
      </c>
      <c r="F25" s="6">
        <v>277</v>
      </c>
      <c r="G25" s="6" t="s">
        <v>105</v>
      </c>
      <c r="H25" t="s">
        <v>106</v>
      </c>
      <c r="I25" s="4">
        <v>2</v>
      </c>
      <c r="J25" s="14" t="s">
        <v>15</v>
      </c>
      <c r="K25" s="20">
        <v>44286</v>
      </c>
      <c r="L25">
        <f t="shared" si="0"/>
        <v>0.22</v>
      </c>
      <c r="M25" s="14" t="s">
        <v>32</v>
      </c>
    </row>
    <row r="26" spans="1:13">
      <c r="A26">
        <v>23</v>
      </c>
      <c r="B26" s="3" t="s">
        <v>107</v>
      </c>
      <c r="C26" t="s">
        <v>98</v>
      </c>
      <c r="D26" s="4" t="s">
        <v>108</v>
      </c>
      <c r="E26" s="7" t="s">
        <v>109</v>
      </c>
      <c r="F26" s="6">
        <v>277</v>
      </c>
      <c r="G26" s="6" t="s">
        <v>110</v>
      </c>
      <c r="H26" s="4" t="s">
        <v>14</v>
      </c>
      <c r="I26" s="4">
        <v>14</v>
      </c>
      <c r="J26" s="14" t="s">
        <v>15</v>
      </c>
      <c r="K26" s="20">
        <v>44286</v>
      </c>
      <c r="L26">
        <f t="shared" si="0"/>
        <v>1.54</v>
      </c>
      <c r="M26" s="14" t="s">
        <v>68</v>
      </c>
    </row>
    <row r="27" spans="1:13">
      <c r="A27">
        <v>24</v>
      </c>
      <c r="B27" s="3" t="s">
        <v>111</v>
      </c>
      <c r="C27" t="s">
        <v>98</v>
      </c>
      <c r="D27" s="4" t="s">
        <v>108</v>
      </c>
      <c r="E27" s="5" t="s">
        <v>112</v>
      </c>
      <c r="F27" s="6">
        <v>277</v>
      </c>
      <c r="G27" s="6" t="s">
        <v>113</v>
      </c>
      <c r="H27" s="4" t="s">
        <v>114</v>
      </c>
      <c r="I27" s="4">
        <v>9</v>
      </c>
      <c r="J27" s="14" t="s">
        <v>15</v>
      </c>
      <c r="K27" s="20">
        <v>44286</v>
      </c>
      <c r="L27">
        <f t="shared" si="0"/>
        <v>0.99</v>
      </c>
      <c r="M27" s="14" t="s">
        <v>68</v>
      </c>
    </row>
    <row r="28" spans="1:13" ht="15.75">
      <c r="A28">
        <v>25</v>
      </c>
      <c r="B28" s="3" t="s">
        <v>115</v>
      </c>
      <c r="C28" s="11" t="s">
        <v>116</v>
      </c>
      <c r="D28" s="8" t="s">
        <v>117</v>
      </c>
      <c r="E28" s="9">
        <v>2010</v>
      </c>
      <c r="F28" s="6">
        <v>10</v>
      </c>
      <c r="G28" s="6" t="s">
        <v>118</v>
      </c>
      <c r="H28" s="4" t="s">
        <v>119</v>
      </c>
      <c r="I28" s="4">
        <v>1</v>
      </c>
      <c r="J28" s="14" t="s">
        <v>15</v>
      </c>
      <c r="K28" s="20">
        <v>44286</v>
      </c>
      <c r="L28">
        <f t="shared" si="0"/>
        <v>0.11</v>
      </c>
      <c r="M28" s="14" t="s">
        <v>32</v>
      </c>
    </row>
    <row r="29" spans="1:13">
      <c r="A29">
        <v>26</v>
      </c>
      <c r="B29" s="3" t="s">
        <v>120</v>
      </c>
      <c r="C29" t="s">
        <v>121</v>
      </c>
      <c r="D29" t="s">
        <v>122</v>
      </c>
      <c r="E29" s="5" t="s">
        <v>123</v>
      </c>
      <c r="F29" s="6">
        <v>85</v>
      </c>
      <c r="G29" s="6" t="s">
        <v>113</v>
      </c>
      <c r="H29" s="4" t="s">
        <v>114</v>
      </c>
      <c r="I29" s="4">
        <v>67</v>
      </c>
      <c r="J29" s="14" t="s">
        <v>15</v>
      </c>
      <c r="K29" s="20">
        <v>44286</v>
      </c>
      <c r="L29">
        <f t="shared" si="0"/>
        <v>7.37</v>
      </c>
      <c r="M29" s="14" t="s">
        <v>56</v>
      </c>
    </row>
    <row r="30" spans="1:13">
      <c r="A30">
        <v>27</v>
      </c>
      <c r="B30" s="3" t="s">
        <v>124</v>
      </c>
      <c r="C30" t="s">
        <v>125</v>
      </c>
      <c r="D30" t="s">
        <v>126</v>
      </c>
      <c r="E30" s="7" t="s">
        <v>127</v>
      </c>
      <c r="F30" s="6">
        <v>606</v>
      </c>
      <c r="G30" s="6" t="s">
        <v>113</v>
      </c>
      <c r="H30" s="4" t="s">
        <v>114</v>
      </c>
      <c r="I30" s="4">
        <v>3</v>
      </c>
      <c r="J30" s="14" t="s">
        <v>15</v>
      </c>
      <c r="K30" s="20">
        <v>44286</v>
      </c>
      <c r="L30">
        <f t="shared" si="0"/>
        <v>0.33</v>
      </c>
      <c r="M30" s="14" t="s">
        <v>68</v>
      </c>
    </row>
    <row r="31" spans="1:13">
      <c r="A31">
        <v>28</v>
      </c>
      <c r="B31" s="3" t="s">
        <v>128</v>
      </c>
      <c r="C31" t="s">
        <v>125</v>
      </c>
      <c r="D31" t="s">
        <v>129</v>
      </c>
      <c r="E31" s="7" t="s">
        <v>130</v>
      </c>
      <c r="F31" s="6">
        <v>606</v>
      </c>
      <c r="G31" s="6" t="s">
        <v>131</v>
      </c>
      <c r="H31" s="4" t="s">
        <v>132</v>
      </c>
      <c r="I31" s="4">
        <v>1</v>
      </c>
      <c r="J31" s="14" t="s">
        <v>15</v>
      </c>
      <c r="K31" s="20">
        <v>44286</v>
      </c>
      <c r="L31">
        <f t="shared" si="0"/>
        <v>0.11</v>
      </c>
      <c r="M31" s="14" t="s">
        <v>133</v>
      </c>
    </row>
    <row r="32" spans="1:13">
      <c r="A32">
        <v>29</v>
      </c>
      <c r="B32" s="3" t="s">
        <v>134</v>
      </c>
      <c r="C32" t="s">
        <v>135</v>
      </c>
      <c r="D32" t="s">
        <v>136</v>
      </c>
      <c r="E32" s="7" t="s">
        <v>137</v>
      </c>
      <c r="F32" s="6">
        <v>585</v>
      </c>
      <c r="G32" s="6" t="s">
        <v>131</v>
      </c>
      <c r="H32" s="4" t="s">
        <v>132</v>
      </c>
      <c r="I32" s="4">
        <v>1</v>
      </c>
      <c r="J32" s="14" t="s">
        <v>15</v>
      </c>
      <c r="K32" s="20">
        <v>44286</v>
      </c>
      <c r="L32">
        <f t="shared" si="0"/>
        <v>0.11</v>
      </c>
      <c r="M32" s="14" t="s">
        <v>133</v>
      </c>
    </row>
    <row r="33" spans="1:13">
      <c r="A33">
        <v>30</v>
      </c>
      <c r="B33" s="3" t="s">
        <v>138</v>
      </c>
      <c r="C33" t="s">
        <v>139</v>
      </c>
      <c r="D33" t="s">
        <v>140</v>
      </c>
      <c r="E33" s="7" t="s">
        <v>141</v>
      </c>
      <c r="F33" s="6"/>
      <c r="G33" s="6" t="s">
        <v>131</v>
      </c>
      <c r="H33" s="4" t="s">
        <v>132</v>
      </c>
      <c r="I33" s="4">
        <v>1</v>
      </c>
      <c r="J33" s="14" t="s">
        <v>15</v>
      </c>
      <c r="K33" s="20">
        <v>44286</v>
      </c>
      <c r="L33">
        <f t="shared" si="0"/>
        <v>0.11</v>
      </c>
      <c r="M33" s="14" t="s">
        <v>16</v>
      </c>
    </row>
    <row r="34" spans="1:13">
      <c r="A34">
        <v>31</v>
      </c>
      <c r="B34" s="3" t="s">
        <v>142</v>
      </c>
      <c r="C34" t="s">
        <v>135</v>
      </c>
      <c r="D34" s="8" t="s">
        <v>136</v>
      </c>
      <c r="E34" s="7" t="s">
        <v>96</v>
      </c>
      <c r="F34" s="6">
        <v>585</v>
      </c>
      <c r="G34" s="6" t="s">
        <v>13</v>
      </c>
      <c r="H34" s="4" t="s">
        <v>14</v>
      </c>
      <c r="I34" s="4">
        <v>10</v>
      </c>
      <c r="J34" s="14" t="s">
        <v>15</v>
      </c>
      <c r="K34" s="20">
        <v>44286</v>
      </c>
      <c r="L34">
        <f t="shared" si="0"/>
        <v>1.1000000000000001</v>
      </c>
      <c r="M34" s="14" t="s">
        <v>16</v>
      </c>
    </row>
    <row r="35" spans="1:13">
      <c r="A35">
        <v>32</v>
      </c>
      <c r="B35" s="3" t="s">
        <v>143</v>
      </c>
      <c r="C35" t="s">
        <v>144</v>
      </c>
      <c r="D35" t="s">
        <v>145</v>
      </c>
      <c r="E35" s="5" t="s">
        <v>146</v>
      </c>
      <c r="F35" s="6"/>
      <c r="G35" s="6" t="s">
        <v>147</v>
      </c>
      <c r="H35" t="s">
        <v>148</v>
      </c>
      <c r="I35" s="4">
        <v>9</v>
      </c>
      <c r="J35" s="14" t="s">
        <v>15</v>
      </c>
      <c r="K35" s="20">
        <v>44286</v>
      </c>
      <c r="L35">
        <f t="shared" si="0"/>
        <v>0.99</v>
      </c>
    </row>
    <row r="36" spans="1:13">
      <c r="A36">
        <v>33</v>
      </c>
      <c r="B36" s="3" t="s">
        <v>149</v>
      </c>
      <c r="C36" t="s">
        <v>144</v>
      </c>
      <c r="D36" t="s">
        <v>150</v>
      </c>
      <c r="E36" s="7" t="s">
        <v>151</v>
      </c>
      <c r="F36" s="6"/>
      <c r="G36" s="6" t="s">
        <v>147</v>
      </c>
      <c r="H36" s="4" t="s">
        <v>148</v>
      </c>
      <c r="I36" s="4">
        <v>4</v>
      </c>
      <c r="J36" s="14" t="s">
        <v>15</v>
      </c>
      <c r="K36" s="20">
        <v>44286</v>
      </c>
      <c r="L36">
        <f t="shared" si="0"/>
        <v>0.44</v>
      </c>
    </row>
    <row r="37" spans="1:13">
      <c r="A37">
        <v>34</v>
      </c>
      <c r="B37" s="3" t="s">
        <v>152</v>
      </c>
      <c r="C37" t="s">
        <v>144</v>
      </c>
      <c r="D37" t="s">
        <v>153</v>
      </c>
      <c r="E37" s="7" t="s">
        <v>154</v>
      </c>
      <c r="F37" s="6"/>
      <c r="G37" s="6" t="s">
        <v>147</v>
      </c>
      <c r="H37" s="4" t="s">
        <v>148</v>
      </c>
      <c r="I37" s="4">
        <v>4</v>
      </c>
      <c r="J37" s="14" t="s">
        <v>15</v>
      </c>
      <c r="K37" s="20">
        <v>44286</v>
      </c>
      <c r="L37">
        <f t="shared" si="0"/>
        <v>0.44</v>
      </c>
    </row>
    <row r="38" spans="1:13">
      <c r="A38">
        <v>35</v>
      </c>
      <c r="B38" s="3" t="s">
        <v>155</v>
      </c>
      <c r="C38" t="s">
        <v>144</v>
      </c>
      <c r="D38" t="s">
        <v>156</v>
      </c>
      <c r="E38" s="7" t="s">
        <v>151</v>
      </c>
      <c r="F38" s="6"/>
      <c r="G38" s="6" t="s">
        <v>147</v>
      </c>
      <c r="H38" s="4" t="s">
        <v>148</v>
      </c>
      <c r="I38" s="4">
        <v>8</v>
      </c>
      <c r="J38" s="14" t="s">
        <v>15</v>
      </c>
      <c r="K38" s="20">
        <v>44286</v>
      </c>
      <c r="L38">
        <f t="shared" si="0"/>
        <v>0.88</v>
      </c>
    </row>
    <row r="39" spans="1:13">
      <c r="A39">
        <v>36</v>
      </c>
      <c r="B39" s="3" t="s">
        <v>157</v>
      </c>
      <c r="C39" t="s">
        <v>158</v>
      </c>
      <c r="D39" t="s">
        <v>159</v>
      </c>
      <c r="E39" s="7" t="s">
        <v>160</v>
      </c>
      <c r="F39" s="6">
        <v>39</v>
      </c>
      <c r="G39" s="6" t="s">
        <v>30</v>
      </c>
      <c r="H39" s="4" t="s">
        <v>31</v>
      </c>
      <c r="I39" s="4">
        <v>7</v>
      </c>
      <c r="J39" s="14" t="s">
        <v>15</v>
      </c>
      <c r="K39" s="20">
        <v>44286</v>
      </c>
      <c r="L39">
        <f t="shared" si="0"/>
        <v>0.77</v>
      </c>
      <c r="M39" s="14" t="s">
        <v>68</v>
      </c>
    </row>
    <row r="40" spans="1:13">
      <c r="A40">
        <v>37</v>
      </c>
      <c r="B40" s="3" t="s">
        <v>161</v>
      </c>
      <c r="C40" t="s">
        <v>162</v>
      </c>
      <c r="D40" t="s">
        <v>163</v>
      </c>
      <c r="E40" s="7" t="s">
        <v>164</v>
      </c>
      <c r="F40" s="6">
        <v>581</v>
      </c>
      <c r="G40" s="6" t="s">
        <v>30</v>
      </c>
      <c r="H40" s="4" t="s">
        <v>31</v>
      </c>
      <c r="I40" s="4">
        <v>6</v>
      </c>
      <c r="J40" s="14" t="s">
        <v>15</v>
      </c>
      <c r="K40" s="20">
        <v>44286</v>
      </c>
      <c r="L40">
        <f t="shared" si="0"/>
        <v>0.66</v>
      </c>
      <c r="M40" s="14" t="s">
        <v>68</v>
      </c>
    </row>
    <row r="41" spans="1:13">
      <c r="A41">
        <v>38</v>
      </c>
      <c r="B41" s="3" t="s">
        <v>165</v>
      </c>
      <c r="C41" t="s">
        <v>168</v>
      </c>
      <c r="D41" s="4" t="s">
        <v>169</v>
      </c>
      <c r="E41" s="7" t="s">
        <v>171</v>
      </c>
      <c r="F41" s="6"/>
      <c r="G41" s="6" t="s">
        <v>13</v>
      </c>
      <c r="H41" s="4" t="s">
        <v>14</v>
      </c>
      <c r="I41" s="4">
        <v>27</v>
      </c>
      <c r="J41" s="14" t="s">
        <v>15</v>
      </c>
      <c r="K41" s="20">
        <v>44286</v>
      </c>
      <c r="L41" s="4">
        <f>I41*0.11</f>
        <v>2.97</v>
      </c>
      <c r="M41" s="6"/>
    </row>
    <row r="42" spans="1:13" s="21" customFormat="1">
      <c r="A42">
        <v>39</v>
      </c>
      <c r="B42" s="3" t="s">
        <v>167</v>
      </c>
      <c r="C42" s="22" t="s">
        <v>173</v>
      </c>
      <c r="D42" s="22" t="s">
        <v>174</v>
      </c>
      <c r="E42" s="23" t="s">
        <v>175</v>
      </c>
      <c r="F42" s="24">
        <v>38</v>
      </c>
      <c r="G42" s="24"/>
      <c r="H42" s="22" t="s">
        <v>176</v>
      </c>
      <c r="I42" s="22">
        <v>4</v>
      </c>
      <c r="J42" s="26" t="s">
        <v>15</v>
      </c>
      <c r="K42" s="26">
        <v>44286</v>
      </c>
      <c r="L42" s="22">
        <f t="shared" ref="L42:L44" si="1">I42*0.11</f>
        <v>0.44</v>
      </c>
      <c r="M42" s="24" t="s">
        <v>68</v>
      </c>
    </row>
    <row r="43" spans="1:13" s="21" customFormat="1">
      <c r="A43">
        <v>40</v>
      </c>
      <c r="B43" s="3" t="s">
        <v>170</v>
      </c>
      <c r="C43" s="22" t="s">
        <v>166</v>
      </c>
      <c r="D43" s="22" t="s">
        <v>179</v>
      </c>
      <c r="E43" s="23" t="s">
        <v>180</v>
      </c>
      <c r="F43" s="24">
        <v>38</v>
      </c>
      <c r="G43" s="24"/>
      <c r="H43" s="22" t="s">
        <v>176</v>
      </c>
      <c r="I43" s="22">
        <v>4</v>
      </c>
      <c r="J43" s="26" t="s">
        <v>177</v>
      </c>
      <c r="K43" s="26">
        <v>44286</v>
      </c>
      <c r="L43" s="22">
        <f t="shared" si="1"/>
        <v>0.44</v>
      </c>
      <c r="M43" s="24" t="s">
        <v>68</v>
      </c>
    </row>
    <row r="44" spans="1:13" s="21" customFormat="1">
      <c r="A44">
        <v>41</v>
      </c>
      <c r="B44" s="3" t="s">
        <v>172</v>
      </c>
      <c r="C44" s="22"/>
      <c r="D44" s="22" t="s">
        <v>182</v>
      </c>
      <c r="E44" s="23" t="s">
        <v>180</v>
      </c>
      <c r="F44" s="24"/>
      <c r="G44" s="24"/>
      <c r="H44" s="22" t="s">
        <v>176</v>
      </c>
      <c r="I44" s="22">
        <v>1</v>
      </c>
      <c r="J44" s="26" t="s">
        <v>177</v>
      </c>
      <c r="K44" s="26">
        <v>44286</v>
      </c>
      <c r="L44" s="22">
        <f t="shared" si="1"/>
        <v>0.11</v>
      </c>
      <c r="M44" s="24"/>
    </row>
    <row r="45" spans="1:13">
      <c r="A45">
        <v>42</v>
      </c>
      <c r="B45" s="3" t="s">
        <v>178</v>
      </c>
      <c r="D45" t="s">
        <v>184</v>
      </c>
      <c r="E45" s="7" t="s">
        <v>185</v>
      </c>
      <c r="F45" s="6">
        <v>22</v>
      </c>
      <c r="G45" s="6" t="s">
        <v>13</v>
      </c>
      <c r="H45" s="4" t="s">
        <v>14</v>
      </c>
      <c r="I45" s="4">
        <v>30</v>
      </c>
      <c r="J45" s="6" t="s">
        <v>15</v>
      </c>
      <c r="K45" s="27">
        <v>44286</v>
      </c>
      <c r="L45">
        <f>I45*0.11</f>
        <v>3.3</v>
      </c>
    </row>
    <row r="46" spans="1:13">
      <c r="A46">
        <v>43</v>
      </c>
      <c r="B46" s="3" t="s">
        <v>181</v>
      </c>
      <c r="D46" t="s">
        <v>187</v>
      </c>
      <c r="E46" s="7" t="s">
        <v>188</v>
      </c>
      <c r="F46" s="6"/>
      <c r="G46" s="6" t="s">
        <v>30</v>
      </c>
      <c r="H46" s="4" t="s">
        <v>31</v>
      </c>
      <c r="I46" s="4">
        <v>2</v>
      </c>
      <c r="J46" s="20" t="s">
        <v>177</v>
      </c>
      <c r="K46" s="20">
        <v>44286</v>
      </c>
      <c r="L46">
        <f>I46*0.11</f>
        <v>0.22</v>
      </c>
      <c r="M46" s="14" t="s">
        <v>32</v>
      </c>
    </row>
    <row r="47" spans="1:13">
      <c r="A47">
        <v>44</v>
      </c>
      <c r="B47" s="3" t="s">
        <v>183</v>
      </c>
      <c r="D47" s="15" t="s">
        <v>190</v>
      </c>
      <c r="E47" s="9" t="s">
        <v>191</v>
      </c>
      <c r="F47" s="6"/>
      <c r="G47" s="6" t="s">
        <v>37</v>
      </c>
      <c r="H47" s="4" t="s">
        <v>31</v>
      </c>
      <c r="I47" s="4">
        <v>6</v>
      </c>
      <c r="J47" s="14" t="s">
        <v>15</v>
      </c>
      <c r="K47" s="20">
        <v>44286</v>
      </c>
      <c r="L47">
        <f>I47*0.11</f>
        <v>0.66</v>
      </c>
      <c r="M47" s="14" t="s">
        <v>32</v>
      </c>
    </row>
    <row r="48" spans="1:13">
      <c r="A48">
        <v>45</v>
      </c>
      <c r="B48" s="3" t="s">
        <v>186</v>
      </c>
      <c r="D48" t="s">
        <v>193</v>
      </c>
      <c r="E48" s="7" t="s">
        <v>194</v>
      </c>
      <c r="F48" s="6"/>
      <c r="G48" s="10" t="s">
        <v>195</v>
      </c>
      <c r="H48" s="8" t="s">
        <v>196</v>
      </c>
      <c r="I48" s="4">
        <v>3</v>
      </c>
      <c r="J48" s="14" t="s">
        <v>15</v>
      </c>
      <c r="K48" s="20">
        <v>44286</v>
      </c>
      <c r="L48">
        <f>I48*0.11</f>
        <v>0.33</v>
      </c>
    </row>
    <row r="49" spans="1:13">
      <c r="D49" s="16"/>
      <c r="E49" s="7"/>
      <c r="F49" s="16"/>
      <c r="H49" s="16" t="s">
        <v>197</v>
      </c>
      <c r="I49" s="16">
        <f>SUM(I4:I48)</f>
        <v>517</v>
      </c>
      <c r="J49" s="20"/>
      <c r="K49" s="17" t="s">
        <v>198</v>
      </c>
      <c r="L49" s="16">
        <f>SUM(L4:L48)</f>
        <v>56.869999999999983</v>
      </c>
    </row>
    <row r="50" spans="1:13">
      <c r="A50">
        <v>46</v>
      </c>
      <c r="B50" s="3" t="s">
        <v>189</v>
      </c>
      <c r="C50" t="s">
        <v>168</v>
      </c>
      <c r="D50" s="4" t="s">
        <v>169</v>
      </c>
      <c r="E50" s="7" t="s">
        <v>204</v>
      </c>
      <c r="F50" s="29"/>
      <c r="G50" s="6" t="s">
        <v>30</v>
      </c>
      <c r="H50" s="4" t="s">
        <v>31</v>
      </c>
      <c r="I50" s="4">
        <v>2</v>
      </c>
      <c r="J50" s="14" t="s">
        <v>15</v>
      </c>
      <c r="K50" s="20">
        <v>44347</v>
      </c>
    </row>
    <row r="51" spans="1:13" s="15" customFormat="1">
      <c r="A51">
        <v>47</v>
      </c>
      <c r="B51" s="3" t="s">
        <v>192</v>
      </c>
      <c r="C51" s="22" t="s">
        <v>173</v>
      </c>
      <c r="D51" s="22" t="s">
        <v>174</v>
      </c>
      <c r="E51" s="23">
        <v>1998</v>
      </c>
      <c r="F51" s="30">
        <v>38</v>
      </c>
      <c r="G51" s="24" t="s">
        <v>30</v>
      </c>
      <c r="H51" s="22" t="s">
        <v>31</v>
      </c>
      <c r="I51" s="22">
        <v>3</v>
      </c>
      <c r="J51" s="26" t="s">
        <v>15</v>
      </c>
      <c r="K51" s="20">
        <v>44347</v>
      </c>
      <c r="L51" s="22">
        <f t="shared" ref="L51:L60" si="2">I51*0.11</f>
        <v>0.33</v>
      </c>
      <c r="M51" s="24" t="s">
        <v>68</v>
      </c>
    </row>
    <row r="52" spans="1:13" s="15" customFormat="1">
      <c r="A52">
        <v>48</v>
      </c>
      <c r="B52" s="3" t="s">
        <v>211</v>
      </c>
      <c r="C52" s="22" t="s">
        <v>173</v>
      </c>
      <c r="D52" s="22" t="s">
        <v>174</v>
      </c>
      <c r="E52" s="25" t="s">
        <v>201</v>
      </c>
      <c r="F52" s="30">
        <v>38</v>
      </c>
      <c r="G52" s="24" t="s">
        <v>30</v>
      </c>
      <c r="H52" s="22" t="s">
        <v>31</v>
      </c>
      <c r="I52" s="22">
        <v>422</v>
      </c>
      <c r="J52" s="26" t="s">
        <v>15</v>
      </c>
      <c r="K52" s="20">
        <v>44347</v>
      </c>
      <c r="L52" s="22">
        <f t="shared" ref="L52" si="3">I52*0.11</f>
        <v>46.42</v>
      </c>
      <c r="M52" s="24" t="s">
        <v>68</v>
      </c>
    </row>
    <row r="53" spans="1:13">
      <c r="A53">
        <v>49</v>
      </c>
      <c r="B53" s="3" t="s">
        <v>212</v>
      </c>
      <c r="C53" t="s">
        <v>23</v>
      </c>
      <c r="D53" s="8" t="s">
        <v>24</v>
      </c>
      <c r="E53" s="9">
        <v>2014</v>
      </c>
      <c r="F53" s="29">
        <v>294</v>
      </c>
      <c r="G53" s="6" t="s">
        <v>13</v>
      </c>
      <c r="H53" s="4" t="s">
        <v>14</v>
      </c>
      <c r="I53" s="4">
        <v>8</v>
      </c>
      <c r="J53" s="14" t="s">
        <v>15</v>
      </c>
      <c r="K53" s="20">
        <v>44347</v>
      </c>
      <c r="L53">
        <f t="shared" si="2"/>
        <v>0.88</v>
      </c>
      <c r="M53" s="14" t="s">
        <v>16</v>
      </c>
    </row>
    <row r="54" spans="1:13">
      <c r="A54">
        <v>50</v>
      </c>
      <c r="B54" s="3" t="s">
        <v>213</v>
      </c>
      <c r="C54" t="s">
        <v>27</v>
      </c>
      <c r="D54" s="8" t="s">
        <v>208</v>
      </c>
      <c r="E54" s="7">
        <v>1998</v>
      </c>
      <c r="F54" s="29">
        <v>621</v>
      </c>
      <c r="G54" s="6" t="s">
        <v>30</v>
      </c>
      <c r="H54" s="4" t="s">
        <v>31</v>
      </c>
      <c r="I54" s="4">
        <v>1</v>
      </c>
      <c r="J54" s="14" t="s">
        <v>15</v>
      </c>
      <c r="K54" s="20">
        <v>44347</v>
      </c>
      <c r="L54">
        <f t="shared" ref="L54" si="4">I54*0.11</f>
        <v>0.11</v>
      </c>
      <c r="M54" s="14" t="s">
        <v>32</v>
      </c>
    </row>
    <row r="55" spans="1:13">
      <c r="A55">
        <v>51</v>
      </c>
      <c r="B55" s="3" t="s">
        <v>214</v>
      </c>
      <c r="C55" t="s">
        <v>27</v>
      </c>
      <c r="D55" s="8" t="s">
        <v>205</v>
      </c>
      <c r="E55" s="7" t="s">
        <v>207</v>
      </c>
      <c r="F55" s="6">
        <v>621</v>
      </c>
      <c r="G55" s="6" t="s">
        <v>30</v>
      </c>
      <c r="H55" s="4" t="s">
        <v>31</v>
      </c>
      <c r="I55" s="4">
        <v>1</v>
      </c>
      <c r="J55" s="14" t="s">
        <v>15</v>
      </c>
      <c r="K55" s="20">
        <v>44347</v>
      </c>
      <c r="L55">
        <f t="shared" si="2"/>
        <v>0.11</v>
      </c>
      <c r="M55" s="14" t="s">
        <v>32</v>
      </c>
    </row>
    <row r="56" spans="1:13">
      <c r="A56">
        <v>52</v>
      </c>
      <c r="B56" s="3" t="s">
        <v>215</v>
      </c>
      <c r="C56" t="s">
        <v>158</v>
      </c>
      <c r="D56" t="s">
        <v>159</v>
      </c>
      <c r="E56" s="7" t="s">
        <v>209</v>
      </c>
      <c r="F56" s="6">
        <v>39</v>
      </c>
      <c r="G56" s="6" t="s">
        <v>30</v>
      </c>
      <c r="H56" s="4" t="s">
        <v>31</v>
      </c>
      <c r="I56" s="4">
        <v>4</v>
      </c>
      <c r="J56" s="14" t="s">
        <v>15</v>
      </c>
      <c r="K56" s="20">
        <v>44347</v>
      </c>
      <c r="L56">
        <f t="shared" si="2"/>
        <v>0.44</v>
      </c>
      <c r="M56" s="14" t="s">
        <v>68</v>
      </c>
    </row>
    <row r="57" spans="1:13">
      <c r="A57">
        <v>53</v>
      </c>
      <c r="B57" s="3" t="s">
        <v>216</v>
      </c>
      <c r="C57" t="s">
        <v>39</v>
      </c>
      <c r="D57" t="s">
        <v>40</v>
      </c>
      <c r="E57" s="7" t="s">
        <v>202</v>
      </c>
      <c r="F57" s="6">
        <v>583</v>
      </c>
      <c r="G57" s="6" t="s">
        <v>30</v>
      </c>
      <c r="H57" s="4" t="s">
        <v>31</v>
      </c>
      <c r="I57" s="4">
        <v>1</v>
      </c>
      <c r="J57" s="14" t="s">
        <v>15</v>
      </c>
      <c r="K57" s="20">
        <v>44347</v>
      </c>
      <c r="L57">
        <f t="shared" si="2"/>
        <v>0.11</v>
      </c>
      <c r="M57" s="14" t="s">
        <v>16</v>
      </c>
    </row>
    <row r="58" spans="1:13">
      <c r="A58">
        <v>54</v>
      </c>
      <c r="B58" s="3" t="s">
        <v>217</v>
      </c>
      <c r="C58" t="s">
        <v>43</v>
      </c>
      <c r="D58" t="s">
        <v>44</v>
      </c>
      <c r="E58" s="7" t="s">
        <v>203</v>
      </c>
      <c r="F58" s="6">
        <v>583</v>
      </c>
      <c r="G58" s="6" t="s">
        <v>30</v>
      </c>
      <c r="H58" s="4" t="s">
        <v>31</v>
      </c>
      <c r="I58" s="4">
        <v>3</v>
      </c>
      <c r="J58" s="14" t="s">
        <v>15</v>
      </c>
      <c r="K58" s="20">
        <v>44347</v>
      </c>
      <c r="L58">
        <f t="shared" si="2"/>
        <v>0.33</v>
      </c>
      <c r="M58" s="14" t="s">
        <v>32</v>
      </c>
    </row>
    <row r="59" spans="1:13">
      <c r="A59">
        <v>55</v>
      </c>
      <c r="B59" s="3" t="s">
        <v>218</v>
      </c>
      <c r="C59" t="s">
        <v>53</v>
      </c>
      <c r="D59" s="8" t="s">
        <v>210</v>
      </c>
      <c r="E59" s="9">
        <v>2006</v>
      </c>
      <c r="F59" s="10">
        <v>168</v>
      </c>
      <c r="G59" s="10" t="s">
        <v>30</v>
      </c>
      <c r="H59" s="8" t="s">
        <v>31</v>
      </c>
      <c r="I59" s="8">
        <v>1</v>
      </c>
      <c r="J59" s="14" t="s">
        <v>15</v>
      </c>
      <c r="K59" s="20">
        <v>44347</v>
      </c>
      <c r="L59">
        <f t="shared" si="2"/>
        <v>0.11</v>
      </c>
      <c r="M59" s="14" t="s">
        <v>56</v>
      </c>
    </row>
    <row r="60" spans="1:13">
      <c r="A60">
        <v>56</v>
      </c>
      <c r="B60" s="3" t="s">
        <v>219</v>
      </c>
      <c r="D60" s="8" t="s">
        <v>222</v>
      </c>
      <c r="E60" s="9">
        <v>1998</v>
      </c>
      <c r="F60" s="10"/>
      <c r="G60" s="10" t="s">
        <v>221</v>
      </c>
      <c r="H60" s="8" t="s">
        <v>220</v>
      </c>
      <c r="I60" s="8">
        <v>1</v>
      </c>
      <c r="J60" s="20" t="s">
        <v>177</v>
      </c>
      <c r="K60" s="20">
        <v>44347</v>
      </c>
      <c r="L60">
        <f t="shared" si="2"/>
        <v>0.11</v>
      </c>
    </row>
    <row r="61" spans="1:13">
      <c r="H61" s="16" t="s">
        <v>197</v>
      </c>
      <c r="I61" s="16">
        <f>SUM(I50:I60)</f>
        <v>447</v>
      </c>
      <c r="J61" s="28"/>
      <c r="K61" s="17" t="s">
        <v>198</v>
      </c>
      <c r="L61" s="16">
        <f>SUM(L51:L60)</f>
        <v>48.949999999999996</v>
      </c>
    </row>
    <row r="62" spans="1:13">
      <c r="A62">
        <v>57</v>
      </c>
      <c r="B62" s="3" t="s">
        <v>318</v>
      </c>
      <c r="C62" t="s">
        <v>121</v>
      </c>
      <c r="D62" s="4" t="s">
        <v>319</v>
      </c>
      <c r="E62" s="5" t="s">
        <v>320</v>
      </c>
      <c r="F62" s="6">
        <v>85</v>
      </c>
      <c r="G62" s="6" t="s">
        <v>113</v>
      </c>
      <c r="H62" s="4" t="s">
        <v>114</v>
      </c>
      <c r="I62" s="4">
        <v>27</v>
      </c>
      <c r="J62" s="4" t="s">
        <v>15</v>
      </c>
      <c r="K62" s="35">
        <v>44533</v>
      </c>
      <c r="L62" s="4">
        <f t="shared" ref="L62:L65" si="5">I62*0.11</f>
        <v>2.97</v>
      </c>
      <c r="M62" s="6" t="s">
        <v>68</v>
      </c>
    </row>
    <row r="63" spans="1:13">
      <c r="A63">
        <v>58</v>
      </c>
      <c r="B63" s="3" t="s">
        <v>321</v>
      </c>
      <c r="C63" t="s">
        <v>23</v>
      </c>
      <c r="D63" s="8" t="s">
        <v>24</v>
      </c>
      <c r="E63" s="9" t="s">
        <v>322</v>
      </c>
      <c r="F63" s="6">
        <v>294</v>
      </c>
      <c r="G63" s="6" t="s">
        <v>50</v>
      </c>
      <c r="H63" s="4" t="s">
        <v>14</v>
      </c>
      <c r="I63" s="4">
        <v>12</v>
      </c>
      <c r="J63" s="4" t="s">
        <v>15</v>
      </c>
      <c r="K63" s="35">
        <v>44533</v>
      </c>
      <c r="L63" s="4">
        <f t="shared" si="5"/>
        <v>1.32</v>
      </c>
      <c r="M63" s="6" t="s">
        <v>32</v>
      </c>
    </row>
    <row r="64" spans="1:13">
      <c r="A64">
        <v>59</v>
      </c>
      <c r="B64" s="3" t="s">
        <v>323</v>
      </c>
      <c r="C64" s="4" t="s">
        <v>11</v>
      </c>
      <c r="D64" s="8" t="s">
        <v>12</v>
      </c>
      <c r="E64" s="5" t="s">
        <v>324</v>
      </c>
      <c r="F64" s="6">
        <v>29</v>
      </c>
      <c r="G64" s="6" t="s">
        <v>13</v>
      </c>
      <c r="H64" s="4" t="s">
        <v>14</v>
      </c>
      <c r="I64" s="4">
        <v>10</v>
      </c>
      <c r="J64" s="4" t="s">
        <v>15</v>
      </c>
      <c r="K64" s="35">
        <v>44533</v>
      </c>
      <c r="L64" s="4">
        <f>I64*0.11</f>
        <v>1.1000000000000001</v>
      </c>
      <c r="M64" s="4" t="s">
        <v>16</v>
      </c>
    </row>
    <row r="65" spans="1:13">
      <c r="A65">
        <v>60</v>
      </c>
      <c r="B65" s="3" t="s">
        <v>325</v>
      </c>
      <c r="C65" s="4" t="s">
        <v>326</v>
      </c>
      <c r="D65" s="4" t="s">
        <v>327</v>
      </c>
      <c r="E65" s="5" t="s">
        <v>328</v>
      </c>
      <c r="F65" s="6">
        <v>473</v>
      </c>
      <c r="G65" s="8" t="s">
        <v>296</v>
      </c>
      <c r="H65" s="4" t="s">
        <v>297</v>
      </c>
      <c r="I65" s="4">
        <v>47</v>
      </c>
      <c r="J65" s="4" t="s">
        <v>15</v>
      </c>
      <c r="K65" s="35">
        <v>44533</v>
      </c>
      <c r="L65" s="4">
        <f>I65*0.11</f>
        <v>5.17</v>
      </c>
      <c r="M65" s="6" t="s">
        <v>329</v>
      </c>
    </row>
    <row r="66" spans="1:13">
      <c r="A66">
        <v>61</v>
      </c>
      <c r="B66" s="3" t="s">
        <v>330</v>
      </c>
      <c r="C66" s="4" t="s">
        <v>331</v>
      </c>
      <c r="D66" s="4" t="s">
        <v>332</v>
      </c>
      <c r="E66" s="5" t="s">
        <v>333</v>
      </c>
      <c r="F66" s="6">
        <v>122</v>
      </c>
      <c r="G66" s="6" t="s">
        <v>13</v>
      </c>
      <c r="H66" s="4" t="s">
        <v>14</v>
      </c>
      <c r="I66" s="4">
        <v>7</v>
      </c>
      <c r="J66" s="4" t="s">
        <v>15</v>
      </c>
      <c r="K66" s="35">
        <v>44533</v>
      </c>
      <c r="L66" s="4"/>
      <c r="M66" s="6" t="s">
        <v>68</v>
      </c>
    </row>
    <row r="67" spans="1:13">
      <c r="A67">
        <v>62</v>
      </c>
      <c r="B67" s="3" t="s">
        <v>334</v>
      </c>
      <c r="C67" t="s">
        <v>335</v>
      </c>
      <c r="D67" s="4" t="s">
        <v>179</v>
      </c>
      <c r="E67" s="5" t="s">
        <v>336</v>
      </c>
      <c r="F67" s="6">
        <v>622</v>
      </c>
      <c r="G67" s="6" t="s">
        <v>13</v>
      </c>
      <c r="H67" s="4" t="s">
        <v>14</v>
      </c>
      <c r="I67" s="4">
        <v>9</v>
      </c>
      <c r="J67" s="4" t="s">
        <v>15</v>
      </c>
      <c r="K67" s="35">
        <v>44533</v>
      </c>
      <c r="L67" s="4">
        <f t="shared" ref="L67:L72" si="6">I67*0.11</f>
        <v>0.99</v>
      </c>
      <c r="M67" s="6" t="s">
        <v>32</v>
      </c>
    </row>
    <row r="68" spans="1:13">
      <c r="A68">
        <v>63</v>
      </c>
      <c r="B68" s="3" t="s">
        <v>337</v>
      </c>
      <c r="C68" t="s">
        <v>338</v>
      </c>
      <c r="D68" s="4" t="s">
        <v>179</v>
      </c>
      <c r="E68" s="5" t="s">
        <v>339</v>
      </c>
      <c r="F68" s="6"/>
      <c r="G68" s="6" t="s">
        <v>206</v>
      </c>
      <c r="H68" s="4" t="s">
        <v>258</v>
      </c>
      <c r="I68" s="4">
        <v>9</v>
      </c>
      <c r="J68" s="4" t="s">
        <v>177</v>
      </c>
      <c r="K68" s="35">
        <v>44533</v>
      </c>
      <c r="L68" s="4">
        <f t="shared" si="6"/>
        <v>0.99</v>
      </c>
      <c r="M68" s="4"/>
    </row>
    <row r="69" spans="1:13">
      <c r="A69">
        <v>64</v>
      </c>
      <c r="B69" s="3" t="s">
        <v>340</v>
      </c>
      <c r="C69" t="s">
        <v>98</v>
      </c>
      <c r="D69" s="4" t="s">
        <v>108</v>
      </c>
      <c r="E69" s="5" t="s">
        <v>328</v>
      </c>
      <c r="F69" s="6">
        <v>277</v>
      </c>
      <c r="G69" s="6" t="s">
        <v>110</v>
      </c>
      <c r="H69" s="4" t="s">
        <v>14</v>
      </c>
      <c r="I69" s="4">
        <v>8</v>
      </c>
      <c r="J69" s="4" t="s">
        <v>15</v>
      </c>
      <c r="K69" s="35">
        <v>44533</v>
      </c>
      <c r="L69" s="4">
        <f t="shared" si="6"/>
        <v>0.88</v>
      </c>
      <c r="M69" s="4" t="s">
        <v>68</v>
      </c>
    </row>
    <row r="70" spans="1:13">
      <c r="A70">
        <v>65</v>
      </c>
      <c r="B70" s="3" t="s">
        <v>341</v>
      </c>
      <c r="C70" t="s">
        <v>58</v>
      </c>
      <c r="D70" s="4" t="s">
        <v>342</v>
      </c>
      <c r="E70" s="5" t="s">
        <v>343</v>
      </c>
      <c r="F70" s="6">
        <v>193</v>
      </c>
      <c r="G70" s="6" t="s">
        <v>13</v>
      </c>
      <c r="H70" s="4" t="s">
        <v>14</v>
      </c>
      <c r="I70" s="4">
        <v>11</v>
      </c>
      <c r="J70" s="4" t="s">
        <v>15</v>
      </c>
      <c r="K70" s="35">
        <v>44533</v>
      </c>
      <c r="L70" s="4">
        <f t="shared" si="6"/>
        <v>1.21</v>
      </c>
      <c r="M70" s="4" t="s">
        <v>32</v>
      </c>
    </row>
    <row r="71" spans="1:13" ht="15.75">
      <c r="A71">
        <v>66</v>
      </c>
      <c r="B71" s="3" t="s">
        <v>344</v>
      </c>
      <c r="C71" s="11" t="s">
        <v>61</v>
      </c>
      <c r="D71" s="4" t="s">
        <v>62</v>
      </c>
      <c r="E71" s="5">
        <v>2016</v>
      </c>
      <c r="F71" s="6">
        <v>196</v>
      </c>
      <c r="G71" s="6" t="s">
        <v>13</v>
      </c>
      <c r="H71" s="4" t="s">
        <v>14</v>
      </c>
      <c r="I71" s="4">
        <v>2</v>
      </c>
      <c r="J71" s="4" t="s">
        <v>15</v>
      </c>
      <c r="K71" s="35">
        <v>44533</v>
      </c>
      <c r="L71" s="4">
        <f t="shared" si="6"/>
        <v>0.22</v>
      </c>
      <c r="M71" s="4" t="s">
        <v>32</v>
      </c>
    </row>
    <row r="72" spans="1:13" ht="15.75">
      <c r="A72">
        <v>67</v>
      </c>
      <c r="B72" s="3" t="s">
        <v>345</v>
      </c>
      <c r="C72" s="11" t="s">
        <v>65</v>
      </c>
      <c r="D72" s="8" t="s">
        <v>66</v>
      </c>
      <c r="E72" s="5">
        <v>2016</v>
      </c>
      <c r="F72" s="6">
        <v>216</v>
      </c>
      <c r="G72" s="6" t="s">
        <v>13</v>
      </c>
      <c r="H72" s="4" t="s">
        <v>14</v>
      </c>
      <c r="I72" s="4">
        <v>1</v>
      </c>
      <c r="J72" s="4" t="s">
        <v>15</v>
      </c>
      <c r="K72" s="35">
        <v>44533</v>
      </c>
      <c r="L72" s="4">
        <f t="shared" si="6"/>
        <v>0.11</v>
      </c>
      <c r="M72" s="4" t="s">
        <v>68</v>
      </c>
    </row>
    <row r="73" spans="1:13">
      <c r="A73">
        <v>68</v>
      </c>
      <c r="B73" s="3" t="s">
        <v>346</v>
      </c>
      <c r="C73" t="s">
        <v>78</v>
      </c>
      <c r="D73" s="13" t="s">
        <v>79</v>
      </c>
      <c r="E73" s="5" t="s">
        <v>347</v>
      </c>
      <c r="F73" s="6">
        <v>601</v>
      </c>
      <c r="G73" s="6" t="s">
        <v>13</v>
      </c>
      <c r="H73" s="4" t="s">
        <v>14</v>
      </c>
      <c r="I73" s="8">
        <v>12</v>
      </c>
      <c r="J73" s="4" t="s">
        <v>15</v>
      </c>
      <c r="K73" s="35">
        <v>44533</v>
      </c>
      <c r="L73" s="4">
        <f>I73*0.11</f>
        <v>1.32</v>
      </c>
      <c r="M73" s="4" t="s">
        <v>68</v>
      </c>
    </row>
    <row r="74" spans="1:13">
      <c r="A74">
        <v>69</v>
      </c>
      <c r="B74" s="3" t="s">
        <v>348</v>
      </c>
      <c r="C74" t="s">
        <v>83</v>
      </c>
      <c r="D74" s="13" t="s">
        <v>349</v>
      </c>
      <c r="E74" s="5">
        <v>1997</v>
      </c>
      <c r="F74" s="6">
        <v>600</v>
      </c>
      <c r="G74" s="6" t="s">
        <v>13</v>
      </c>
      <c r="H74" s="4" t="s">
        <v>14</v>
      </c>
      <c r="I74" s="4">
        <v>18</v>
      </c>
      <c r="J74" s="4" t="s">
        <v>15</v>
      </c>
      <c r="K74" s="35">
        <v>44533</v>
      </c>
      <c r="L74" s="4">
        <f t="shared" ref="L74:L75" si="7">I74*0.11</f>
        <v>1.98</v>
      </c>
      <c r="M74" s="8" t="s">
        <v>350</v>
      </c>
    </row>
    <row r="75" spans="1:13" ht="15.75">
      <c r="A75">
        <v>70</v>
      </c>
      <c r="B75" s="3" t="s">
        <v>351</v>
      </c>
      <c r="C75" s="11" t="s">
        <v>352</v>
      </c>
      <c r="D75" s="4" t="s">
        <v>353</v>
      </c>
      <c r="E75" s="5" t="s">
        <v>55</v>
      </c>
      <c r="F75" s="4"/>
      <c r="G75" s="6" t="s">
        <v>13</v>
      </c>
      <c r="H75" s="4" t="s">
        <v>14</v>
      </c>
      <c r="I75" s="8">
        <v>8</v>
      </c>
      <c r="J75" s="4" t="s">
        <v>177</v>
      </c>
      <c r="K75" s="35">
        <v>44533</v>
      </c>
      <c r="L75" s="4">
        <f t="shared" si="7"/>
        <v>0.88</v>
      </c>
      <c r="M75" s="4"/>
    </row>
    <row r="76" spans="1:13" ht="15.75">
      <c r="A76">
        <v>71</v>
      </c>
      <c r="B76" s="3" t="s">
        <v>354</v>
      </c>
      <c r="C76" s="11" t="s">
        <v>352</v>
      </c>
      <c r="D76" s="4" t="s">
        <v>355</v>
      </c>
      <c r="E76" s="5" t="s">
        <v>356</v>
      </c>
      <c r="F76" s="4"/>
      <c r="G76" s="6" t="s">
        <v>110</v>
      </c>
      <c r="H76" s="4" t="s">
        <v>14</v>
      </c>
      <c r="I76" s="4">
        <v>15</v>
      </c>
      <c r="J76" s="4" t="s">
        <v>177</v>
      </c>
      <c r="K76" s="35">
        <v>44533</v>
      </c>
      <c r="L76" s="4">
        <f>I76*0.11</f>
        <v>1.65</v>
      </c>
      <c r="M76" s="4"/>
    </row>
    <row r="77" spans="1:13" ht="15.75">
      <c r="A77">
        <v>72</v>
      </c>
      <c r="B77" s="3" t="s">
        <v>357</v>
      </c>
      <c r="C77" s="11" t="s">
        <v>358</v>
      </c>
      <c r="D77" s="4" t="s">
        <v>359</v>
      </c>
      <c r="E77" s="5" t="s">
        <v>360</v>
      </c>
      <c r="F77" s="6">
        <v>862</v>
      </c>
      <c r="G77" s="8" t="s">
        <v>253</v>
      </c>
      <c r="H77" s="8" t="s">
        <v>254</v>
      </c>
      <c r="I77" s="4">
        <v>5</v>
      </c>
      <c r="J77" s="4" t="s">
        <v>15</v>
      </c>
      <c r="K77" s="35">
        <v>44533</v>
      </c>
      <c r="L77" s="4">
        <f t="shared" ref="L77:L87" si="8">I77*0.11</f>
        <v>0.55000000000000004</v>
      </c>
      <c r="M77" s="4" t="s">
        <v>16</v>
      </c>
    </row>
    <row r="78" spans="1:13" ht="27.75" customHeight="1">
      <c r="A78">
        <v>73</v>
      </c>
      <c r="B78" s="3" t="s">
        <v>361</v>
      </c>
      <c r="C78" s="11" t="s">
        <v>362</v>
      </c>
      <c r="D78" s="36" t="s">
        <v>363</v>
      </c>
      <c r="E78" s="5" t="s">
        <v>364</v>
      </c>
      <c r="F78" s="6">
        <v>863</v>
      </c>
      <c r="G78" s="6" t="s">
        <v>13</v>
      </c>
      <c r="H78" s="4" t="s">
        <v>14</v>
      </c>
      <c r="I78" s="4">
        <v>12</v>
      </c>
      <c r="J78" s="4" t="s">
        <v>15</v>
      </c>
      <c r="K78" s="35">
        <v>44533</v>
      </c>
      <c r="L78" s="4">
        <f t="shared" si="8"/>
        <v>1.32</v>
      </c>
      <c r="M78" s="4" t="s">
        <v>365</v>
      </c>
    </row>
    <row r="79" spans="1:13">
      <c r="A79">
        <v>74</v>
      </c>
      <c r="B79" s="3" t="s">
        <v>366</v>
      </c>
      <c r="C79" t="s">
        <v>98</v>
      </c>
      <c r="D79" s="4" t="s">
        <v>99</v>
      </c>
      <c r="E79" s="5" t="s">
        <v>367</v>
      </c>
      <c r="F79" s="6">
        <v>276</v>
      </c>
      <c r="G79" s="6" t="s">
        <v>13</v>
      </c>
      <c r="H79" s="4" t="s">
        <v>368</v>
      </c>
      <c r="I79" s="4">
        <v>12</v>
      </c>
      <c r="J79" s="4" t="s">
        <v>15</v>
      </c>
      <c r="K79" s="35">
        <v>44533</v>
      </c>
      <c r="L79" s="4">
        <f>I79*0.11</f>
        <v>1.32</v>
      </c>
      <c r="M79" s="4" t="s">
        <v>100</v>
      </c>
    </row>
    <row r="80" spans="1:13" ht="15.75">
      <c r="A80">
        <v>75</v>
      </c>
      <c r="B80" s="3" t="s">
        <v>369</v>
      </c>
      <c r="C80" s="11" t="s">
        <v>370</v>
      </c>
      <c r="D80" s="4" t="s">
        <v>371</v>
      </c>
      <c r="E80" s="5" t="s">
        <v>372</v>
      </c>
      <c r="F80" s="4"/>
      <c r="G80" s="8" t="s">
        <v>302</v>
      </c>
      <c r="H80" s="8" t="s">
        <v>303</v>
      </c>
      <c r="I80" s="4">
        <v>19</v>
      </c>
      <c r="J80" s="4" t="s">
        <v>177</v>
      </c>
      <c r="K80" s="35">
        <v>44533</v>
      </c>
      <c r="L80" s="4">
        <f>I80*0.11</f>
        <v>2.09</v>
      </c>
      <c r="M80" s="4"/>
    </row>
    <row r="81" spans="1:13" ht="15.75">
      <c r="A81">
        <v>76</v>
      </c>
      <c r="B81" s="3" t="s">
        <v>373</v>
      </c>
      <c r="C81" s="11" t="s">
        <v>374</v>
      </c>
      <c r="D81" s="4" t="s">
        <v>375</v>
      </c>
      <c r="E81" s="5" t="s">
        <v>347</v>
      </c>
      <c r="F81" s="4"/>
      <c r="G81" s="8" t="s">
        <v>302</v>
      </c>
      <c r="H81" s="8" t="s">
        <v>303</v>
      </c>
      <c r="I81" s="4">
        <v>17</v>
      </c>
      <c r="J81" s="4" t="s">
        <v>15</v>
      </c>
      <c r="K81" s="35">
        <v>44533</v>
      </c>
      <c r="L81" s="4">
        <f>I81*0.11</f>
        <v>1.87</v>
      </c>
      <c r="M81" s="4"/>
    </row>
    <row r="82" spans="1:13" ht="15.75">
      <c r="A82">
        <v>77</v>
      </c>
      <c r="B82" s="3" t="s">
        <v>376</v>
      </c>
      <c r="C82" s="11" t="s">
        <v>377</v>
      </c>
      <c r="D82" s="4" t="s">
        <v>378</v>
      </c>
      <c r="E82" s="5">
        <v>2021</v>
      </c>
      <c r="F82" s="6">
        <v>633</v>
      </c>
      <c r="G82" s="8" t="s">
        <v>300</v>
      </c>
      <c r="H82" s="8" t="s">
        <v>301</v>
      </c>
      <c r="I82" s="4">
        <v>1</v>
      </c>
      <c r="J82" s="4" t="s">
        <v>15</v>
      </c>
      <c r="K82" s="35">
        <v>44533</v>
      </c>
      <c r="L82" s="4">
        <f t="shared" si="8"/>
        <v>0.11</v>
      </c>
      <c r="M82" s="4" t="s">
        <v>379</v>
      </c>
    </row>
    <row r="83" spans="1:13" ht="15.75">
      <c r="A83">
        <v>78</v>
      </c>
      <c r="B83" s="3" t="s">
        <v>380</v>
      </c>
      <c r="C83" s="11" t="s">
        <v>381</v>
      </c>
      <c r="D83" s="37" t="s">
        <v>382</v>
      </c>
      <c r="E83" s="5" t="s">
        <v>328</v>
      </c>
      <c r="F83" s="4"/>
      <c r="G83" s="8" t="s">
        <v>267</v>
      </c>
      <c r="H83" s="8" t="s">
        <v>268</v>
      </c>
      <c r="I83" s="4">
        <v>4</v>
      </c>
      <c r="J83" s="4" t="s">
        <v>15</v>
      </c>
      <c r="K83" s="35">
        <v>44533</v>
      </c>
      <c r="L83" s="4">
        <f>I83*0.11</f>
        <v>0.44</v>
      </c>
      <c r="M83" s="4"/>
    </row>
    <row r="84" spans="1:13" ht="15.75">
      <c r="A84">
        <v>79</v>
      </c>
      <c r="B84" s="3" t="s">
        <v>383</v>
      </c>
      <c r="C84" s="11" t="s">
        <v>384</v>
      </c>
      <c r="D84" s="4" t="s">
        <v>385</v>
      </c>
      <c r="E84" s="5" t="s">
        <v>127</v>
      </c>
      <c r="F84" s="4"/>
      <c r="G84" s="8" t="s">
        <v>267</v>
      </c>
      <c r="H84" s="8" t="s">
        <v>268</v>
      </c>
      <c r="I84" s="4">
        <v>4</v>
      </c>
      <c r="J84" s="4" t="s">
        <v>15</v>
      </c>
      <c r="K84" s="35">
        <v>44533</v>
      </c>
      <c r="L84" s="4">
        <f t="shared" si="8"/>
        <v>0.44</v>
      </c>
      <c r="M84" s="4"/>
    </row>
    <row r="85" spans="1:13" ht="15.75">
      <c r="A85">
        <v>80</v>
      </c>
      <c r="B85" s="3" t="s">
        <v>386</v>
      </c>
      <c r="C85" s="11" t="s">
        <v>387</v>
      </c>
      <c r="D85" s="4" t="s">
        <v>388</v>
      </c>
      <c r="E85" s="5" t="s">
        <v>389</v>
      </c>
      <c r="F85" s="4"/>
      <c r="G85" s="8" t="s">
        <v>267</v>
      </c>
      <c r="H85" s="8" t="s">
        <v>268</v>
      </c>
      <c r="I85" s="4">
        <v>4</v>
      </c>
      <c r="J85" s="4" t="s">
        <v>15</v>
      </c>
      <c r="K85" s="35">
        <v>44533</v>
      </c>
      <c r="L85" s="4">
        <f t="shared" si="8"/>
        <v>0.44</v>
      </c>
      <c r="M85" s="4"/>
    </row>
    <row r="86" spans="1:13" ht="15.75">
      <c r="A86">
        <v>81</v>
      </c>
      <c r="B86" s="3" t="s">
        <v>390</v>
      </c>
      <c r="C86" s="11" t="s">
        <v>391</v>
      </c>
      <c r="D86" s="4" t="s">
        <v>392</v>
      </c>
      <c r="E86" s="5" t="s">
        <v>393</v>
      </c>
      <c r="F86" s="4"/>
      <c r="G86" s="8" t="s">
        <v>267</v>
      </c>
      <c r="H86" s="8" t="s">
        <v>268</v>
      </c>
      <c r="I86" s="4">
        <v>2</v>
      </c>
      <c r="J86" t="s">
        <v>177</v>
      </c>
      <c r="K86" s="35">
        <v>44533</v>
      </c>
      <c r="L86" s="4">
        <f t="shared" si="8"/>
        <v>0.22</v>
      </c>
      <c r="M86" s="4"/>
    </row>
    <row r="87" spans="1:13">
      <c r="D87" s="4"/>
      <c r="E87" s="5"/>
      <c r="F87" s="4"/>
      <c r="G87" s="4"/>
      <c r="H87" s="16" t="s">
        <v>197</v>
      </c>
      <c r="I87" s="16">
        <f>SUM(I62:I86)</f>
        <v>276</v>
      </c>
      <c r="J87" s="16"/>
      <c r="K87" s="38"/>
      <c r="L87" s="16">
        <f t="shared" si="8"/>
        <v>30.36</v>
      </c>
      <c r="M87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D59"/>
  <sheetViews>
    <sheetView workbookViewId="0">
      <selection activeCell="C20" sqref="C20"/>
    </sheetView>
  </sheetViews>
  <sheetFormatPr baseColWidth="10" defaultRowHeight="15"/>
  <cols>
    <col min="4" max="4" width="35" customWidth="1"/>
  </cols>
  <sheetData>
    <row r="2" spans="3:4">
      <c r="C2" s="31" t="s">
        <v>223</v>
      </c>
      <c r="D2" s="31" t="s">
        <v>224</v>
      </c>
    </row>
    <row r="3" spans="3:4">
      <c r="C3" s="32" t="s">
        <v>225</v>
      </c>
      <c r="D3" s="32" t="s">
        <v>226</v>
      </c>
    </row>
    <row r="4" spans="3:4">
      <c r="C4" s="32" t="s">
        <v>227</v>
      </c>
      <c r="D4" s="32" t="s">
        <v>228</v>
      </c>
    </row>
    <row r="5" spans="3:4">
      <c r="C5" s="33" t="s">
        <v>229</v>
      </c>
      <c r="D5" s="33" t="s">
        <v>230</v>
      </c>
    </row>
    <row r="6" spans="3:4">
      <c r="C6" s="33" t="s">
        <v>231</v>
      </c>
      <c r="D6" s="33" t="s">
        <v>232</v>
      </c>
    </row>
    <row r="7" spans="3:4">
      <c r="C7" s="32" t="s">
        <v>233</v>
      </c>
      <c r="D7" s="32" t="s">
        <v>234</v>
      </c>
    </row>
    <row r="8" spans="3:4">
      <c r="C8" s="33" t="s">
        <v>235</v>
      </c>
      <c r="D8" s="33" t="s">
        <v>236</v>
      </c>
    </row>
    <row r="9" spans="3:4">
      <c r="C9" s="32" t="s">
        <v>237</v>
      </c>
      <c r="D9" s="32" t="s">
        <v>238</v>
      </c>
    </row>
    <row r="10" spans="3:4">
      <c r="C10" s="33" t="s">
        <v>239</v>
      </c>
      <c r="D10" s="33" t="s">
        <v>240</v>
      </c>
    </row>
    <row r="11" spans="3:4">
      <c r="C11" s="33" t="s">
        <v>241</v>
      </c>
      <c r="D11" s="33" t="s">
        <v>242</v>
      </c>
    </row>
    <row r="12" spans="3:4">
      <c r="C12" s="32" t="s">
        <v>243</v>
      </c>
      <c r="D12" s="32" t="s">
        <v>244</v>
      </c>
    </row>
    <row r="13" spans="3:4">
      <c r="C13" s="32" t="s">
        <v>245</v>
      </c>
      <c r="D13" s="32" t="s">
        <v>246</v>
      </c>
    </row>
    <row r="14" spans="3:4">
      <c r="C14" s="33" t="s">
        <v>147</v>
      </c>
      <c r="D14" s="33" t="s">
        <v>148</v>
      </c>
    </row>
    <row r="15" spans="3:4">
      <c r="C15" s="32" t="s">
        <v>247</v>
      </c>
      <c r="D15" s="32" t="s">
        <v>248</v>
      </c>
    </row>
    <row r="16" spans="3:4">
      <c r="C16" s="33" t="s">
        <v>249</v>
      </c>
      <c r="D16" s="33" t="s">
        <v>250</v>
      </c>
    </row>
    <row r="17" spans="3:4">
      <c r="C17" s="32" t="s">
        <v>251</v>
      </c>
      <c r="D17" s="32" t="s">
        <v>252</v>
      </c>
    </row>
    <row r="18" spans="3:4">
      <c r="C18" s="32" t="s">
        <v>20</v>
      </c>
      <c r="D18" s="32" t="s">
        <v>21</v>
      </c>
    </row>
    <row r="19" spans="3:4">
      <c r="C19" s="33" t="s">
        <v>253</v>
      </c>
      <c r="D19" s="33" t="s">
        <v>254</v>
      </c>
    </row>
    <row r="20" spans="3:4">
      <c r="C20" s="32" t="s">
        <v>255</v>
      </c>
      <c r="D20" s="32" t="s">
        <v>256</v>
      </c>
    </row>
    <row r="21" spans="3:4">
      <c r="C21" s="32" t="s">
        <v>221</v>
      </c>
      <c r="D21" s="32" t="s">
        <v>257</v>
      </c>
    </row>
    <row r="22" spans="3:4">
      <c r="C22" s="33" t="s">
        <v>206</v>
      </c>
      <c r="D22" s="33" t="s">
        <v>258</v>
      </c>
    </row>
    <row r="23" spans="3:4">
      <c r="C23" s="32" t="s">
        <v>30</v>
      </c>
      <c r="D23" s="32" t="s">
        <v>31</v>
      </c>
    </row>
    <row r="24" spans="3:4">
      <c r="C24" s="33" t="s">
        <v>37</v>
      </c>
      <c r="D24" s="33" t="s">
        <v>259</v>
      </c>
    </row>
    <row r="25" spans="3:4">
      <c r="C25" s="32" t="s">
        <v>13</v>
      </c>
      <c r="D25" s="32" t="s">
        <v>14</v>
      </c>
    </row>
    <row r="26" spans="3:4">
      <c r="C26" s="33" t="s">
        <v>110</v>
      </c>
      <c r="D26" s="33" t="s">
        <v>260</v>
      </c>
    </row>
    <row r="27" spans="3:4">
      <c r="C27" s="33" t="s">
        <v>261</v>
      </c>
      <c r="D27" s="33" t="s">
        <v>262</v>
      </c>
    </row>
    <row r="28" spans="3:4">
      <c r="C28" s="32" t="s">
        <v>113</v>
      </c>
      <c r="D28" s="32" t="s">
        <v>114</v>
      </c>
    </row>
    <row r="29" spans="3:4">
      <c r="C29" s="33" t="s">
        <v>263</v>
      </c>
      <c r="D29" s="33" t="s">
        <v>264</v>
      </c>
    </row>
    <row r="30" spans="3:4">
      <c r="C30" s="33" t="s">
        <v>265</v>
      </c>
      <c r="D30" s="33" t="s">
        <v>266</v>
      </c>
    </row>
    <row r="31" spans="3:4">
      <c r="C31" s="32" t="s">
        <v>267</v>
      </c>
      <c r="D31" s="32" t="s">
        <v>268</v>
      </c>
    </row>
    <row r="32" spans="3:4">
      <c r="C32" s="33" t="s">
        <v>269</v>
      </c>
      <c r="D32" s="33" t="s">
        <v>270</v>
      </c>
    </row>
    <row r="33" spans="3:4">
      <c r="C33" s="32" t="s">
        <v>118</v>
      </c>
      <c r="D33" s="32" t="s">
        <v>271</v>
      </c>
    </row>
    <row r="34" spans="3:4">
      <c r="C34" s="32" t="s">
        <v>50</v>
      </c>
      <c r="D34" s="32" t="s">
        <v>272</v>
      </c>
    </row>
    <row r="35" spans="3:4">
      <c r="C35" s="33" t="s">
        <v>273</v>
      </c>
      <c r="D35" s="33" t="s">
        <v>274</v>
      </c>
    </row>
    <row r="36" spans="3:4">
      <c r="C36" s="32" t="s">
        <v>275</v>
      </c>
      <c r="D36" s="32" t="s">
        <v>276</v>
      </c>
    </row>
    <row r="37" spans="3:4">
      <c r="C37" s="32" t="s">
        <v>277</v>
      </c>
      <c r="D37" s="32" t="s">
        <v>278</v>
      </c>
    </row>
    <row r="38" spans="3:4">
      <c r="C38" s="32" t="s">
        <v>279</v>
      </c>
      <c r="D38" s="32" t="s">
        <v>280</v>
      </c>
    </row>
    <row r="39" spans="3:4">
      <c r="C39" s="32" t="s">
        <v>281</v>
      </c>
      <c r="D39" s="32" t="s">
        <v>282</v>
      </c>
    </row>
    <row r="40" spans="3:4">
      <c r="C40" s="33" t="s">
        <v>283</v>
      </c>
      <c r="D40" s="33" t="s">
        <v>284</v>
      </c>
    </row>
    <row r="41" spans="3:4">
      <c r="C41" s="33" t="s">
        <v>285</v>
      </c>
      <c r="D41" s="33" t="s">
        <v>286</v>
      </c>
    </row>
    <row r="42" spans="3:4">
      <c r="C42" s="33" t="s">
        <v>131</v>
      </c>
      <c r="D42" s="33" t="s">
        <v>132</v>
      </c>
    </row>
    <row r="43" spans="3:4">
      <c r="C43" s="33" t="s">
        <v>287</v>
      </c>
      <c r="D43" s="33" t="s">
        <v>288</v>
      </c>
    </row>
    <row r="44" spans="3:4">
      <c r="C44" s="33" t="s">
        <v>105</v>
      </c>
      <c r="D44" s="33" t="s">
        <v>289</v>
      </c>
    </row>
    <row r="45" spans="3:4">
      <c r="C45" s="33" t="s">
        <v>290</v>
      </c>
      <c r="D45" s="33" t="s">
        <v>291</v>
      </c>
    </row>
    <row r="46" spans="3:4">
      <c r="C46" s="33" t="s">
        <v>292</v>
      </c>
      <c r="D46" s="33" t="s">
        <v>293</v>
      </c>
    </row>
    <row r="47" spans="3:4">
      <c r="C47" s="33" t="s">
        <v>294</v>
      </c>
      <c r="D47" s="33" t="s">
        <v>295</v>
      </c>
    </row>
    <row r="48" spans="3:4">
      <c r="C48" s="33" t="s">
        <v>296</v>
      </c>
      <c r="D48" s="33" t="s">
        <v>297</v>
      </c>
    </row>
    <row r="49" spans="3:4">
      <c r="C49" s="32" t="s">
        <v>298</v>
      </c>
      <c r="D49" s="32" t="s">
        <v>299</v>
      </c>
    </row>
    <row r="50" spans="3:4">
      <c r="C50" s="32" t="s">
        <v>195</v>
      </c>
      <c r="D50" s="32" t="s">
        <v>196</v>
      </c>
    </row>
    <row r="51" spans="3:4">
      <c r="C51" s="32" t="s">
        <v>300</v>
      </c>
      <c r="D51" s="32" t="s">
        <v>301</v>
      </c>
    </row>
    <row r="52" spans="3:4">
      <c r="C52" s="32" t="s">
        <v>302</v>
      </c>
      <c r="D52" s="32" t="s">
        <v>303</v>
      </c>
    </row>
    <row r="53" spans="3:4">
      <c r="C53" s="33" t="s">
        <v>304</v>
      </c>
      <c r="D53" s="33" t="s">
        <v>305</v>
      </c>
    </row>
    <row r="54" spans="3:4">
      <c r="C54" s="33" t="s">
        <v>306</v>
      </c>
      <c r="D54" s="33" t="s">
        <v>307</v>
      </c>
    </row>
    <row r="55" spans="3:4">
      <c r="C55" s="33" t="s">
        <v>308</v>
      </c>
      <c r="D55" s="33" t="s">
        <v>309</v>
      </c>
    </row>
    <row r="56" spans="3:4">
      <c r="C56" s="33" t="s">
        <v>310</v>
      </c>
      <c r="D56" s="33" t="s">
        <v>311</v>
      </c>
    </row>
    <row r="57" spans="3:4">
      <c r="C57" s="33" t="s">
        <v>312</v>
      </c>
      <c r="D57" s="33" t="s">
        <v>313</v>
      </c>
    </row>
    <row r="58" spans="3:4">
      <c r="C58" s="33" t="s">
        <v>314</v>
      </c>
      <c r="D58" s="33" t="s">
        <v>315</v>
      </c>
    </row>
    <row r="59" spans="3:4">
      <c r="C59" s="33" t="s">
        <v>316</v>
      </c>
      <c r="D59" s="33" t="s">
        <v>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CODIS DPTS</vt:lpstr>
      <vt:lpstr>Hoja3</vt:lpstr>
    </vt:vector>
  </TitlesOfParts>
  <Company>AJMIR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tgalan</dc:creator>
  <cp:lastModifiedBy>tgalan</cp:lastModifiedBy>
  <dcterms:created xsi:type="dcterms:W3CDTF">2021-05-03T13:28:18Z</dcterms:created>
  <dcterms:modified xsi:type="dcterms:W3CDTF">2021-12-14T09:12:17Z</dcterms:modified>
</cp:coreProperties>
</file>