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970" yWindow="135" windowWidth="19440" windowHeight="11535"/>
  </bookViews>
  <sheets>
    <sheet name="HISTÒRIC ELIMINACIONS" sheetId="1" r:id="rId1"/>
    <sheet name="CODIS DEPARTAMENTS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I11" i="1"/>
  <c r="I22"/>
  <c r="I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106" s="1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1"/>
  <c r="L22"/>
</calcChain>
</file>

<file path=xl/sharedStrings.xml><?xml version="1.0" encoding="utf-8"?>
<sst xmlns="http://schemas.openxmlformats.org/spreadsheetml/2006/main" count="547" uniqueCount="331">
  <si>
    <t>Caixes</t>
  </si>
  <si>
    <t>TAAD</t>
  </si>
  <si>
    <t>Departament</t>
  </si>
  <si>
    <t>Rendes</t>
  </si>
  <si>
    <t>Urbanisme</t>
  </si>
  <si>
    <t>Policia Local</t>
  </si>
  <si>
    <t>A0032 REGISTRE DE DESTRUCCIÓ DE DOCUMENTS</t>
  </si>
  <si>
    <t>Ordre</t>
  </si>
  <si>
    <t>núm. Expedient</t>
  </si>
  <si>
    <t>Sèrie documental</t>
  </si>
  <si>
    <t>Data documents</t>
  </si>
  <si>
    <t>Codi sèrie</t>
  </si>
  <si>
    <t>Naturalesa</t>
  </si>
  <si>
    <t>data destrucció</t>
  </si>
  <si>
    <t>Tresoreria</t>
  </si>
  <si>
    <t>Educació</t>
  </si>
  <si>
    <t>OAC</t>
  </si>
  <si>
    <t>Alcaldia</t>
  </si>
  <si>
    <t>2012 - 2015</t>
  </si>
  <si>
    <t>A0032/2020/000001</t>
  </si>
  <si>
    <t>A0032/2020/000002</t>
  </si>
  <si>
    <t>A0032/2020/000003</t>
  </si>
  <si>
    <t>A0032/2020/000004</t>
  </si>
  <si>
    <t>A0032/2020/000005</t>
  </si>
  <si>
    <t>A0032/2020/000006</t>
  </si>
  <si>
    <t>A0032/2020/000013</t>
  </si>
  <si>
    <t>A0032/2020/000014</t>
  </si>
  <si>
    <t>A0032/2020/000015</t>
  </si>
  <si>
    <t>Incidències nòmines  2010-2012</t>
  </si>
  <si>
    <t>2010-2012</t>
  </si>
  <si>
    <t>RR.HH</t>
  </si>
  <si>
    <t>2005-2006  2008-2009  2011-2014</t>
  </si>
  <si>
    <t>Assabentats  Obres   2005-06  2008-2009  2011-2014</t>
  </si>
  <si>
    <t>Obres de companyies  2004-2007</t>
  </si>
  <si>
    <t>2004-2007</t>
  </si>
  <si>
    <t>2006-2009</t>
  </si>
  <si>
    <t>Codi</t>
  </si>
  <si>
    <t>Unitat</t>
  </si>
  <si>
    <t>A1</t>
  </si>
  <si>
    <t>Àrea Territorial</t>
  </si>
  <si>
    <t>A101</t>
  </si>
  <si>
    <t>Serveis Municipals i Manteniment</t>
  </si>
  <si>
    <t>A10101</t>
  </si>
  <si>
    <t>Oficina Tècnica</t>
  </si>
  <si>
    <t>A10102</t>
  </si>
  <si>
    <t>Manteniment</t>
  </si>
  <si>
    <t>A102</t>
  </si>
  <si>
    <t>Servei d'Urbanisme i Ordenació Territorial</t>
  </si>
  <si>
    <t>A10201</t>
  </si>
  <si>
    <t>Unitat de Llicències Urbanístiques</t>
  </si>
  <si>
    <t>A10202</t>
  </si>
  <si>
    <t>Unitat de Llicències d'Activitats</t>
  </si>
  <si>
    <t>A10203</t>
  </si>
  <si>
    <t>Rehabilitació Suport Obres i Projectes</t>
  </si>
  <si>
    <t>A103</t>
  </si>
  <si>
    <t>Servei de Projectes i Obres</t>
  </si>
  <si>
    <t>A104</t>
  </si>
  <si>
    <t>Serveis Jurídics - Disciplina urbanística</t>
  </si>
  <si>
    <t>A105</t>
  </si>
  <si>
    <t>Servei d'Habitatge</t>
  </si>
  <si>
    <t>A106</t>
  </si>
  <si>
    <t>Montcada Òptima, S.A.</t>
  </si>
  <si>
    <t>A107</t>
  </si>
  <si>
    <t>Servei de Medi Ambient</t>
  </si>
  <si>
    <t>A108</t>
  </si>
  <si>
    <t>Pla de Barris</t>
  </si>
  <si>
    <t>A109</t>
  </si>
  <si>
    <t>Protecció Civil</t>
  </si>
  <si>
    <t>A1305</t>
  </si>
  <si>
    <t>Mobilitat i Via Pública</t>
  </si>
  <si>
    <t>A153</t>
  </si>
  <si>
    <t>Salut Pública</t>
  </si>
  <si>
    <t>A2</t>
  </si>
  <si>
    <t>Àrea Econòmica</t>
  </si>
  <si>
    <t>A201</t>
  </si>
  <si>
    <t>Intervenció</t>
  </si>
  <si>
    <t>A20101</t>
  </si>
  <si>
    <t>Comptabilitat</t>
  </si>
  <si>
    <t>A20102</t>
  </si>
  <si>
    <t>A20103</t>
  </si>
  <si>
    <t>Recaptació</t>
  </si>
  <si>
    <t>A202</t>
  </si>
  <si>
    <t>A203</t>
  </si>
  <si>
    <t>Inspecció Municipal</t>
  </si>
  <si>
    <t>A204</t>
  </si>
  <si>
    <t>Servei de Contractació i Compres</t>
  </si>
  <si>
    <t>A205</t>
  </si>
  <si>
    <t>Promoció Econòmica, Ocupació i Treball</t>
  </si>
  <si>
    <t>A206</t>
  </si>
  <si>
    <t>Servei Jurídic Àrea II</t>
  </si>
  <si>
    <t>A207</t>
  </si>
  <si>
    <t>Comerç i Turisme</t>
  </si>
  <si>
    <t>A30</t>
  </si>
  <si>
    <t>Serveis Generals</t>
  </si>
  <si>
    <t>A300</t>
  </si>
  <si>
    <t>Àrea Interna</t>
  </si>
  <si>
    <t>A301</t>
  </si>
  <si>
    <t>Recursos Humans</t>
  </si>
  <si>
    <t>A302</t>
  </si>
  <si>
    <t>Atenció Ciutadana</t>
  </si>
  <si>
    <t>A303</t>
  </si>
  <si>
    <t>Informàtica</t>
  </si>
  <si>
    <t>A304</t>
  </si>
  <si>
    <t>A4</t>
  </si>
  <si>
    <t>Àrea Social</t>
  </si>
  <si>
    <t>A401</t>
  </si>
  <si>
    <t>Serveis Socials</t>
  </si>
  <si>
    <t>A402</t>
  </si>
  <si>
    <t>A40201</t>
  </si>
  <si>
    <t>Projecte Educatiu de la Ciutat (PEC)</t>
  </si>
  <si>
    <t>A403</t>
  </si>
  <si>
    <t>Infància i Joventut</t>
  </si>
  <si>
    <t>A404</t>
  </si>
  <si>
    <t>Cultura i Patrimoni</t>
  </si>
  <si>
    <t>A405</t>
  </si>
  <si>
    <t>Cooperació i Solidaritat</t>
  </si>
  <si>
    <t>A406</t>
  </si>
  <si>
    <t>Esports</t>
  </si>
  <si>
    <t>A407</t>
  </si>
  <si>
    <t>Participació Ciutadana</t>
  </si>
  <si>
    <t>A408</t>
  </si>
  <si>
    <t>Polítiques d'Inclusió</t>
  </si>
  <si>
    <t>A409</t>
  </si>
  <si>
    <t>Dona i Igualtat</t>
  </si>
  <si>
    <t>A411</t>
  </si>
  <si>
    <t>OMIC</t>
  </si>
  <si>
    <t>A5</t>
  </si>
  <si>
    <t>Àrea de Presidència</t>
  </si>
  <si>
    <t>A501</t>
  </si>
  <si>
    <t>A502</t>
  </si>
  <si>
    <t>Secretaria General</t>
  </si>
  <si>
    <t>A50201</t>
  </si>
  <si>
    <t>Padró d'Habitants</t>
  </si>
  <si>
    <t>A50202</t>
  </si>
  <si>
    <t>Grups Municipals</t>
  </si>
  <si>
    <t>A503</t>
  </si>
  <si>
    <t>Comunicació i Protocol, Premsa i Relacions Instit.</t>
  </si>
  <si>
    <t>A505</t>
  </si>
  <si>
    <t>Gabinet de Presidència</t>
  </si>
  <si>
    <t>A506</t>
  </si>
  <si>
    <t>Transparència i Bon govern</t>
  </si>
  <si>
    <t>A600</t>
  </si>
  <si>
    <t>Comissionat Programa de Barris</t>
  </si>
  <si>
    <t>AJUNTAMENT</t>
  </si>
  <si>
    <t>Ajuntament de Montcada i Reixac</t>
  </si>
  <si>
    <t>OAIL</t>
  </si>
  <si>
    <t>OAIL - Informació</t>
  </si>
  <si>
    <t>2003-2004</t>
  </si>
  <si>
    <t>2011-2015</t>
  </si>
  <si>
    <t>Duplicats Decrets Alcaldia</t>
  </si>
  <si>
    <t>A2414</t>
  </si>
  <si>
    <t>66-67</t>
  </si>
  <si>
    <t>A3042</t>
  </si>
  <si>
    <t>A1511</t>
  </si>
  <si>
    <t>A2857</t>
  </si>
  <si>
    <t>A2414  A2415</t>
  </si>
  <si>
    <t>A2415</t>
  </si>
  <si>
    <t>A1038</t>
  </si>
  <si>
    <t>Còpia</t>
  </si>
  <si>
    <t>Exp. bonificació transport públic (tarjeta rosa) 2003-2004</t>
  </si>
  <si>
    <t>Certificats urbanístics</t>
  </si>
  <si>
    <t>A2308  A2309</t>
  </si>
  <si>
    <t>A2952</t>
  </si>
  <si>
    <t>A2947</t>
  </si>
  <si>
    <t>A2229</t>
  </si>
  <si>
    <t>1995-2002</t>
  </si>
  <si>
    <t>2001-2012</t>
  </si>
  <si>
    <t>Multes trànsit  2001-2012</t>
  </si>
  <si>
    <t>A0032/2020/000007</t>
  </si>
  <si>
    <t>A0032/2020/000008</t>
  </si>
  <si>
    <t>A0032/2020/000009</t>
  </si>
  <si>
    <t>A0032/2020/000010</t>
  </si>
  <si>
    <t>A0032/2020/000011</t>
  </si>
  <si>
    <t>A0032/2020/000012</t>
  </si>
  <si>
    <t>Denúncies trànsit  via de constrenyiment 2011-2012</t>
  </si>
  <si>
    <t>2011-2012</t>
  </si>
  <si>
    <t>ml</t>
  </si>
  <si>
    <t>Exp. bonificació transport públic (tarjeta rosa) 1996-2008</t>
  </si>
  <si>
    <t xml:space="preserve"> 1996-2008</t>
  </si>
  <si>
    <t xml:space="preserve">2011 - 2016   </t>
  </si>
  <si>
    <t>Cobraments fallits    1995-2002</t>
  </si>
  <si>
    <t>OME - Obres Menors</t>
  </si>
  <si>
    <t>Còpies projectes OME  - Obres Menors</t>
  </si>
  <si>
    <t>Duplicats projecte OME   - Obres Menors</t>
  </si>
  <si>
    <t>OCS - Obres Companyies Serveis - Còpies projectes</t>
  </si>
  <si>
    <t>OMA  - Obres Majors -  Còpies projectes  2011-2015</t>
  </si>
  <si>
    <t>CODI DPT</t>
  </si>
  <si>
    <t>Baixes/Altes ITL (incapacitat laboral transitòria)</t>
  </si>
  <si>
    <t>5 anys</t>
  </si>
  <si>
    <t>Rebuts nòmina</t>
  </si>
  <si>
    <t>Borsa de treball</t>
  </si>
  <si>
    <t>2 anys</t>
  </si>
  <si>
    <t>Convocatòria concurs-oposició</t>
  </si>
  <si>
    <t>Convenis cooperació educativa (pràctiques-becaris univ.)</t>
  </si>
  <si>
    <t>Incidències nòmines, variacions i/o modificacions</t>
  </si>
  <si>
    <t>6 anys</t>
  </si>
  <si>
    <t>DT exhaurida utilitat admtva</t>
  </si>
  <si>
    <t>1 any</t>
  </si>
  <si>
    <t>10 anys</t>
  </si>
  <si>
    <t>Ajuts social personal (Fons social)</t>
  </si>
  <si>
    <t>Cursos de Formació</t>
  </si>
  <si>
    <t>Comunicació de dades personals i familiars IRPF</t>
  </si>
  <si>
    <t>1999-2004</t>
  </si>
  <si>
    <t>Doc ofertes INEM- cv'S (Borsa de treball)</t>
  </si>
  <si>
    <t>1996-2010</t>
  </si>
  <si>
    <t>Revisions ginecològiques</t>
  </si>
  <si>
    <t>Revisions mèdiques</t>
  </si>
  <si>
    <t>Expedients ocupació via pública</t>
  </si>
  <si>
    <t>4 anys</t>
  </si>
  <si>
    <t>2005-2006</t>
  </si>
  <si>
    <t>Relacions diàries de correspondència franquejada i segellada</t>
  </si>
  <si>
    <t>2012-2014</t>
  </si>
  <si>
    <t>1997-2015</t>
  </si>
  <si>
    <t>1996-97/2003-04</t>
  </si>
  <si>
    <t>Llistats nòmina</t>
  </si>
  <si>
    <t>conservats llistats juny+desembre (mostreig)</t>
  </si>
  <si>
    <t>1995-1999</t>
  </si>
  <si>
    <t>2002-2010</t>
  </si>
  <si>
    <t>1980-2010</t>
  </si>
  <si>
    <t>2010-2013</t>
  </si>
  <si>
    <t>2015-2016</t>
  </si>
  <si>
    <t>2004-2011</t>
  </si>
  <si>
    <t>1995-2003</t>
  </si>
  <si>
    <t>2001-02</t>
  </si>
  <si>
    <t>1991-94</t>
  </si>
  <si>
    <t>Sancions via publica</t>
  </si>
  <si>
    <t>1997-2010</t>
  </si>
  <si>
    <t>2006-2013</t>
  </si>
  <si>
    <t>1996+2005-2006</t>
  </si>
  <si>
    <t>2005-2007</t>
  </si>
  <si>
    <t>Justificants subvencions a entitats</t>
  </si>
  <si>
    <t>Sol.licituds Ajuts Escoles Bressol</t>
  </si>
  <si>
    <t>2007/2011</t>
  </si>
  <si>
    <t>6/5 anys</t>
  </si>
  <si>
    <t>IME</t>
  </si>
  <si>
    <t>Renovació anual padró habitants</t>
  </si>
  <si>
    <t>Sol.licitud de subvencions</t>
  </si>
  <si>
    <t>2002-2003-2009-2012</t>
  </si>
  <si>
    <t>Expedients finalitzats subvencions entitats</t>
  </si>
  <si>
    <t>2008+2002/03+2007+2009</t>
  </si>
  <si>
    <t>2013-2014</t>
  </si>
  <si>
    <t>OALGT Baixes</t>
  </si>
  <si>
    <t>1994+1998-99</t>
  </si>
  <si>
    <t>Transferències bancàries</t>
  </si>
  <si>
    <t>2001-2003-2004</t>
  </si>
  <si>
    <t>Transferències bancàries grup ràdio</t>
  </si>
  <si>
    <t>1994-1996</t>
  </si>
  <si>
    <t>Extractes moviments comptes Santander Central Hispano 2001- 2003</t>
  </si>
  <si>
    <t>2001-2004</t>
  </si>
  <si>
    <t>Extractes moviments comptes Catalunya Bank 2012-2014</t>
  </si>
  <si>
    <t>2012-2013</t>
  </si>
  <si>
    <t>Transferències bancàries 1987-2000</t>
  </si>
  <si>
    <t>1987-2000+2014</t>
  </si>
  <si>
    <t>Extractes moviments comptes BBVA 2010-2012</t>
  </si>
  <si>
    <t>Transferències bancàries 1999-2000</t>
  </si>
  <si>
    <t>1999-2000</t>
  </si>
  <si>
    <t>Transferències bancàries 2003-2008</t>
  </si>
  <si>
    <t>2003-2008</t>
  </si>
  <si>
    <t>Liquidacions caixa OAC 2008-2012</t>
  </si>
  <si>
    <t xml:space="preserve"> 2008-2012</t>
  </si>
  <si>
    <t>Arqueig caixa</t>
  </si>
  <si>
    <t>2004-2005</t>
  </si>
  <si>
    <t>conservat 2006 (mostreig)</t>
  </si>
  <si>
    <t>Observacions</t>
  </si>
  <si>
    <t>Avaluació*</t>
  </si>
  <si>
    <t>* Permesa la destrucció total (DT) a partir dels "X" anys</t>
  </si>
  <si>
    <t>&gt;&gt;</t>
  </si>
  <si>
    <t>TOTAL  &gt;&gt;</t>
  </si>
  <si>
    <t>A0032/2020/000016</t>
  </si>
  <si>
    <t>A0032/2020/000017</t>
  </si>
  <si>
    <t>A0032/2020/000018</t>
  </si>
  <si>
    <t>A0032/2020/000019</t>
  </si>
  <si>
    <t>A0032/2020/000020</t>
  </si>
  <si>
    <t>A0032/2020/000021</t>
  </si>
  <si>
    <t>A0032/2020/000022</t>
  </si>
  <si>
    <t>A0032/2020/000023</t>
  </si>
  <si>
    <t>A0032/2020/000024</t>
  </si>
  <si>
    <t>A0032/2020/000025</t>
  </si>
  <si>
    <t>A0032/2020/000026</t>
  </si>
  <si>
    <t>A0032/2020/000027</t>
  </si>
  <si>
    <t>A0032/2020/000028</t>
  </si>
  <si>
    <t>A0032/2020/000029</t>
  </si>
  <si>
    <t>A0032/2020/000030</t>
  </si>
  <si>
    <t>A0032/2020/000031</t>
  </si>
  <si>
    <t>A0032/2020/000032</t>
  </si>
  <si>
    <t>A0032/2020/000033</t>
  </si>
  <si>
    <t>A0032/2020/000034</t>
  </si>
  <si>
    <t>A0032/2020/000035</t>
  </si>
  <si>
    <t>A0032/2020/000036</t>
  </si>
  <si>
    <t>A0032/2020/000037</t>
  </si>
  <si>
    <t>A0032/2020/000038</t>
  </si>
  <si>
    <t>A0032/2020/000039</t>
  </si>
  <si>
    <t>A0032/2020/000040</t>
  </si>
  <si>
    <t>A0032/2020/000041</t>
  </si>
  <si>
    <t>A0032/2020/000042</t>
  </si>
  <si>
    <t>A0032/2020/000043</t>
  </si>
  <si>
    <t>A0032/2020/000044</t>
  </si>
  <si>
    <t>A0032/2020/000045</t>
  </si>
  <si>
    <t>A0032/2020/000046</t>
  </si>
  <si>
    <t>A0032/2020/000047</t>
  </si>
  <si>
    <t>A0032/2020/000048</t>
  </si>
  <si>
    <t>A0032/2020/000049</t>
  </si>
  <si>
    <t>A0032/2020/000050</t>
  </si>
  <si>
    <t>A0032/2020/000051</t>
  </si>
  <si>
    <t>A0032/2020/000052</t>
  </si>
  <si>
    <t>A0032/2020/000053</t>
  </si>
  <si>
    <t>A0032/2020/000054</t>
  </si>
  <si>
    <t>A0032/2020/000055</t>
  </si>
  <si>
    <t>A1512</t>
  </si>
  <si>
    <t>A1504</t>
  </si>
  <si>
    <t>A1505</t>
  </si>
  <si>
    <t>A1519</t>
  </si>
  <si>
    <t>A1464</t>
  </si>
  <si>
    <t>A1461</t>
  </si>
  <si>
    <t>A1374</t>
  </si>
  <si>
    <t>A2334</t>
  </si>
  <si>
    <t>A2647</t>
  </si>
  <si>
    <t>A 1506</t>
  </si>
  <si>
    <t>A2375</t>
  </si>
  <si>
    <t>A2669</t>
  </si>
  <si>
    <t>A1333</t>
  </si>
  <si>
    <t>A1551</t>
  </si>
  <si>
    <t>A2877</t>
  </si>
  <si>
    <t>A2244</t>
  </si>
  <si>
    <t>A1725</t>
  </si>
  <si>
    <t>A1732</t>
  </si>
  <si>
    <t>A1720</t>
  </si>
  <si>
    <t>A2126</t>
  </si>
  <si>
    <t>A2225</t>
  </si>
  <si>
    <t>Original</t>
  </si>
  <si>
    <t>541 + 318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</si>
</sst>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0" borderId="0" xfId="0" applyNumberFormat="1"/>
    <xf numFmtId="0" fontId="1" fillId="0" borderId="1" xfId="0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1" fillId="0" borderId="0" xfId="0" applyFont="1"/>
    <xf numFmtId="0" fontId="7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14" fontId="0" fillId="0" borderId="0" xfId="0" applyNumberFormat="1" applyFont="1"/>
    <xf numFmtId="0" fontId="6" fillId="0" borderId="0" xfId="0" applyFont="1"/>
    <xf numFmtId="0" fontId="9" fillId="0" borderId="0" xfId="0" applyFont="1"/>
    <xf numFmtId="0" fontId="6" fillId="3" borderId="0" xfId="0" applyFont="1" applyFill="1"/>
    <xf numFmtId="0" fontId="1" fillId="3" borderId="0" xfId="0" applyFont="1" applyFill="1"/>
    <xf numFmtId="0" fontId="0" fillId="0" borderId="0" xfId="0" applyBorder="1" applyAlignment="1">
      <alignment vertical="top" wrapText="1"/>
    </xf>
    <xf numFmtId="14" fontId="1" fillId="0" borderId="0" xfId="0" applyNumberFormat="1" applyFont="1"/>
    <xf numFmtId="0" fontId="10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6"/>
  <sheetViews>
    <sheetView tabSelected="1" topLeftCell="D1" workbookViewId="0">
      <selection activeCell="E53" sqref="E53"/>
    </sheetView>
  </sheetViews>
  <sheetFormatPr baseColWidth="10" defaultRowHeight="15"/>
  <cols>
    <col min="1" max="1" width="5.85546875" customWidth="1"/>
    <col min="2" max="2" width="18.28515625" customWidth="1"/>
    <col min="3" max="3" width="16" customWidth="1"/>
    <col min="4" max="4" width="56" customWidth="1"/>
    <col min="5" max="5" width="21.7109375" style="5" customWidth="1"/>
    <col min="6" max="6" width="8.7109375" style="25" customWidth="1"/>
    <col min="7" max="7" width="7.5703125" style="25" customWidth="1"/>
    <col min="8" max="8" width="14" customWidth="1"/>
    <col min="10" max="10" width="11.140625" customWidth="1"/>
    <col min="12" max="12" width="7.140625" customWidth="1"/>
    <col min="14" max="14" width="6.42578125" customWidth="1"/>
    <col min="15" max="15" width="3.85546875" customWidth="1"/>
    <col min="16" max="16" width="5.5703125" customWidth="1"/>
  </cols>
  <sheetData>
    <row r="1" spans="1:16" s="3" customFormat="1">
      <c r="E1" s="4"/>
      <c r="F1" s="26"/>
      <c r="G1" s="26"/>
      <c r="M1" s="20" t="s">
        <v>265</v>
      </c>
      <c r="N1" s="20"/>
      <c r="O1" s="20"/>
      <c r="P1" s="20"/>
    </row>
    <row r="2" spans="1:16" s="3" customFormat="1" ht="21">
      <c r="B2" s="22" t="s">
        <v>6</v>
      </c>
      <c r="C2" s="22"/>
      <c r="D2" s="22"/>
      <c r="E2" s="22"/>
      <c r="F2" s="26"/>
      <c r="G2" s="26"/>
      <c r="M2" s="20"/>
      <c r="N2" s="20"/>
      <c r="O2" s="20"/>
      <c r="P2" s="20"/>
    </row>
    <row r="4" spans="1:16">
      <c r="A4" s="2" t="s">
        <v>7</v>
      </c>
      <c r="B4" s="2" t="s">
        <v>8</v>
      </c>
      <c r="C4" s="2" t="s">
        <v>11</v>
      </c>
      <c r="D4" s="2" t="s">
        <v>9</v>
      </c>
      <c r="E4" s="23" t="s">
        <v>10</v>
      </c>
      <c r="F4" s="23" t="s">
        <v>1</v>
      </c>
      <c r="G4" s="23" t="s">
        <v>186</v>
      </c>
      <c r="H4" s="23" t="s">
        <v>2</v>
      </c>
      <c r="I4" s="23" t="s">
        <v>0</v>
      </c>
      <c r="J4" s="23" t="s">
        <v>12</v>
      </c>
      <c r="K4" s="24" t="s">
        <v>13</v>
      </c>
      <c r="L4" s="24" t="s">
        <v>176</v>
      </c>
      <c r="M4" s="24" t="s">
        <v>264</v>
      </c>
      <c r="N4" s="24" t="s">
        <v>263</v>
      </c>
      <c r="O4" s="25"/>
    </row>
    <row r="5" spans="1:16">
      <c r="B5" s="6" t="s">
        <v>19</v>
      </c>
      <c r="C5" t="s">
        <v>150</v>
      </c>
      <c r="D5" t="s">
        <v>182</v>
      </c>
      <c r="E5" t="s">
        <v>179</v>
      </c>
      <c r="G5" s="28" t="s">
        <v>46</v>
      </c>
      <c r="H5" s="13" t="s">
        <v>4</v>
      </c>
      <c r="I5">
        <v>64</v>
      </c>
      <c r="J5" t="s">
        <v>158</v>
      </c>
      <c r="K5" s="1">
        <v>43857</v>
      </c>
      <c r="L5">
        <v>7.04</v>
      </c>
      <c r="M5" s="25"/>
    </row>
    <row r="6" spans="1:16">
      <c r="B6" s="6" t="s">
        <v>20</v>
      </c>
      <c r="C6" t="s">
        <v>157</v>
      </c>
      <c r="D6" t="s">
        <v>149</v>
      </c>
      <c r="E6" t="s">
        <v>18</v>
      </c>
      <c r="G6" s="27" t="s">
        <v>128</v>
      </c>
      <c r="H6" s="13" t="s">
        <v>17</v>
      </c>
      <c r="I6">
        <v>2</v>
      </c>
      <c r="J6" t="s">
        <v>158</v>
      </c>
      <c r="K6" s="1">
        <v>43867</v>
      </c>
      <c r="L6">
        <v>0.22</v>
      </c>
      <c r="M6" s="25"/>
    </row>
    <row r="7" spans="1:16">
      <c r="B7" s="6" t="s">
        <v>21</v>
      </c>
      <c r="C7" t="s">
        <v>150</v>
      </c>
      <c r="D7" t="s">
        <v>183</v>
      </c>
      <c r="E7">
        <v>2017</v>
      </c>
      <c r="G7" s="28" t="s">
        <v>46</v>
      </c>
      <c r="H7" s="13" t="s">
        <v>4</v>
      </c>
      <c r="I7">
        <v>4</v>
      </c>
      <c r="J7" t="s">
        <v>158</v>
      </c>
      <c r="K7" s="1">
        <v>43880</v>
      </c>
      <c r="L7">
        <v>0.44</v>
      </c>
      <c r="M7" s="25"/>
    </row>
    <row r="8" spans="1:16">
      <c r="B8" s="6" t="s">
        <v>22</v>
      </c>
      <c r="C8" t="s">
        <v>155</v>
      </c>
      <c r="D8" t="s">
        <v>184</v>
      </c>
      <c r="E8">
        <v>2012</v>
      </c>
      <c r="G8" s="28" t="s">
        <v>46</v>
      </c>
      <c r="H8" s="13" t="s">
        <v>4</v>
      </c>
      <c r="I8">
        <v>1</v>
      </c>
      <c r="J8" t="s">
        <v>158</v>
      </c>
      <c r="K8" s="1">
        <v>43886</v>
      </c>
      <c r="L8">
        <v>0.11</v>
      </c>
      <c r="M8" s="25"/>
    </row>
    <row r="9" spans="1:16">
      <c r="B9" s="6" t="s">
        <v>23</v>
      </c>
      <c r="C9" t="s">
        <v>156</v>
      </c>
      <c r="D9" t="s">
        <v>185</v>
      </c>
      <c r="E9" t="s">
        <v>148</v>
      </c>
      <c r="G9" s="28" t="s">
        <v>46</v>
      </c>
      <c r="H9" s="13" t="s">
        <v>4</v>
      </c>
      <c r="I9">
        <v>15</v>
      </c>
      <c r="J9" t="s">
        <v>158</v>
      </c>
      <c r="K9" s="1">
        <v>43903</v>
      </c>
      <c r="L9">
        <v>1.65</v>
      </c>
      <c r="M9" s="25"/>
    </row>
    <row r="10" spans="1:16">
      <c r="B10" s="6" t="s">
        <v>24</v>
      </c>
      <c r="C10" t="s">
        <v>154</v>
      </c>
      <c r="D10" t="s">
        <v>159</v>
      </c>
      <c r="E10" t="s">
        <v>147</v>
      </c>
      <c r="F10" s="27">
        <v>316</v>
      </c>
      <c r="G10" s="27" t="s">
        <v>98</v>
      </c>
      <c r="H10" t="s">
        <v>16</v>
      </c>
      <c r="I10">
        <v>2</v>
      </c>
      <c r="J10" t="s">
        <v>329</v>
      </c>
      <c r="K10" s="1">
        <v>44012</v>
      </c>
      <c r="L10">
        <v>0.22</v>
      </c>
      <c r="M10" s="25"/>
    </row>
    <row r="11" spans="1:16">
      <c r="B11" s="6"/>
      <c r="E11"/>
      <c r="F11" s="27"/>
      <c r="H11" s="11" t="s">
        <v>267</v>
      </c>
      <c r="I11" s="11">
        <f>SUM(I5:I10)</f>
        <v>88</v>
      </c>
      <c r="K11" s="21" t="s">
        <v>266</v>
      </c>
      <c r="L11" s="11">
        <f>SUM(L5:L10)</f>
        <v>9.6800000000000015</v>
      </c>
      <c r="M11" s="25"/>
    </row>
    <row r="12" spans="1:16">
      <c r="B12" s="6"/>
      <c r="E12"/>
      <c r="F12" s="27"/>
      <c r="K12" s="1"/>
      <c r="L12" s="11"/>
      <c r="M12" s="25"/>
    </row>
    <row r="13" spans="1:16" s="11" customFormat="1">
      <c r="B13" s="12" t="s">
        <v>168</v>
      </c>
      <c r="C13" s="13" t="s">
        <v>153</v>
      </c>
      <c r="D13" s="13" t="s">
        <v>28</v>
      </c>
      <c r="E13" s="14" t="s">
        <v>29</v>
      </c>
      <c r="F13" s="27">
        <v>285</v>
      </c>
      <c r="G13" s="27" t="s">
        <v>96</v>
      </c>
      <c r="H13" s="13" t="s">
        <v>30</v>
      </c>
      <c r="I13" s="13">
        <v>7</v>
      </c>
      <c r="J13" t="s">
        <v>329</v>
      </c>
      <c r="K13" s="15">
        <v>44118</v>
      </c>
      <c r="L13" s="13">
        <v>0.77</v>
      </c>
      <c r="M13" s="30"/>
    </row>
    <row r="14" spans="1:16" s="11" customFormat="1">
      <c r="B14" s="12" t="s">
        <v>169</v>
      </c>
      <c r="C14" s="13" t="s">
        <v>152</v>
      </c>
      <c r="D14" s="13" t="s">
        <v>32</v>
      </c>
      <c r="E14" s="14" t="s">
        <v>31</v>
      </c>
      <c r="F14" s="27">
        <v>922</v>
      </c>
      <c r="G14" s="28" t="s">
        <v>46</v>
      </c>
      <c r="H14" s="13" t="s">
        <v>4</v>
      </c>
      <c r="I14" s="13">
        <v>9</v>
      </c>
      <c r="J14" t="s">
        <v>329</v>
      </c>
      <c r="K14" s="15">
        <v>44118</v>
      </c>
      <c r="L14" s="13">
        <v>0.99</v>
      </c>
      <c r="M14" s="30"/>
    </row>
    <row r="15" spans="1:16" s="11" customFormat="1">
      <c r="B15" s="12" t="s">
        <v>170</v>
      </c>
      <c r="C15" s="13" t="s">
        <v>155</v>
      </c>
      <c r="D15" s="16" t="s">
        <v>33</v>
      </c>
      <c r="E15" s="14" t="s">
        <v>34</v>
      </c>
      <c r="F15" s="28" t="s">
        <v>151</v>
      </c>
      <c r="G15" s="28" t="s">
        <v>46</v>
      </c>
      <c r="H15" s="13" t="s">
        <v>4</v>
      </c>
      <c r="I15" s="16">
        <v>26</v>
      </c>
      <c r="J15" t="s">
        <v>329</v>
      </c>
      <c r="K15" s="15">
        <v>44118</v>
      </c>
      <c r="L15" s="13">
        <v>2.86</v>
      </c>
      <c r="M15" s="30"/>
    </row>
    <row r="16" spans="1:16" s="11" customFormat="1">
      <c r="B16" s="12" t="s">
        <v>171</v>
      </c>
      <c r="C16" s="13" t="s">
        <v>150</v>
      </c>
      <c r="D16" s="13" t="s">
        <v>181</v>
      </c>
      <c r="E16" s="14" t="s">
        <v>35</v>
      </c>
      <c r="F16" s="27">
        <v>66</v>
      </c>
      <c r="G16" s="28" t="s">
        <v>46</v>
      </c>
      <c r="H16" s="13" t="s">
        <v>4</v>
      </c>
      <c r="I16" s="13">
        <v>97</v>
      </c>
      <c r="J16" t="s">
        <v>329</v>
      </c>
      <c r="K16" s="15">
        <v>44118</v>
      </c>
      <c r="L16" s="13">
        <v>10.67</v>
      </c>
      <c r="M16" s="30"/>
    </row>
    <row r="17" spans="2:14" s="11" customFormat="1">
      <c r="B17" s="12" t="s">
        <v>172</v>
      </c>
      <c r="C17" s="13" t="s">
        <v>161</v>
      </c>
      <c r="D17" s="13" t="s">
        <v>160</v>
      </c>
      <c r="E17" s="14"/>
      <c r="F17" s="27">
        <v>79</v>
      </c>
      <c r="G17" s="28" t="s">
        <v>46</v>
      </c>
      <c r="H17" s="13" t="s">
        <v>4</v>
      </c>
      <c r="I17" s="13">
        <v>3</v>
      </c>
      <c r="J17" t="s">
        <v>329</v>
      </c>
      <c r="K17" s="15">
        <v>44118</v>
      </c>
      <c r="L17" s="13">
        <v>0.33</v>
      </c>
      <c r="M17" s="30"/>
    </row>
    <row r="18" spans="2:14" s="11" customFormat="1">
      <c r="B18" s="12" t="s">
        <v>173</v>
      </c>
      <c r="C18" s="13" t="s">
        <v>154</v>
      </c>
      <c r="D18" s="13" t="s">
        <v>177</v>
      </c>
      <c r="E18" s="14" t="s">
        <v>178</v>
      </c>
      <c r="F18" s="27">
        <v>316</v>
      </c>
      <c r="G18" s="27" t="s">
        <v>98</v>
      </c>
      <c r="H18" s="13" t="s">
        <v>16</v>
      </c>
      <c r="I18" s="13">
        <v>9</v>
      </c>
      <c r="J18" t="s">
        <v>329</v>
      </c>
      <c r="K18" s="15">
        <v>44118</v>
      </c>
      <c r="L18" s="13">
        <v>0.99</v>
      </c>
      <c r="M18" s="30"/>
    </row>
    <row r="19" spans="2:14" s="11" customFormat="1">
      <c r="B19" s="12" t="s">
        <v>25</v>
      </c>
      <c r="C19" s="13" t="s">
        <v>163</v>
      </c>
      <c r="D19" s="13" t="s">
        <v>167</v>
      </c>
      <c r="E19" s="14" t="s">
        <v>166</v>
      </c>
      <c r="F19" s="27">
        <v>29</v>
      </c>
      <c r="G19" s="27" t="s">
        <v>81</v>
      </c>
      <c r="H19" s="13" t="s">
        <v>3</v>
      </c>
      <c r="I19" s="13">
        <v>45</v>
      </c>
      <c r="J19" t="s">
        <v>329</v>
      </c>
      <c r="K19" s="15">
        <v>44118</v>
      </c>
      <c r="L19" s="13">
        <v>4.62</v>
      </c>
      <c r="M19" s="30"/>
    </row>
    <row r="20" spans="2:14" s="11" customFormat="1">
      <c r="B20" s="12" t="s">
        <v>26</v>
      </c>
      <c r="C20" s="13" t="s">
        <v>162</v>
      </c>
      <c r="D20" s="13" t="s">
        <v>174</v>
      </c>
      <c r="E20" s="14" t="s">
        <v>175</v>
      </c>
      <c r="F20" s="27">
        <v>122</v>
      </c>
      <c r="G20" s="27" t="s">
        <v>81</v>
      </c>
      <c r="H20" s="13" t="s">
        <v>3</v>
      </c>
      <c r="I20" s="13">
        <v>8</v>
      </c>
      <c r="J20" t="s">
        <v>329</v>
      </c>
      <c r="K20" s="15">
        <v>44118</v>
      </c>
      <c r="L20" s="13">
        <v>0.88</v>
      </c>
      <c r="M20" s="30"/>
    </row>
    <row r="21" spans="2:14" s="11" customFormat="1">
      <c r="B21" s="12" t="s">
        <v>27</v>
      </c>
      <c r="C21" s="13" t="s">
        <v>164</v>
      </c>
      <c r="D21" s="13" t="s">
        <v>180</v>
      </c>
      <c r="E21" s="14" t="s">
        <v>165</v>
      </c>
      <c r="F21" s="27"/>
      <c r="G21" s="27" t="s">
        <v>81</v>
      </c>
      <c r="H21" s="13" t="s">
        <v>3</v>
      </c>
      <c r="I21" s="13">
        <v>22</v>
      </c>
      <c r="J21" t="s">
        <v>329</v>
      </c>
      <c r="K21" s="15">
        <v>44118</v>
      </c>
      <c r="L21" s="13">
        <v>2.31</v>
      </c>
      <c r="M21" s="30"/>
    </row>
    <row r="22" spans="2:14">
      <c r="H22" s="11" t="s">
        <v>267</v>
      </c>
      <c r="I22" s="11">
        <f>SUM(I13:I21)</f>
        <v>226</v>
      </c>
      <c r="K22" s="21" t="s">
        <v>266</v>
      </c>
      <c r="L22" s="11">
        <f>SUM(L13:L21)</f>
        <v>24.419999999999998</v>
      </c>
      <c r="M22" s="25"/>
    </row>
    <row r="23" spans="2:14">
      <c r="I23" s="11"/>
      <c r="K23" s="1"/>
      <c r="L23" s="11"/>
      <c r="M23" s="25"/>
    </row>
    <row r="24" spans="2:14">
      <c r="B24" s="12" t="s">
        <v>268</v>
      </c>
      <c r="C24" t="s">
        <v>310</v>
      </c>
      <c r="D24" t="s">
        <v>187</v>
      </c>
      <c r="E24" s="14" t="s">
        <v>212</v>
      </c>
      <c r="F24" s="25">
        <v>18</v>
      </c>
      <c r="G24" s="25" t="s">
        <v>96</v>
      </c>
      <c r="H24" t="s">
        <v>30</v>
      </c>
      <c r="I24" s="11">
        <v>19</v>
      </c>
      <c r="J24" t="s">
        <v>329</v>
      </c>
      <c r="K24" s="1">
        <v>44176</v>
      </c>
      <c r="L24">
        <f t="shared" ref="L24:L63" si="0">I24*0.11</f>
        <v>2.09</v>
      </c>
      <c r="M24" s="25" t="s">
        <v>188</v>
      </c>
    </row>
    <row r="25" spans="2:14">
      <c r="B25" s="12" t="s">
        <v>269</v>
      </c>
      <c r="C25" t="s">
        <v>308</v>
      </c>
      <c r="D25" s="16" t="s">
        <v>189</v>
      </c>
      <c r="E25" s="14" t="s">
        <v>213</v>
      </c>
      <c r="F25" s="25">
        <v>284</v>
      </c>
      <c r="G25" s="25" t="s">
        <v>96</v>
      </c>
      <c r="H25" t="s">
        <v>30</v>
      </c>
      <c r="I25" s="11">
        <v>7</v>
      </c>
      <c r="J25" t="s">
        <v>329</v>
      </c>
      <c r="K25" s="1">
        <v>44176</v>
      </c>
      <c r="L25">
        <f t="shared" si="0"/>
        <v>0.77</v>
      </c>
      <c r="M25" s="25" t="s">
        <v>188</v>
      </c>
    </row>
    <row r="26" spans="2:14">
      <c r="B26" s="12" t="s">
        <v>270</v>
      </c>
      <c r="C26" t="s">
        <v>311</v>
      </c>
      <c r="D26" s="16" t="s">
        <v>214</v>
      </c>
      <c r="E26" s="14" t="s">
        <v>202</v>
      </c>
      <c r="F26" s="25">
        <v>285</v>
      </c>
      <c r="G26" s="25" t="s">
        <v>96</v>
      </c>
      <c r="H26" t="s">
        <v>30</v>
      </c>
      <c r="I26" s="17">
        <v>11</v>
      </c>
      <c r="J26" t="s">
        <v>329</v>
      </c>
      <c r="K26" s="1">
        <v>44176</v>
      </c>
      <c r="L26">
        <f t="shared" si="0"/>
        <v>1.21</v>
      </c>
      <c r="M26" s="25"/>
      <c r="N26" t="s">
        <v>215</v>
      </c>
    </row>
    <row r="27" spans="2:14">
      <c r="B27" s="12" t="s">
        <v>271</v>
      </c>
      <c r="C27" t="s">
        <v>312</v>
      </c>
      <c r="D27" t="s">
        <v>203</v>
      </c>
      <c r="E27" s="14" t="s">
        <v>216</v>
      </c>
      <c r="F27" s="25">
        <v>137</v>
      </c>
      <c r="G27" s="25" t="s">
        <v>96</v>
      </c>
      <c r="H27" t="s">
        <v>30</v>
      </c>
      <c r="I27" s="11">
        <v>3</v>
      </c>
      <c r="J27" t="s">
        <v>329</v>
      </c>
      <c r="K27" s="1">
        <v>44176</v>
      </c>
      <c r="L27">
        <f t="shared" si="0"/>
        <v>0.33</v>
      </c>
      <c r="M27" s="25"/>
    </row>
    <row r="28" spans="2:14">
      <c r="B28" s="12" t="s">
        <v>272</v>
      </c>
      <c r="C28" t="s">
        <v>312</v>
      </c>
      <c r="D28" t="s">
        <v>190</v>
      </c>
      <c r="E28" s="14" t="s">
        <v>217</v>
      </c>
      <c r="F28" s="25">
        <v>137</v>
      </c>
      <c r="G28" s="25" t="s">
        <v>96</v>
      </c>
      <c r="H28" t="s">
        <v>30</v>
      </c>
      <c r="I28" s="11">
        <v>7</v>
      </c>
      <c r="J28" t="s">
        <v>329</v>
      </c>
      <c r="K28" s="1">
        <v>44176</v>
      </c>
      <c r="L28">
        <f t="shared" si="0"/>
        <v>0.77</v>
      </c>
      <c r="M28" s="25" t="s">
        <v>191</v>
      </c>
    </row>
    <row r="29" spans="2:14">
      <c r="B29" s="12" t="s">
        <v>273</v>
      </c>
      <c r="C29" t="s">
        <v>313</v>
      </c>
      <c r="D29" t="s">
        <v>192</v>
      </c>
      <c r="E29" s="14" t="s">
        <v>218</v>
      </c>
      <c r="F29" s="25">
        <v>16</v>
      </c>
      <c r="G29" s="25" t="s">
        <v>96</v>
      </c>
      <c r="H29" t="s">
        <v>30</v>
      </c>
      <c r="I29" s="11">
        <v>71</v>
      </c>
      <c r="J29" t="s">
        <v>329</v>
      </c>
      <c r="K29" s="1">
        <v>44176</v>
      </c>
      <c r="L29">
        <f t="shared" si="0"/>
        <v>7.81</v>
      </c>
      <c r="M29" s="25"/>
    </row>
    <row r="30" spans="2:14">
      <c r="B30" s="12" t="s">
        <v>274</v>
      </c>
      <c r="C30" t="s">
        <v>314</v>
      </c>
      <c r="D30" s="16" t="s">
        <v>193</v>
      </c>
      <c r="E30" s="14" t="s">
        <v>202</v>
      </c>
      <c r="F30" s="25">
        <v>491</v>
      </c>
      <c r="G30" s="25" t="s">
        <v>96</v>
      </c>
      <c r="H30" t="s">
        <v>30</v>
      </c>
      <c r="I30" s="11">
        <v>4</v>
      </c>
      <c r="J30" t="s">
        <v>329</v>
      </c>
      <c r="K30" s="1">
        <v>44176</v>
      </c>
      <c r="L30">
        <f t="shared" si="0"/>
        <v>0.44</v>
      </c>
      <c r="M30" s="25" t="s">
        <v>197</v>
      </c>
    </row>
    <row r="31" spans="2:14">
      <c r="B31" s="12" t="s">
        <v>275</v>
      </c>
      <c r="C31" s="13" t="s">
        <v>153</v>
      </c>
      <c r="D31" t="s">
        <v>194</v>
      </c>
      <c r="E31" s="14" t="s">
        <v>219</v>
      </c>
      <c r="F31" s="25">
        <v>285</v>
      </c>
      <c r="G31" s="25" t="s">
        <v>96</v>
      </c>
      <c r="H31" t="s">
        <v>30</v>
      </c>
      <c r="I31" s="11">
        <v>2</v>
      </c>
      <c r="J31" t="s">
        <v>329</v>
      </c>
      <c r="K31" s="1">
        <v>44176</v>
      </c>
      <c r="L31">
        <f t="shared" si="0"/>
        <v>0.22</v>
      </c>
      <c r="N31" s="25" t="s">
        <v>196</v>
      </c>
    </row>
    <row r="32" spans="2:14">
      <c r="B32" s="12" t="s">
        <v>276</v>
      </c>
      <c r="C32" s="13" t="s">
        <v>315</v>
      </c>
      <c r="D32" t="s">
        <v>207</v>
      </c>
      <c r="E32" s="5" t="s">
        <v>220</v>
      </c>
      <c r="F32" s="25">
        <v>293</v>
      </c>
      <c r="G32" s="25" t="s">
        <v>68</v>
      </c>
      <c r="H32" t="s">
        <v>69</v>
      </c>
      <c r="I32">
        <v>4</v>
      </c>
      <c r="J32" t="s">
        <v>329</v>
      </c>
      <c r="K32" s="1">
        <v>44176</v>
      </c>
      <c r="L32">
        <f t="shared" si="0"/>
        <v>0.44</v>
      </c>
      <c r="M32" s="25" t="s">
        <v>208</v>
      </c>
    </row>
    <row r="33" spans="2:13">
      <c r="B33" s="12" t="s">
        <v>277</v>
      </c>
      <c r="C33" t="s">
        <v>309</v>
      </c>
      <c r="D33" s="16" t="s">
        <v>199</v>
      </c>
      <c r="E33" s="10" t="s">
        <v>221</v>
      </c>
      <c r="F33" s="25">
        <v>109</v>
      </c>
      <c r="G33" s="25" t="s">
        <v>96</v>
      </c>
      <c r="H33" t="s">
        <v>30</v>
      </c>
      <c r="I33" s="11">
        <v>6</v>
      </c>
      <c r="J33" t="s">
        <v>329</v>
      </c>
      <c r="K33" s="1">
        <v>44176</v>
      </c>
      <c r="L33">
        <f t="shared" si="0"/>
        <v>0.66</v>
      </c>
      <c r="M33" s="25" t="s">
        <v>195</v>
      </c>
    </row>
    <row r="34" spans="2:13">
      <c r="B34" s="12" t="s">
        <v>278</v>
      </c>
      <c r="C34" t="s">
        <v>316</v>
      </c>
      <c r="D34" t="s">
        <v>200</v>
      </c>
      <c r="E34" s="5" t="s">
        <v>222</v>
      </c>
      <c r="F34" s="25">
        <v>85</v>
      </c>
      <c r="G34" s="25" t="s">
        <v>96</v>
      </c>
      <c r="H34" t="s">
        <v>30</v>
      </c>
      <c r="I34" s="11">
        <v>7</v>
      </c>
      <c r="J34" t="s">
        <v>329</v>
      </c>
      <c r="K34" s="1">
        <v>44176</v>
      </c>
      <c r="L34">
        <f t="shared" si="0"/>
        <v>0.77</v>
      </c>
      <c r="M34" s="25" t="s">
        <v>195</v>
      </c>
    </row>
    <row r="35" spans="2:13">
      <c r="B35" s="12" t="s">
        <v>279</v>
      </c>
      <c r="C35" t="s">
        <v>316</v>
      </c>
      <c r="D35" s="16" t="s">
        <v>200</v>
      </c>
      <c r="E35" s="10" t="s">
        <v>223</v>
      </c>
      <c r="F35" s="25">
        <v>85</v>
      </c>
      <c r="G35" s="25" t="s">
        <v>96</v>
      </c>
      <c r="H35" t="s">
        <v>30</v>
      </c>
      <c r="I35" s="11">
        <v>2</v>
      </c>
      <c r="J35" t="s">
        <v>329</v>
      </c>
      <c r="K35" s="1">
        <v>44176</v>
      </c>
      <c r="L35">
        <f t="shared" si="0"/>
        <v>0.22</v>
      </c>
      <c r="M35" s="25" t="s">
        <v>195</v>
      </c>
    </row>
    <row r="36" spans="2:13">
      <c r="B36" s="12" t="s">
        <v>280</v>
      </c>
      <c r="C36" t="s">
        <v>317</v>
      </c>
      <c r="D36" s="16" t="s">
        <v>201</v>
      </c>
      <c r="E36" s="10" t="s">
        <v>224</v>
      </c>
      <c r="F36" s="25">
        <v>709</v>
      </c>
      <c r="G36" s="25" t="s">
        <v>96</v>
      </c>
      <c r="H36" t="s">
        <v>30</v>
      </c>
      <c r="I36">
        <v>1</v>
      </c>
      <c r="J36" t="s">
        <v>329</v>
      </c>
      <c r="K36" s="1">
        <v>44176</v>
      </c>
      <c r="L36">
        <f t="shared" si="0"/>
        <v>0.11</v>
      </c>
      <c r="M36" s="25"/>
    </row>
    <row r="37" spans="2:13">
      <c r="B37" s="12" t="s">
        <v>281</v>
      </c>
      <c r="C37" t="s">
        <v>318</v>
      </c>
      <c r="D37" s="16" t="s">
        <v>225</v>
      </c>
      <c r="E37" s="10" t="s">
        <v>226</v>
      </c>
      <c r="F37" s="25">
        <v>294</v>
      </c>
      <c r="G37" s="25" t="s">
        <v>92</v>
      </c>
      <c r="H37" t="s">
        <v>93</v>
      </c>
      <c r="I37" s="11">
        <v>25</v>
      </c>
      <c r="J37" t="s">
        <v>329</v>
      </c>
      <c r="K37" s="1">
        <v>44176</v>
      </c>
      <c r="L37">
        <f t="shared" si="0"/>
        <v>2.75</v>
      </c>
      <c r="M37" s="25"/>
    </row>
    <row r="38" spans="2:13">
      <c r="B38" s="12" t="s">
        <v>282</v>
      </c>
      <c r="C38" t="s">
        <v>321</v>
      </c>
      <c r="D38" s="16" t="s">
        <v>205</v>
      </c>
      <c r="E38" s="5" t="s">
        <v>204</v>
      </c>
      <c r="F38" s="29"/>
      <c r="G38" s="25" t="s">
        <v>96</v>
      </c>
      <c r="H38" t="s">
        <v>30</v>
      </c>
      <c r="I38" s="11">
        <v>2</v>
      </c>
      <c r="J38" t="s">
        <v>329</v>
      </c>
      <c r="K38" s="1">
        <v>44176</v>
      </c>
      <c r="L38">
        <f t="shared" si="0"/>
        <v>0.22</v>
      </c>
      <c r="M38" s="25"/>
    </row>
    <row r="39" spans="2:13">
      <c r="B39" s="12" t="s">
        <v>283</v>
      </c>
      <c r="C39" t="s">
        <v>321</v>
      </c>
      <c r="D39" s="16" t="s">
        <v>206</v>
      </c>
      <c r="E39" s="5" t="s">
        <v>227</v>
      </c>
      <c r="G39" s="25" t="s">
        <v>96</v>
      </c>
      <c r="H39" t="s">
        <v>30</v>
      </c>
      <c r="I39" s="11">
        <v>2</v>
      </c>
      <c r="J39" t="s">
        <v>329</v>
      </c>
      <c r="K39" s="1">
        <v>44176</v>
      </c>
      <c r="L39">
        <f t="shared" si="0"/>
        <v>0.22</v>
      </c>
      <c r="M39" s="25"/>
    </row>
    <row r="40" spans="2:13">
      <c r="B40" s="12" t="s">
        <v>284</v>
      </c>
      <c r="C40" t="s">
        <v>154</v>
      </c>
      <c r="D40" t="s">
        <v>159</v>
      </c>
      <c r="E40" s="5" t="s">
        <v>228</v>
      </c>
      <c r="F40" s="25">
        <v>306</v>
      </c>
      <c r="G40" s="25" t="s">
        <v>98</v>
      </c>
      <c r="H40" t="s">
        <v>16</v>
      </c>
      <c r="I40" s="11">
        <v>5</v>
      </c>
      <c r="J40" t="s">
        <v>329</v>
      </c>
      <c r="K40" s="1">
        <v>44176</v>
      </c>
      <c r="L40">
        <f t="shared" si="0"/>
        <v>0.55000000000000004</v>
      </c>
      <c r="M40" s="25"/>
    </row>
    <row r="41" spans="2:13">
      <c r="B41" s="12" t="s">
        <v>285</v>
      </c>
      <c r="C41" t="s">
        <v>320</v>
      </c>
      <c r="D41" t="s">
        <v>210</v>
      </c>
      <c r="E41" s="5" t="s">
        <v>211</v>
      </c>
      <c r="F41" s="25">
        <v>311</v>
      </c>
      <c r="G41" s="25" t="s">
        <v>131</v>
      </c>
      <c r="H41" t="s">
        <v>132</v>
      </c>
      <c r="I41" s="11">
        <v>4</v>
      </c>
      <c r="J41" t="s">
        <v>329</v>
      </c>
      <c r="K41" s="1">
        <v>44176</v>
      </c>
      <c r="L41">
        <f t="shared" si="0"/>
        <v>0.44</v>
      </c>
      <c r="M41" s="25"/>
    </row>
    <row r="42" spans="2:13">
      <c r="B42" s="12" t="s">
        <v>286</v>
      </c>
      <c r="C42" t="s">
        <v>320</v>
      </c>
      <c r="D42" t="s">
        <v>210</v>
      </c>
      <c r="E42" s="5" t="s">
        <v>229</v>
      </c>
      <c r="F42" s="25">
        <v>311</v>
      </c>
      <c r="G42" s="25" t="s">
        <v>131</v>
      </c>
      <c r="H42" t="s">
        <v>132</v>
      </c>
      <c r="I42" s="11">
        <v>2</v>
      </c>
      <c r="J42" t="s">
        <v>329</v>
      </c>
      <c r="K42" s="1">
        <v>44176</v>
      </c>
      <c r="L42">
        <f t="shared" si="0"/>
        <v>0.22</v>
      </c>
      <c r="M42" s="25"/>
    </row>
    <row r="43" spans="2:13">
      <c r="B43" s="12" t="s">
        <v>287</v>
      </c>
      <c r="C43" t="s">
        <v>323</v>
      </c>
      <c r="D43" t="s">
        <v>230</v>
      </c>
      <c r="E43" s="5">
        <v>2002</v>
      </c>
      <c r="F43" s="25">
        <v>605</v>
      </c>
      <c r="G43" s="25" t="s">
        <v>107</v>
      </c>
      <c r="H43" t="s">
        <v>15</v>
      </c>
      <c r="I43" s="11">
        <v>1</v>
      </c>
      <c r="J43" t="s">
        <v>329</v>
      </c>
      <c r="K43" s="1">
        <v>44176</v>
      </c>
      <c r="L43">
        <f t="shared" si="0"/>
        <v>0.11</v>
      </c>
      <c r="M43" s="25" t="s">
        <v>195</v>
      </c>
    </row>
    <row r="44" spans="2:13">
      <c r="B44" s="12" t="s">
        <v>288</v>
      </c>
      <c r="C44" t="s">
        <v>322</v>
      </c>
      <c r="D44" s="16" t="s">
        <v>231</v>
      </c>
      <c r="E44" s="5" t="s">
        <v>232</v>
      </c>
      <c r="F44" s="28" t="s">
        <v>330</v>
      </c>
      <c r="G44" s="25" t="s">
        <v>107</v>
      </c>
      <c r="H44" t="s">
        <v>15</v>
      </c>
      <c r="I44" s="11">
        <v>6</v>
      </c>
      <c r="J44" t="s">
        <v>329</v>
      </c>
      <c r="K44" s="1">
        <v>44176</v>
      </c>
      <c r="L44">
        <f t="shared" si="0"/>
        <v>0.66</v>
      </c>
      <c r="M44" s="25" t="s">
        <v>233</v>
      </c>
    </row>
    <row r="45" spans="2:13">
      <c r="B45" s="12" t="s">
        <v>289</v>
      </c>
      <c r="C45" t="s">
        <v>323</v>
      </c>
      <c r="D45" t="s">
        <v>230</v>
      </c>
      <c r="E45" s="5">
        <v>2014</v>
      </c>
      <c r="F45" s="25">
        <v>605</v>
      </c>
      <c r="G45" s="25" t="s">
        <v>103</v>
      </c>
      <c r="H45" t="s">
        <v>104</v>
      </c>
      <c r="I45" s="11">
        <v>2</v>
      </c>
      <c r="J45" t="s">
        <v>329</v>
      </c>
      <c r="K45" s="1">
        <v>44176</v>
      </c>
      <c r="L45">
        <f t="shared" si="0"/>
        <v>0.22</v>
      </c>
      <c r="M45" s="25" t="s">
        <v>195</v>
      </c>
    </row>
    <row r="46" spans="2:13">
      <c r="B46" s="12" t="s">
        <v>290</v>
      </c>
      <c r="C46" t="s">
        <v>323</v>
      </c>
      <c r="D46" t="s">
        <v>230</v>
      </c>
      <c r="E46" s="5">
        <v>2010</v>
      </c>
      <c r="F46" s="25">
        <v>605</v>
      </c>
      <c r="G46" s="28" t="s">
        <v>116</v>
      </c>
      <c r="H46" t="s">
        <v>234</v>
      </c>
      <c r="I46" s="11">
        <v>2</v>
      </c>
      <c r="J46" t="s">
        <v>329</v>
      </c>
      <c r="K46" s="1">
        <v>44176</v>
      </c>
      <c r="L46">
        <f t="shared" si="0"/>
        <v>0.22</v>
      </c>
      <c r="M46" s="25" t="s">
        <v>195</v>
      </c>
    </row>
    <row r="47" spans="2:13">
      <c r="B47" s="12" t="s">
        <v>291</v>
      </c>
      <c r="C47" t="s">
        <v>319</v>
      </c>
      <c r="D47" t="s">
        <v>235</v>
      </c>
      <c r="E47" s="5" t="s">
        <v>209</v>
      </c>
      <c r="F47" s="25">
        <v>617</v>
      </c>
      <c r="G47" s="25" t="s">
        <v>131</v>
      </c>
      <c r="H47" t="s">
        <v>132</v>
      </c>
      <c r="I47" s="17">
        <v>3</v>
      </c>
      <c r="J47" t="s">
        <v>329</v>
      </c>
      <c r="K47" s="1">
        <v>44176</v>
      </c>
      <c r="L47">
        <f t="shared" si="0"/>
        <v>0.33</v>
      </c>
      <c r="M47" s="25"/>
    </row>
    <row r="48" spans="2:13">
      <c r="B48" s="12" t="s">
        <v>292</v>
      </c>
      <c r="C48" t="s">
        <v>323</v>
      </c>
      <c r="D48" t="s">
        <v>230</v>
      </c>
      <c r="E48" s="5">
        <v>2014</v>
      </c>
      <c r="F48" s="25">
        <v>605</v>
      </c>
      <c r="G48" s="25" t="s">
        <v>116</v>
      </c>
      <c r="H48" t="s">
        <v>234</v>
      </c>
      <c r="I48" s="11">
        <v>2</v>
      </c>
      <c r="J48" t="s">
        <v>329</v>
      </c>
      <c r="K48" s="1">
        <v>44176</v>
      </c>
      <c r="L48">
        <f t="shared" si="0"/>
        <v>0.22</v>
      </c>
      <c r="M48" s="25" t="s">
        <v>195</v>
      </c>
    </row>
    <row r="49" spans="2:14">
      <c r="B49" s="12" t="s">
        <v>293</v>
      </c>
      <c r="C49" t="s">
        <v>323</v>
      </c>
      <c r="D49" t="s">
        <v>236</v>
      </c>
      <c r="E49" s="5">
        <v>2010</v>
      </c>
      <c r="F49" s="25">
        <v>743</v>
      </c>
      <c r="G49" s="25" t="s">
        <v>116</v>
      </c>
      <c r="H49" t="s">
        <v>234</v>
      </c>
      <c r="I49" s="11">
        <v>1</v>
      </c>
      <c r="J49" t="s">
        <v>329</v>
      </c>
      <c r="K49" s="1">
        <v>44176</v>
      </c>
      <c r="L49">
        <f t="shared" si="0"/>
        <v>0.11</v>
      </c>
      <c r="M49" s="25" t="s">
        <v>195</v>
      </c>
    </row>
    <row r="50" spans="2:14">
      <c r="B50" s="12" t="s">
        <v>294</v>
      </c>
      <c r="C50" t="s">
        <v>323</v>
      </c>
      <c r="D50" t="s">
        <v>236</v>
      </c>
      <c r="E50" s="5" t="s">
        <v>237</v>
      </c>
      <c r="F50" s="25">
        <v>743</v>
      </c>
      <c r="G50" s="25" t="s">
        <v>116</v>
      </c>
      <c r="H50" t="s">
        <v>234</v>
      </c>
      <c r="I50" s="11">
        <v>4</v>
      </c>
      <c r="J50" t="s">
        <v>329</v>
      </c>
      <c r="K50" s="1">
        <v>44176</v>
      </c>
      <c r="L50">
        <f t="shared" si="0"/>
        <v>0.44</v>
      </c>
      <c r="M50" s="25" t="s">
        <v>195</v>
      </c>
    </row>
    <row r="51" spans="2:14">
      <c r="B51" s="12" t="s">
        <v>295</v>
      </c>
      <c r="C51" t="s">
        <v>323</v>
      </c>
      <c r="D51" t="s">
        <v>238</v>
      </c>
      <c r="E51" s="5" t="s">
        <v>239</v>
      </c>
      <c r="F51" s="25">
        <v>745</v>
      </c>
      <c r="G51" s="25" t="s">
        <v>116</v>
      </c>
      <c r="H51" t="s">
        <v>234</v>
      </c>
      <c r="I51" s="11">
        <v>7</v>
      </c>
      <c r="J51" t="s">
        <v>329</v>
      </c>
      <c r="K51" s="1">
        <v>44176</v>
      </c>
      <c r="L51">
        <f t="shared" si="0"/>
        <v>0.77</v>
      </c>
      <c r="M51" s="25" t="s">
        <v>195</v>
      </c>
    </row>
    <row r="52" spans="2:14">
      <c r="B52" s="12" t="s">
        <v>296</v>
      </c>
      <c r="C52" t="s">
        <v>323</v>
      </c>
      <c r="D52" t="s">
        <v>238</v>
      </c>
      <c r="E52" s="5" t="s">
        <v>240</v>
      </c>
      <c r="F52" s="25">
        <v>745</v>
      </c>
      <c r="G52" s="25" t="s">
        <v>116</v>
      </c>
      <c r="H52" t="s">
        <v>234</v>
      </c>
      <c r="I52" s="11">
        <v>4</v>
      </c>
      <c r="J52" t="s">
        <v>329</v>
      </c>
      <c r="K52" s="1">
        <v>44176</v>
      </c>
      <c r="L52">
        <f t="shared" si="0"/>
        <v>0.44</v>
      </c>
      <c r="M52" s="25" t="s">
        <v>195</v>
      </c>
    </row>
    <row r="53" spans="2:14">
      <c r="B53" s="12" t="s">
        <v>297</v>
      </c>
      <c r="C53" t="s">
        <v>328</v>
      </c>
      <c r="D53" t="s">
        <v>241</v>
      </c>
      <c r="E53" s="5" t="s">
        <v>242</v>
      </c>
      <c r="G53" s="25" t="s">
        <v>79</v>
      </c>
      <c r="H53" t="s">
        <v>80</v>
      </c>
      <c r="I53" s="11">
        <v>3</v>
      </c>
      <c r="J53" t="s">
        <v>329</v>
      </c>
      <c r="K53" s="1">
        <v>44176</v>
      </c>
      <c r="L53">
        <f t="shared" si="0"/>
        <v>0.33</v>
      </c>
      <c r="M53" s="25"/>
    </row>
    <row r="54" spans="2:14">
      <c r="B54" s="12" t="s">
        <v>298</v>
      </c>
      <c r="C54" t="s">
        <v>325</v>
      </c>
      <c r="D54" t="s">
        <v>243</v>
      </c>
      <c r="E54" s="5" t="s">
        <v>244</v>
      </c>
      <c r="F54" s="25">
        <v>621</v>
      </c>
      <c r="G54" s="25" t="s">
        <v>78</v>
      </c>
      <c r="H54" t="s">
        <v>14</v>
      </c>
      <c r="I54" s="11">
        <v>4</v>
      </c>
      <c r="J54" t="s">
        <v>329</v>
      </c>
      <c r="K54" s="1">
        <v>44176</v>
      </c>
      <c r="L54">
        <f t="shared" si="0"/>
        <v>0.44</v>
      </c>
      <c r="M54" s="25" t="s">
        <v>208</v>
      </c>
    </row>
    <row r="55" spans="2:14">
      <c r="B55" s="12" t="s">
        <v>299</v>
      </c>
      <c r="C55" t="s">
        <v>325</v>
      </c>
      <c r="D55" s="18" t="s">
        <v>245</v>
      </c>
      <c r="E55" s="5" t="s">
        <v>246</v>
      </c>
      <c r="F55" s="25">
        <v>621</v>
      </c>
      <c r="G55" s="25" t="s">
        <v>78</v>
      </c>
      <c r="H55" t="s">
        <v>14</v>
      </c>
      <c r="I55" s="19">
        <v>3</v>
      </c>
      <c r="J55" t="s">
        <v>329</v>
      </c>
      <c r="K55" s="1">
        <v>44176</v>
      </c>
      <c r="L55">
        <f t="shared" si="0"/>
        <v>0.33</v>
      </c>
      <c r="M55" s="25" t="s">
        <v>208</v>
      </c>
    </row>
    <row r="56" spans="2:14">
      <c r="B56" s="12" t="s">
        <v>300</v>
      </c>
      <c r="C56" t="s">
        <v>324</v>
      </c>
      <c r="D56" t="s">
        <v>247</v>
      </c>
      <c r="E56" s="5" t="s">
        <v>248</v>
      </c>
      <c r="F56" s="25">
        <v>623</v>
      </c>
      <c r="G56" s="25" t="s">
        <v>72</v>
      </c>
      <c r="H56" t="s">
        <v>73</v>
      </c>
      <c r="I56" s="11">
        <v>5</v>
      </c>
      <c r="J56" t="s">
        <v>329</v>
      </c>
      <c r="K56" s="1">
        <v>44176</v>
      </c>
      <c r="L56">
        <f t="shared" si="0"/>
        <v>0.55000000000000004</v>
      </c>
      <c r="M56" s="25" t="s">
        <v>208</v>
      </c>
    </row>
    <row r="57" spans="2:14">
      <c r="B57" s="12" t="s">
        <v>301</v>
      </c>
      <c r="C57" t="s">
        <v>324</v>
      </c>
      <c r="D57" t="s">
        <v>249</v>
      </c>
      <c r="E57" s="5" t="s">
        <v>250</v>
      </c>
      <c r="F57" s="25">
        <v>623</v>
      </c>
      <c r="G57" s="25" t="s">
        <v>72</v>
      </c>
      <c r="H57" t="s">
        <v>73</v>
      </c>
      <c r="I57" s="11">
        <v>1</v>
      </c>
      <c r="J57" t="s">
        <v>329</v>
      </c>
      <c r="K57" s="1">
        <v>44176</v>
      </c>
      <c r="L57">
        <f t="shared" si="0"/>
        <v>0.11</v>
      </c>
      <c r="M57" s="25" t="s">
        <v>208</v>
      </c>
    </row>
    <row r="58" spans="2:14">
      <c r="B58" s="12" t="s">
        <v>302</v>
      </c>
      <c r="C58" t="s">
        <v>325</v>
      </c>
      <c r="D58" t="s">
        <v>251</v>
      </c>
      <c r="E58" s="5" t="s">
        <v>252</v>
      </c>
      <c r="F58" s="25">
        <v>621</v>
      </c>
      <c r="G58" s="25" t="s">
        <v>78</v>
      </c>
      <c r="H58" t="s">
        <v>14</v>
      </c>
      <c r="I58" s="11">
        <v>3</v>
      </c>
      <c r="J58" t="s">
        <v>329</v>
      </c>
      <c r="K58" s="1">
        <v>44176</v>
      </c>
      <c r="L58">
        <f t="shared" si="0"/>
        <v>0.33</v>
      </c>
      <c r="M58" s="25" t="s">
        <v>208</v>
      </c>
    </row>
    <row r="59" spans="2:14">
      <c r="B59" s="12" t="s">
        <v>303</v>
      </c>
      <c r="C59" t="s">
        <v>324</v>
      </c>
      <c r="D59" t="s">
        <v>253</v>
      </c>
      <c r="E59" s="5" t="s">
        <v>29</v>
      </c>
      <c r="F59" s="25">
        <v>623</v>
      </c>
      <c r="G59" s="25" t="s">
        <v>72</v>
      </c>
      <c r="H59" t="s">
        <v>73</v>
      </c>
      <c r="I59" s="11">
        <v>2</v>
      </c>
      <c r="J59" t="s">
        <v>329</v>
      </c>
      <c r="K59" s="1">
        <v>44176</v>
      </c>
      <c r="L59">
        <f t="shared" si="0"/>
        <v>0.22</v>
      </c>
      <c r="M59" s="25" t="s">
        <v>208</v>
      </c>
    </row>
    <row r="60" spans="2:14">
      <c r="B60" s="12" t="s">
        <v>304</v>
      </c>
      <c r="C60" t="s">
        <v>325</v>
      </c>
      <c r="D60" t="s">
        <v>254</v>
      </c>
      <c r="E60" s="5" t="s">
        <v>255</v>
      </c>
      <c r="F60" s="25">
        <v>621</v>
      </c>
      <c r="G60" s="25" t="s">
        <v>78</v>
      </c>
      <c r="H60" t="s">
        <v>14</v>
      </c>
      <c r="I60" s="11">
        <v>2</v>
      </c>
      <c r="J60" t="s">
        <v>329</v>
      </c>
      <c r="K60" s="1">
        <v>44176</v>
      </c>
      <c r="L60">
        <f t="shared" si="0"/>
        <v>0.22</v>
      </c>
      <c r="M60" s="25" t="s">
        <v>208</v>
      </c>
    </row>
    <row r="61" spans="2:14">
      <c r="B61" s="12" t="s">
        <v>305</v>
      </c>
      <c r="C61" t="s">
        <v>325</v>
      </c>
      <c r="D61" t="s">
        <v>256</v>
      </c>
      <c r="E61" s="5" t="s">
        <v>257</v>
      </c>
      <c r="F61" s="25">
        <v>621</v>
      </c>
      <c r="G61" s="25" t="s">
        <v>78</v>
      </c>
      <c r="H61" t="s">
        <v>14</v>
      </c>
      <c r="I61" s="11">
        <v>5</v>
      </c>
      <c r="J61" t="s">
        <v>329</v>
      </c>
      <c r="K61" s="1">
        <v>44176</v>
      </c>
      <c r="L61">
        <f t="shared" si="0"/>
        <v>0.55000000000000004</v>
      </c>
      <c r="M61" s="25" t="s">
        <v>208</v>
      </c>
    </row>
    <row r="62" spans="2:14">
      <c r="B62" s="12" t="s">
        <v>306</v>
      </c>
      <c r="C62" t="s">
        <v>327</v>
      </c>
      <c r="D62" t="s">
        <v>258</v>
      </c>
      <c r="E62" s="5" t="s">
        <v>259</v>
      </c>
      <c r="F62" s="25">
        <v>582</v>
      </c>
      <c r="G62" s="25" t="s">
        <v>98</v>
      </c>
      <c r="H62" t="s">
        <v>16</v>
      </c>
      <c r="I62" s="11">
        <v>3</v>
      </c>
      <c r="J62" t="s">
        <v>329</v>
      </c>
      <c r="K62" s="1">
        <v>44176</v>
      </c>
      <c r="L62">
        <f t="shared" si="0"/>
        <v>0.33</v>
      </c>
      <c r="M62" s="25" t="s">
        <v>188</v>
      </c>
    </row>
    <row r="63" spans="2:14">
      <c r="B63" s="12" t="s">
        <v>307</v>
      </c>
      <c r="C63" t="s">
        <v>326</v>
      </c>
      <c r="D63" t="s">
        <v>260</v>
      </c>
      <c r="E63" s="5" t="s">
        <v>261</v>
      </c>
      <c r="F63" s="25">
        <v>168</v>
      </c>
      <c r="G63" s="25" t="s">
        <v>79</v>
      </c>
      <c r="H63" t="s">
        <v>80</v>
      </c>
      <c r="I63" s="11">
        <v>2</v>
      </c>
      <c r="J63" t="s">
        <v>329</v>
      </c>
      <c r="K63" s="1">
        <v>44176</v>
      </c>
      <c r="L63">
        <f t="shared" si="0"/>
        <v>0.22</v>
      </c>
      <c r="M63" s="25" t="s">
        <v>198</v>
      </c>
      <c r="N63" t="s">
        <v>262</v>
      </c>
    </row>
    <row r="64" spans="2:14">
      <c r="H64" s="11" t="s">
        <v>267</v>
      </c>
      <c r="I64" s="11">
        <f>SUM(I24:I63)</f>
        <v>249</v>
      </c>
      <c r="K64" s="11" t="s">
        <v>266</v>
      </c>
      <c r="L64" s="11">
        <f t="shared" ref="L64:L101" si="1">I64*0.11</f>
        <v>27.39</v>
      </c>
    </row>
    <row r="65" spans="12:12">
      <c r="L65">
        <f t="shared" si="1"/>
        <v>0</v>
      </c>
    </row>
    <row r="66" spans="12:12">
      <c r="L66">
        <f t="shared" si="1"/>
        <v>0</v>
      </c>
    </row>
    <row r="67" spans="12:12">
      <c r="L67">
        <f t="shared" si="1"/>
        <v>0</v>
      </c>
    </row>
    <row r="68" spans="12:12">
      <c r="L68">
        <f t="shared" si="1"/>
        <v>0</v>
      </c>
    </row>
    <row r="69" spans="12:12">
      <c r="L69">
        <f t="shared" si="1"/>
        <v>0</v>
      </c>
    </row>
    <row r="70" spans="12:12">
      <c r="L70">
        <f t="shared" si="1"/>
        <v>0</v>
      </c>
    </row>
    <row r="71" spans="12:12">
      <c r="L71">
        <f t="shared" si="1"/>
        <v>0</v>
      </c>
    </row>
    <row r="72" spans="12:12">
      <c r="L72">
        <f t="shared" si="1"/>
        <v>0</v>
      </c>
    </row>
    <row r="73" spans="12:12">
      <c r="L73">
        <f t="shared" si="1"/>
        <v>0</v>
      </c>
    </row>
    <row r="74" spans="12:12">
      <c r="L74">
        <f t="shared" si="1"/>
        <v>0</v>
      </c>
    </row>
    <row r="75" spans="12:12">
      <c r="L75">
        <f t="shared" si="1"/>
        <v>0</v>
      </c>
    </row>
    <row r="76" spans="12:12">
      <c r="L76">
        <f t="shared" si="1"/>
        <v>0</v>
      </c>
    </row>
    <row r="77" spans="12:12">
      <c r="L77">
        <f t="shared" si="1"/>
        <v>0</v>
      </c>
    </row>
    <row r="78" spans="12:12">
      <c r="L78">
        <f t="shared" si="1"/>
        <v>0</v>
      </c>
    </row>
    <row r="79" spans="12:12">
      <c r="L79">
        <f t="shared" si="1"/>
        <v>0</v>
      </c>
    </row>
    <row r="80" spans="12:12">
      <c r="L80">
        <f t="shared" si="1"/>
        <v>0</v>
      </c>
    </row>
    <row r="81" spans="12:12">
      <c r="L81">
        <f t="shared" si="1"/>
        <v>0</v>
      </c>
    </row>
    <row r="82" spans="12:12">
      <c r="L82">
        <f t="shared" si="1"/>
        <v>0</v>
      </c>
    </row>
    <row r="83" spans="12:12">
      <c r="L83">
        <f t="shared" si="1"/>
        <v>0</v>
      </c>
    </row>
    <row r="84" spans="12:12">
      <c r="L84">
        <f t="shared" si="1"/>
        <v>0</v>
      </c>
    </row>
    <row r="85" spans="12:12">
      <c r="L85">
        <f t="shared" si="1"/>
        <v>0</v>
      </c>
    </row>
    <row r="86" spans="12:12">
      <c r="L86">
        <f t="shared" si="1"/>
        <v>0</v>
      </c>
    </row>
    <row r="87" spans="12:12">
      <c r="L87">
        <f t="shared" si="1"/>
        <v>0</v>
      </c>
    </row>
    <row r="88" spans="12:12">
      <c r="L88">
        <f t="shared" si="1"/>
        <v>0</v>
      </c>
    </row>
    <row r="89" spans="12:12">
      <c r="L89">
        <f t="shared" si="1"/>
        <v>0</v>
      </c>
    </row>
    <row r="90" spans="12:12">
      <c r="L90">
        <f t="shared" si="1"/>
        <v>0</v>
      </c>
    </row>
    <row r="91" spans="12:12">
      <c r="L91">
        <f t="shared" si="1"/>
        <v>0</v>
      </c>
    </row>
    <row r="92" spans="12:12">
      <c r="L92">
        <f t="shared" si="1"/>
        <v>0</v>
      </c>
    </row>
    <row r="93" spans="12:12">
      <c r="L93">
        <f t="shared" si="1"/>
        <v>0</v>
      </c>
    </row>
    <row r="94" spans="12:12">
      <c r="L94">
        <f t="shared" si="1"/>
        <v>0</v>
      </c>
    </row>
    <row r="95" spans="12:12">
      <c r="L95">
        <f t="shared" si="1"/>
        <v>0</v>
      </c>
    </row>
    <row r="96" spans="12:12">
      <c r="L96">
        <f t="shared" si="1"/>
        <v>0</v>
      </c>
    </row>
    <row r="97" spans="12:12">
      <c r="L97">
        <f t="shared" si="1"/>
        <v>0</v>
      </c>
    </row>
    <row r="98" spans="12:12">
      <c r="L98">
        <f t="shared" si="1"/>
        <v>0</v>
      </c>
    </row>
    <row r="99" spans="12:12">
      <c r="L99">
        <f t="shared" si="1"/>
        <v>0</v>
      </c>
    </row>
    <row r="100" spans="12:12">
      <c r="L100">
        <f t="shared" si="1"/>
        <v>0</v>
      </c>
    </row>
    <row r="101" spans="12:12">
      <c r="L101">
        <f t="shared" si="1"/>
        <v>0</v>
      </c>
    </row>
    <row r="102" spans="12:12">
      <c r="L102">
        <f t="shared" ref="L102:L105" si="2">I102*0.11</f>
        <v>0</v>
      </c>
    </row>
    <row r="103" spans="12:12">
      <c r="L103">
        <f t="shared" si="2"/>
        <v>0</v>
      </c>
    </row>
    <row r="104" spans="12:12">
      <c r="L104">
        <f t="shared" si="2"/>
        <v>0</v>
      </c>
    </row>
    <row r="105" spans="12:12">
      <c r="L105">
        <f t="shared" si="2"/>
        <v>0</v>
      </c>
    </row>
    <row r="106" spans="12:12">
      <c r="L106">
        <f>SUM(L24:L63)</f>
        <v>27.389999999999986</v>
      </c>
    </row>
  </sheetData>
  <mergeCells count="2">
    <mergeCell ref="M1:P2"/>
    <mergeCell ref="B2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3:D60"/>
  <sheetViews>
    <sheetView topLeftCell="A10" workbookViewId="0">
      <selection activeCell="C24" sqref="C24"/>
    </sheetView>
  </sheetViews>
  <sheetFormatPr baseColWidth="10" defaultRowHeight="15"/>
  <cols>
    <col min="3" max="3" width="12" bestFit="1" customWidth="1"/>
    <col min="4" max="4" width="35.140625" bestFit="1" customWidth="1"/>
  </cols>
  <sheetData>
    <row r="3" spans="3:4">
      <c r="C3" s="7" t="s">
        <v>36</v>
      </c>
      <c r="D3" s="7" t="s">
        <v>37</v>
      </c>
    </row>
    <row r="4" spans="3:4">
      <c r="C4" s="9" t="s">
        <v>38</v>
      </c>
      <c r="D4" s="9" t="s">
        <v>39</v>
      </c>
    </row>
    <row r="5" spans="3:4">
      <c r="C5" s="9" t="s">
        <v>40</v>
      </c>
      <c r="D5" s="9" t="s">
        <v>41</v>
      </c>
    </row>
    <row r="6" spans="3:4">
      <c r="C6" s="8" t="s">
        <v>42</v>
      </c>
      <c r="D6" s="8" t="s">
        <v>43</v>
      </c>
    </row>
    <row r="7" spans="3:4">
      <c r="C7" s="8" t="s">
        <v>44</v>
      </c>
      <c r="D7" s="8" t="s">
        <v>45</v>
      </c>
    </row>
    <row r="8" spans="3:4">
      <c r="C8" s="9" t="s">
        <v>46</v>
      </c>
      <c r="D8" s="9" t="s">
        <v>47</v>
      </c>
    </row>
    <row r="9" spans="3:4">
      <c r="C9" s="8" t="s">
        <v>48</v>
      </c>
      <c r="D9" s="8" t="s">
        <v>49</v>
      </c>
    </row>
    <row r="10" spans="3:4">
      <c r="C10" s="9" t="s">
        <v>50</v>
      </c>
      <c r="D10" s="9" t="s">
        <v>51</v>
      </c>
    </row>
    <row r="11" spans="3:4">
      <c r="C11" s="8" t="s">
        <v>52</v>
      </c>
      <c r="D11" s="8" t="s">
        <v>53</v>
      </c>
    </row>
    <row r="12" spans="3:4">
      <c r="C12" s="8" t="s">
        <v>54</v>
      </c>
      <c r="D12" s="8" t="s">
        <v>55</v>
      </c>
    </row>
    <row r="13" spans="3:4">
      <c r="C13" s="9" t="s">
        <v>56</v>
      </c>
      <c r="D13" s="9" t="s">
        <v>57</v>
      </c>
    </row>
    <row r="14" spans="3:4">
      <c r="C14" s="9" t="s">
        <v>58</v>
      </c>
      <c r="D14" s="9" t="s">
        <v>59</v>
      </c>
    </row>
    <row r="15" spans="3:4">
      <c r="C15" s="8" t="s">
        <v>60</v>
      </c>
      <c r="D15" s="8" t="s">
        <v>61</v>
      </c>
    </row>
    <row r="16" spans="3:4">
      <c r="C16" s="9" t="s">
        <v>62</v>
      </c>
      <c r="D16" s="9" t="s">
        <v>63</v>
      </c>
    </row>
    <row r="17" spans="3:4">
      <c r="C17" s="8" t="s">
        <v>64</v>
      </c>
      <c r="D17" s="8" t="s">
        <v>65</v>
      </c>
    </row>
    <row r="18" spans="3:4">
      <c r="C18" s="9" t="s">
        <v>66</v>
      </c>
      <c r="D18" s="9" t="s">
        <v>67</v>
      </c>
    </row>
    <row r="19" spans="3:4">
      <c r="C19" s="9" t="s">
        <v>68</v>
      </c>
      <c r="D19" s="9" t="s">
        <v>69</v>
      </c>
    </row>
    <row r="20" spans="3:4">
      <c r="C20" s="8" t="s">
        <v>70</v>
      </c>
      <c r="D20" s="8" t="s">
        <v>71</v>
      </c>
    </row>
    <row r="21" spans="3:4">
      <c r="C21" s="9" t="s">
        <v>72</v>
      </c>
      <c r="D21" s="9" t="s">
        <v>73</v>
      </c>
    </row>
    <row r="22" spans="3:4">
      <c r="C22" s="9" t="s">
        <v>74</v>
      </c>
      <c r="D22" s="9" t="s">
        <v>75</v>
      </c>
    </row>
    <row r="23" spans="3:4">
      <c r="C23" s="8" t="s">
        <v>76</v>
      </c>
      <c r="D23" s="8" t="s">
        <v>77</v>
      </c>
    </row>
    <row r="24" spans="3:4">
      <c r="C24" s="9" t="s">
        <v>78</v>
      </c>
      <c r="D24" s="9" t="s">
        <v>14</v>
      </c>
    </row>
    <row r="25" spans="3:4">
      <c r="C25" s="8" t="s">
        <v>79</v>
      </c>
      <c r="D25" s="8" t="s">
        <v>80</v>
      </c>
    </row>
    <row r="26" spans="3:4">
      <c r="C26" s="9" t="s">
        <v>81</v>
      </c>
      <c r="D26" s="9" t="s">
        <v>3</v>
      </c>
    </row>
    <row r="27" spans="3:4">
      <c r="C27" s="8" t="s">
        <v>82</v>
      </c>
      <c r="D27" s="8" t="s">
        <v>83</v>
      </c>
    </row>
    <row r="28" spans="3:4">
      <c r="C28" s="8" t="s">
        <v>84</v>
      </c>
      <c r="D28" s="8" t="s">
        <v>85</v>
      </c>
    </row>
    <row r="29" spans="3:4">
      <c r="C29" s="9" t="s">
        <v>86</v>
      </c>
      <c r="D29" s="9" t="s">
        <v>87</v>
      </c>
    </row>
    <row r="30" spans="3:4">
      <c r="C30" s="8" t="s">
        <v>88</v>
      </c>
      <c r="D30" s="8" t="s">
        <v>89</v>
      </c>
    </row>
    <row r="31" spans="3:4">
      <c r="C31" s="8" t="s">
        <v>90</v>
      </c>
      <c r="D31" s="8" t="s">
        <v>91</v>
      </c>
    </row>
    <row r="32" spans="3:4">
      <c r="C32" s="9" t="s">
        <v>92</v>
      </c>
      <c r="D32" s="9" t="s">
        <v>93</v>
      </c>
    </row>
    <row r="33" spans="3:4">
      <c r="C33" s="8" t="s">
        <v>94</v>
      </c>
      <c r="D33" s="8" t="s">
        <v>95</v>
      </c>
    </row>
    <row r="34" spans="3:4">
      <c r="C34" s="9" t="s">
        <v>96</v>
      </c>
      <c r="D34" s="9" t="s">
        <v>97</v>
      </c>
    </row>
    <row r="35" spans="3:4">
      <c r="C35" s="9" t="s">
        <v>98</v>
      </c>
      <c r="D35" s="9" t="s">
        <v>99</v>
      </c>
    </row>
    <row r="36" spans="3:4">
      <c r="C36" s="8" t="s">
        <v>100</v>
      </c>
      <c r="D36" s="8" t="s">
        <v>101</v>
      </c>
    </row>
    <row r="37" spans="3:4">
      <c r="C37" s="9" t="s">
        <v>102</v>
      </c>
      <c r="D37" s="9" t="s">
        <v>5</v>
      </c>
    </row>
    <row r="38" spans="3:4">
      <c r="C38" s="9" t="s">
        <v>103</v>
      </c>
      <c r="D38" s="9" t="s">
        <v>104</v>
      </c>
    </row>
    <row r="39" spans="3:4">
      <c r="C39" s="9" t="s">
        <v>105</v>
      </c>
      <c r="D39" s="9" t="s">
        <v>106</v>
      </c>
    </row>
    <row r="40" spans="3:4">
      <c r="C40" s="9" t="s">
        <v>107</v>
      </c>
      <c r="D40" s="9" t="s">
        <v>15</v>
      </c>
    </row>
    <row r="41" spans="3:4">
      <c r="C41" s="8" t="s">
        <v>108</v>
      </c>
      <c r="D41" s="8" t="s">
        <v>109</v>
      </c>
    </row>
    <row r="42" spans="3:4">
      <c r="C42" s="8" t="s">
        <v>110</v>
      </c>
      <c r="D42" s="8" t="s">
        <v>111</v>
      </c>
    </row>
    <row r="43" spans="3:4">
      <c r="C43" s="8" t="s">
        <v>112</v>
      </c>
      <c r="D43" s="8" t="s">
        <v>113</v>
      </c>
    </row>
    <row r="44" spans="3:4">
      <c r="C44" s="8" t="s">
        <v>114</v>
      </c>
      <c r="D44" s="8" t="s">
        <v>115</v>
      </c>
    </row>
    <row r="45" spans="3:4">
      <c r="C45" s="8" t="s">
        <v>116</v>
      </c>
      <c r="D45" s="8" t="s">
        <v>117</v>
      </c>
    </row>
    <row r="46" spans="3:4">
      <c r="C46" s="8" t="s">
        <v>118</v>
      </c>
      <c r="D46" s="8" t="s">
        <v>119</v>
      </c>
    </row>
    <row r="47" spans="3:4">
      <c r="C47" s="8" t="s">
        <v>120</v>
      </c>
      <c r="D47" s="8" t="s">
        <v>121</v>
      </c>
    </row>
    <row r="48" spans="3:4">
      <c r="C48" s="8" t="s">
        <v>122</v>
      </c>
      <c r="D48" s="8" t="s">
        <v>123</v>
      </c>
    </row>
    <row r="49" spans="3:4">
      <c r="C49" s="8" t="s">
        <v>124</v>
      </c>
      <c r="D49" s="8" t="s">
        <v>125</v>
      </c>
    </row>
    <row r="50" spans="3:4">
      <c r="C50" s="9" t="s">
        <v>126</v>
      </c>
      <c r="D50" s="9" t="s">
        <v>127</v>
      </c>
    </row>
    <row r="51" spans="3:4">
      <c r="C51" s="9" t="s">
        <v>128</v>
      </c>
      <c r="D51" s="9" t="s">
        <v>17</v>
      </c>
    </row>
    <row r="52" spans="3:4">
      <c r="C52" s="9" t="s">
        <v>129</v>
      </c>
      <c r="D52" s="9" t="s">
        <v>130</v>
      </c>
    </row>
    <row r="53" spans="3:4">
      <c r="C53" s="9" t="s">
        <v>131</v>
      </c>
      <c r="D53" s="9" t="s">
        <v>132</v>
      </c>
    </row>
    <row r="54" spans="3:4">
      <c r="C54" s="8" t="s">
        <v>133</v>
      </c>
      <c r="D54" s="8" t="s">
        <v>134</v>
      </c>
    </row>
    <row r="55" spans="3:4">
      <c r="C55" s="8" t="s">
        <v>135</v>
      </c>
      <c r="D55" s="8" t="s">
        <v>136</v>
      </c>
    </row>
    <row r="56" spans="3:4">
      <c r="C56" s="8" t="s">
        <v>137</v>
      </c>
      <c r="D56" s="8" t="s">
        <v>138</v>
      </c>
    </row>
    <row r="57" spans="3:4">
      <c r="C57" s="8" t="s">
        <v>139</v>
      </c>
      <c r="D57" s="8" t="s">
        <v>140</v>
      </c>
    </row>
    <row r="58" spans="3:4">
      <c r="C58" s="8" t="s">
        <v>141</v>
      </c>
      <c r="D58" s="8" t="s">
        <v>142</v>
      </c>
    </row>
    <row r="59" spans="3:4">
      <c r="C59" s="8" t="s">
        <v>143</v>
      </c>
      <c r="D59" s="8" t="s">
        <v>144</v>
      </c>
    </row>
    <row r="60" spans="3:4">
      <c r="C60" s="8" t="s">
        <v>145</v>
      </c>
      <c r="D60" s="8" t="s">
        <v>146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HISTÒRIC ELIMINACIONS</vt:lpstr>
      <vt:lpstr>CODIS DEPARTAMENTS</vt:lpstr>
      <vt:lpstr>Hoja3</vt:lpstr>
    </vt:vector>
  </TitlesOfParts>
  <Company>AJMIR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jmpons</dc:creator>
  <cp:lastModifiedBy>tgalan</cp:lastModifiedBy>
  <cp:lastPrinted>2020-10-14T06:16:45Z</cp:lastPrinted>
  <dcterms:created xsi:type="dcterms:W3CDTF">2020-01-28T06:48:30Z</dcterms:created>
  <dcterms:modified xsi:type="dcterms:W3CDTF">2020-12-11T13:37:16Z</dcterms:modified>
</cp:coreProperties>
</file>