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45" yWindow="165" windowWidth="17220" windowHeight="12465"/>
  </bookViews>
  <sheets>
    <sheet name="PERSONES JURÍDIQUES" sheetId="1" r:id="rId1"/>
    <sheet name="PERSONES FÍSIQUES" sheetId="2" r:id="rId2"/>
    <sheet name="Hoja3" sheetId="3" r:id="rId3"/>
  </sheets>
  <definedNames>
    <definedName name="_xlnm._FilterDatabase" localSheetId="0" hidden="1">'PERSONES JURÍDIQUES'!$B$2:$B$55</definedName>
  </definedNames>
  <calcPr calcId="145621"/>
</workbook>
</file>

<file path=xl/calcChain.xml><?xml version="1.0" encoding="utf-8"?>
<calcChain xmlns="http://schemas.openxmlformats.org/spreadsheetml/2006/main">
  <c r="D55" i="1" l="1"/>
  <c r="D44" i="1"/>
  <c r="D45" i="1"/>
  <c r="D46" i="1"/>
  <c r="D47" i="1"/>
  <c r="D48" i="1"/>
  <c r="D49" i="1"/>
  <c r="D50" i="1"/>
  <c r="D51" i="1"/>
  <c r="D52" i="1"/>
  <c r="D43" i="1"/>
  <c r="D21" i="1"/>
  <c r="D22" i="1"/>
  <c r="D23" i="1"/>
  <c r="D24" i="1"/>
  <c r="D20" i="1"/>
  <c r="D3" i="1"/>
  <c r="D4" i="1"/>
  <c r="D2" i="1"/>
  <c r="D11" i="1"/>
  <c r="D12" i="1"/>
  <c r="D13" i="1"/>
  <c r="D14" i="1"/>
  <c r="D15" i="1"/>
  <c r="D10" i="1"/>
  <c r="D35" i="1"/>
  <c r="D36" i="1"/>
  <c r="D37" i="1"/>
  <c r="D38" i="1"/>
  <c r="D39" i="1"/>
  <c r="D40" i="1"/>
  <c r="D34" i="1"/>
  <c r="D28" i="1"/>
  <c r="D29" i="1"/>
  <c r="D27" i="1"/>
  <c r="D53" i="1"/>
  <c r="D41" i="1"/>
  <c r="D30" i="1"/>
  <c r="D25" i="1"/>
  <c r="D18" i="1"/>
  <c r="D16" i="1"/>
  <c r="D7" i="1"/>
  <c r="D5" i="1"/>
</calcChain>
</file>

<file path=xl/sharedStrings.xml><?xml version="1.0" encoding="utf-8"?>
<sst xmlns="http://schemas.openxmlformats.org/spreadsheetml/2006/main" count="138" uniqueCount="113">
  <si>
    <t>CIF</t>
  </si>
  <si>
    <t>NOM EMPRESA</t>
  </si>
  <si>
    <t>IMPORT CONTRACTACIÓ</t>
  </si>
  <si>
    <t>NÚM DE CONTRACTES</t>
  </si>
  <si>
    <t>B63089981</t>
  </si>
  <si>
    <t>CVS TOT ORDINADORS SL</t>
  </si>
  <si>
    <t>B60618287</t>
  </si>
  <si>
    <t>ESTRUCTURES CASALS SL</t>
  </si>
  <si>
    <t>CROUS EXPERT SL</t>
  </si>
  <si>
    <t>B67152173</t>
  </si>
  <si>
    <t>PARCS I JARDINS CATALUNYA SA</t>
  </si>
  <si>
    <t>B61112652</t>
  </si>
  <si>
    <t>UNILABOR SL</t>
  </si>
  <si>
    <t>B5847670</t>
  </si>
  <si>
    <t>FIT4LIFE SLU</t>
  </si>
  <si>
    <t>B63919260</t>
  </si>
  <si>
    <t>XASEM MERCHAN</t>
  </si>
  <si>
    <t>B67268763</t>
  </si>
  <si>
    <t>AYTOS SOLUCIONES SLU</t>
  </si>
  <si>
    <t>B41632332</t>
  </si>
  <si>
    <t>FIRES I FESTES SCP</t>
  </si>
  <si>
    <t>J66137613</t>
  </si>
  <si>
    <t>WEB CULTURA SCP</t>
  </si>
  <si>
    <t>J63135883</t>
  </si>
  <si>
    <t>COREMA COSTA 2006, SL</t>
  </si>
  <si>
    <t>B66661075</t>
  </si>
  <si>
    <t>FITO SL</t>
  </si>
  <si>
    <t>B64685100</t>
  </si>
  <si>
    <t>INNIO SL</t>
  </si>
  <si>
    <t>B66509449</t>
  </si>
  <si>
    <t>COSELL ESPORTIU DEL BAGES</t>
  </si>
  <si>
    <t>G08893307</t>
  </si>
  <si>
    <t>FUNDACIÓ LA XARRANCA</t>
  </si>
  <si>
    <t>G64708779</t>
  </si>
  <si>
    <t>PREVITSAPOVE SL</t>
  </si>
  <si>
    <t>B67236604</t>
  </si>
  <si>
    <t>FERRER, MORA I VILA SL</t>
  </si>
  <si>
    <t>B65846263</t>
  </si>
  <si>
    <t>PRODUCCIONS ARTÍSTIQUES  VITORI  SL</t>
  </si>
  <si>
    <t>B60746591</t>
  </si>
  <si>
    <t>DEP INSTITUT SL</t>
  </si>
  <si>
    <t>B65474074</t>
  </si>
  <si>
    <t>PARCS I JARDINS CATALUNYA SL</t>
  </si>
  <si>
    <t>SALINAS I TRATAMIENTOS Y SERVICIOS SL</t>
  </si>
  <si>
    <t>B62583026</t>
  </si>
  <si>
    <t>ADAMO TELECOM IBERIA SAU</t>
  </si>
  <si>
    <t>A65232357</t>
  </si>
  <si>
    <t>MUSICS DE GIRONA SCCL</t>
  </si>
  <si>
    <t>F17459991</t>
  </si>
  <si>
    <t>BUISI TOOLS SL</t>
  </si>
  <si>
    <t>B63582381</t>
  </si>
  <si>
    <t>E7V ESDEVENIMENTS COMERCIALS SL</t>
  </si>
  <si>
    <t>B65810806</t>
  </si>
  <si>
    <t>RAILWAY TRANSIT ANOIA- ASSOCIACIÓ D'AFECCIONATS DEL FERROCARRIL</t>
  </si>
  <si>
    <t>G65334922</t>
  </si>
  <si>
    <t>CIRKIFOC SL</t>
  </si>
  <si>
    <t>B66752429</t>
  </si>
  <si>
    <t>ACTUA MULTISERVICIOS SL</t>
  </si>
  <si>
    <t>B63249908</t>
  </si>
  <si>
    <t>RJ SERVEIS, FESTES I ESPECTACLES SL</t>
  </si>
  <si>
    <t>B62782313</t>
  </si>
  <si>
    <t>CAT ARQUEOLEGS SL</t>
  </si>
  <si>
    <t>B65984817</t>
  </si>
  <si>
    <t>ARTS MANAGERS SL</t>
  </si>
  <si>
    <t>B60731767</t>
  </si>
  <si>
    <t>VTECNICS EN RUTA</t>
  </si>
  <si>
    <t>B25405069</t>
  </si>
  <si>
    <t>MUSICS DE CATALUNYA SCCL</t>
  </si>
  <si>
    <t>F17678640</t>
  </si>
  <si>
    <t>HOPEMUSIC SL</t>
  </si>
  <si>
    <t>B66956079</t>
  </si>
  <si>
    <t>PIROTECNIA IGUAL</t>
  </si>
  <si>
    <t>A08623928</t>
  </si>
  <si>
    <t>VIATGES MASANÉS</t>
  </si>
  <si>
    <t>A08568297</t>
  </si>
  <si>
    <t>EICA, LA CUINA SENSE FRONTERES SL</t>
  </si>
  <si>
    <t>B64392913</t>
  </si>
  <si>
    <t>PORTACABOT SL</t>
  </si>
  <si>
    <t>B64692916</t>
  </si>
  <si>
    <t>EXCAVACIONS MIRALLES SL</t>
  </si>
  <si>
    <t>B66439076</t>
  </si>
  <si>
    <t>ICTT</t>
  </si>
  <si>
    <t>A58260050</t>
  </si>
  <si>
    <t>ASFALTS RIBA SA</t>
  </si>
  <si>
    <t>A08921660</t>
  </si>
  <si>
    <t>CONTRATES VILOR SL</t>
  </si>
  <si>
    <t>B97400626</t>
  </si>
  <si>
    <t>PARCS I JARDINS</t>
  </si>
  <si>
    <t>GRUP MAS CONSTRUCCIÓ SLU</t>
  </si>
  <si>
    <t>U65670176</t>
  </si>
  <si>
    <t>ASFALTATS RIBA SA</t>
  </si>
  <si>
    <t>Serveis</t>
  </si>
  <si>
    <t xml:space="preserve">Obres </t>
  </si>
  <si>
    <t>Subministrament</t>
  </si>
  <si>
    <t>TOTAL IMPORT CONTRACTES</t>
  </si>
  <si>
    <t>DNI</t>
  </si>
  <si>
    <t>NOM I CONGNOMS</t>
  </si>
  <si>
    <t>***8967**</t>
  </si>
  <si>
    <t>ADAN CHINCHILLA</t>
  </si>
  <si>
    <t>***9271**</t>
  </si>
  <si>
    <t>DAVID GARCIA (CARPIMER FUSTERS)</t>
  </si>
  <si>
    <t>***9067**</t>
  </si>
  <si>
    <t>FERRAN ESPINALT</t>
  </si>
  <si>
    <t>***3644**</t>
  </si>
  <si>
    <t>JORDI SUADES     (FARELL EDITORS)</t>
  </si>
  <si>
    <t>***7960**</t>
  </si>
  <si>
    <t>MARTA SELVA</t>
  </si>
  <si>
    <t>***8168**</t>
  </si>
  <si>
    <t>RAMÓN AUMEDES</t>
  </si>
  <si>
    <t>****684**</t>
  </si>
  <si>
    <t>SANDRA OLIVA</t>
  </si>
  <si>
    <t>***4372**</t>
  </si>
  <si>
    <t>SR. RUBÉN 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</si>
</sst>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164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</xf>
    <xf numFmtId="164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/>
    <xf numFmtId="0" fontId="0" fillId="4" borderId="0" xfId="0" applyFill="1" applyBorder="1"/>
    <xf numFmtId="0" fontId="0" fillId="2" borderId="0" xfId="0" applyFill="1" applyBorder="1"/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164" fontId="1" fillId="4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4" borderId="0" xfId="0" applyFill="1" applyAlignment="1">
      <alignment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abSelected="1" workbookViewId="0">
      <pane ySplit="1" topLeftCell="A26" activePane="bottomLeft" state="frozen"/>
      <selection pane="bottomLeft" activeCell="E41" sqref="E41:E42"/>
    </sheetView>
  </sheetViews>
  <sheetFormatPr baseColWidth="10" defaultColWidth="9.140625" defaultRowHeight="15" x14ac:dyDescent="0.25"/>
  <cols>
    <col min="1" max="1" width="14.140625" customWidth="1"/>
    <col min="2" max="2" width="40.28515625" customWidth="1"/>
    <col min="3" max="3" width="18.28515625" customWidth="1"/>
    <col min="4" max="4" width="14.42578125" style="26" customWidth="1"/>
    <col min="5" max="5" width="14.5703125" style="26" customWidth="1"/>
  </cols>
  <sheetData>
    <row r="1" spans="1:5" ht="30" x14ac:dyDescent="0.25">
      <c r="A1" s="25" t="s">
        <v>0</v>
      </c>
      <c r="B1" s="25" t="s">
        <v>1</v>
      </c>
      <c r="C1" s="25" t="s">
        <v>2</v>
      </c>
      <c r="D1" s="25" t="s">
        <v>94</v>
      </c>
      <c r="E1" s="25" t="s">
        <v>3</v>
      </c>
    </row>
    <row r="2" spans="1:5" x14ac:dyDescent="0.25">
      <c r="A2" s="19" t="s">
        <v>58</v>
      </c>
      <c r="B2" s="1" t="s">
        <v>57</v>
      </c>
      <c r="C2" s="2">
        <v>7065.55</v>
      </c>
      <c r="D2" s="2">
        <f>C2</f>
        <v>7065.55</v>
      </c>
      <c r="E2" s="27">
        <v>1</v>
      </c>
    </row>
    <row r="3" spans="1:5" x14ac:dyDescent="0.25">
      <c r="A3" s="1" t="s">
        <v>46</v>
      </c>
      <c r="B3" s="1" t="s">
        <v>45</v>
      </c>
      <c r="C3" s="2">
        <v>4308</v>
      </c>
      <c r="D3" s="2">
        <f t="shared" ref="D3:D4" si="0">C3</f>
        <v>4308</v>
      </c>
      <c r="E3" s="27">
        <v>1</v>
      </c>
    </row>
    <row r="4" spans="1:5" x14ac:dyDescent="0.25">
      <c r="A4" s="1" t="s">
        <v>64</v>
      </c>
      <c r="B4" s="1" t="s">
        <v>63</v>
      </c>
      <c r="C4" s="2">
        <v>9500</v>
      </c>
      <c r="D4" s="2">
        <f t="shared" si="0"/>
        <v>9500</v>
      </c>
      <c r="E4" s="27">
        <v>1</v>
      </c>
    </row>
    <row r="5" spans="1:5" x14ac:dyDescent="0.25">
      <c r="A5" s="9" t="s">
        <v>84</v>
      </c>
      <c r="B5" s="9" t="s">
        <v>90</v>
      </c>
      <c r="C5" s="10">
        <v>9413</v>
      </c>
      <c r="D5" s="46">
        <f>SUM(C5:C6)</f>
        <v>14109.720000000001</v>
      </c>
      <c r="E5" s="47">
        <v>2</v>
      </c>
    </row>
    <row r="6" spans="1:5" x14ac:dyDescent="0.25">
      <c r="A6" s="9" t="s">
        <v>84</v>
      </c>
      <c r="B6" s="9" t="s">
        <v>83</v>
      </c>
      <c r="C6" s="10">
        <v>4696.72</v>
      </c>
      <c r="D6" s="47"/>
      <c r="E6" s="47"/>
    </row>
    <row r="7" spans="1:5" x14ac:dyDescent="0.25">
      <c r="A7" s="7" t="s">
        <v>19</v>
      </c>
      <c r="B7" s="17" t="s">
        <v>18</v>
      </c>
      <c r="C7" s="8">
        <v>3600</v>
      </c>
      <c r="D7" s="42">
        <f>SUM(C7:C9)</f>
        <v>10950</v>
      </c>
      <c r="E7" s="43">
        <v>3</v>
      </c>
    </row>
    <row r="8" spans="1:5" x14ac:dyDescent="0.25">
      <c r="A8" s="7" t="s">
        <v>19</v>
      </c>
      <c r="B8" s="17" t="s">
        <v>18</v>
      </c>
      <c r="C8" s="8">
        <v>3750</v>
      </c>
      <c r="D8" s="43"/>
      <c r="E8" s="43"/>
    </row>
    <row r="9" spans="1:5" x14ac:dyDescent="0.25">
      <c r="A9" s="7" t="s">
        <v>19</v>
      </c>
      <c r="B9" s="7" t="s">
        <v>18</v>
      </c>
      <c r="C9" s="8">
        <v>3600</v>
      </c>
      <c r="D9" s="43"/>
      <c r="E9" s="43"/>
    </row>
    <row r="10" spans="1:5" x14ac:dyDescent="0.25">
      <c r="A10" s="1" t="s">
        <v>50</v>
      </c>
      <c r="B10" s="1" t="s">
        <v>49</v>
      </c>
      <c r="C10" s="2">
        <v>4275</v>
      </c>
      <c r="D10" s="2">
        <f>C10</f>
        <v>4275</v>
      </c>
      <c r="E10" s="27">
        <v>1</v>
      </c>
    </row>
    <row r="11" spans="1:5" x14ac:dyDescent="0.25">
      <c r="A11" s="1" t="s">
        <v>62</v>
      </c>
      <c r="B11" s="1" t="s">
        <v>61</v>
      </c>
      <c r="C11" s="2">
        <v>10600</v>
      </c>
      <c r="D11" s="2">
        <f t="shared" ref="D11:D15" si="1">C11</f>
        <v>10600</v>
      </c>
      <c r="E11" s="27">
        <v>1</v>
      </c>
    </row>
    <row r="12" spans="1:5" x14ac:dyDescent="0.25">
      <c r="A12" s="1" t="s">
        <v>56</v>
      </c>
      <c r="B12" s="1" t="s">
        <v>55</v>
      </c>
      <c r="C12" s="2">
        <v>4200</v>
      </c>
      <c r="D12" s="2">
        <f t="shared" si="1"/>
        <v>4200</v>
      </c>
      <c r="E12" s="27">
        <v>1</v>
      </c>
    </row>
    <row r="13" spans="1:5" x14ac:dyDescent="0.25">
      <c r="A13" s="9" t="s">
        <v>86</v>
      </c>
      <c r="B13" s="9" t="s">
        <v>85</v>
      </c>
      <c r="C13" s="10">
        <v>29638.44</v>
      </c>
      <c r="D13" s="10">
        <f t="shared" si="1"/>
        <v>29638.44</v>
      </c>
      <c r="E13" s="31">
        <v>1</v>
      </c>
    </row>
    <row r="14" spans="1:5" x14ac:dyDescent="0.25">
      <c r="A14" s="7" t="s">
        <v>25</v>
      </c>
      <c r="B14" s="7" t="s">
        <v>24</v>
      </c>
      <c r="C14" s="8">
        <v>7590.98</v>
      </c>
      <c r="D14" s="8">
        <f t="shared" si="1"/>
        <v>7590.98</v>
      </c>
      <c r="E14" s="29">
        <v>1</v>
      </c>
    </row>
    <row r="15" spans="1:5" x14ac:dyDescent="0.25">
      <c r="A15" s="1" t="s">
        <v>31</v>
      </c>
      <c r="B15" s="1" t="s">
        <v>30</v>
      </c>
      <c r="C15" s="2">
        <v>7425</v>
      </c>
      <c r="D15" s="2">
        <f t="shared" si="1"/>
        <v>7425</v>
      </c>
      <c r="E15" s="27">
        <v>1</v>
      </c>
    </row>
    <row r="16" spans="1:5" x14ac:dyDescent="0.25">
      <c r="A16" s="7" t="s">
        <v>9</v>
      </c>
      <c r="B16" s="17" t="s">
        <v>8</v>
      </c>
      <c r="C16" s="8">
        <v>3144</v>
      </c>
      <c r="D16" s="42">
        <f>SUM(C16:C17)</f>
        <v>7791</v>
      </c>
      <c r="E16" s="43">
        <v>2</v>
      </c>
    </row>
    <row r="17" spans="1:5" x14ac:dyDescent="0.25">
      <c r="A17" s="7" t="s">
        <v>9</v>
      </c>
      <c r="B17" s="7" t="s">
        <v>8</v>
      </c>
      <c r="C17" s="8">
        <v>4647</v>
      </c>
      <c r="D17" s="43"/>
      <c r="E17" s="43"/>
    </row>
    <row r="18" spans="1:5" x14ac:dyDescent="0.25">
      <c r="A18" s="15" t="s">
        <v>4</v>
      </c>
      <c r="B18" s="7" t="s">
        <v>5</v>
      </c>
      <c r="C18" s="16">
        <v>6064</v>
      </c>
      <c r="D18" s="42">
        <f>SUM(C18:C19)</f>
        <v>9951.68</v>
      </c>
      <c r="E18" s="43">
        <v>2</v>
      </c>
    </row>
    <row r="19" spans="1:5" x14ac:dyDescent="0.25">
      <c r="A19" s="7" t="s">
        <v>4</v>
      </c>
      <c r="B19" s="7" t="s">
        <v>5</v>
      </c>
      <c r="C19" s="8">
        <v>3887.68</v>
      </c>
      <c r="D19" s="43"/>
      <c r="E19" s="43"/>
    </row>
    <row r="20" spans="1:5" x14ac:dyDescent="0.25">
      <c r="A20" s="1" t="s">
        <v>41</v>
      </c>
      <c r="B20" s="3" t="s">
        <v>40</v>
      </c>
      <c r="C20" s="2">
        <v>4300</v>
      </c>
      <c r="D20" s="2">
        <f>C20</f>
        <v>4300</v>
      </c>
      <c r="E20" s="27">
        <v>1</v>
      </c>
    </row>
    <row r="21" spans="1:5" x14ac:dyDescent="0.25">
      <c r="A21" s="1" t="s">
        <v>52</v>
      </c>
      <c r="B21" s="1" t="s">
        <v>51</v>
      </c>
      <c r="C21" s="2">
        <v>7440</v>
      </c>
      <c r="D21" s="2">
        <f t="shared" ref="D21:D24" si="2">C21</f>
        <v>7440</v>
      </c>
      <c r="E21" s="27">
        <v>1</v>
      </c>
    </row>
    <row r="22" spans="1:5" x14ac:dyDescent="0.25">
      <c r="A22" s="1" t="s">
        <v>76</v>
      </c>
      <c r="B22" s="1" t="s">
        <v>75</v>
      </c>
      <c r="C22" s="2">
        <v>3604</v>
      </c>
      <c r="D22" s="2">
        <f t="shared" si="2"/>
        <v>3604</v>
      </c>
      <c r="E22" s="27">
        <v>1</v>
      </c>
    </row>
    <row r="23" spans="1:5" x14ac:dyDescent="0.25">
      <c r="A23" s="7" t="s">
        <v>6</v>
      </c>
      <c r="B23" s="13" t="s">
        <v>7</v>
      </c>
      <c r="C23" s="8">
        <v>6138</v>
      </c>
      <c r="D23" s="8">
        <f t="shared" si="2"/>
        <v>6138</v>
      </c>
      <c r="E23" s="29">
        <v>1</v>
      </c>
    </row>
    <row r="24" spans="1:5" x14ac:dyDescent="0.25">
      <c r="A24" s="1" t="s">
        <v>80</v>
      </c>
      <c r="B24" s="1" t="s">
        <v>79</v>
      </c>
      <c r="C24" s="2">
        <v>7206.61</v>
      </c>
      <c r="D24" s="2">
        <f t="shared" si="2"/>
        <v>7206.61</v>
      </c>
      <c r="E24" s="27">
        <v>1</v>
      </c>
    </row>
    <row r="25" spans="1:5" x14ac:dyDescent="0.25">
      <c r="A25" s="1" t="s">
        <v>37</v>
      </c>
      <c r="B25" s="3" t="s">
        <v>36</v>
      </c>
      <c r="C25" s="2">
        <v>3719.01</v>
      </c>
      <c r="D25" s="44">
        <f>SUM(C25:C26)</f>
        <v>7438.02</v>
      </c>
      <c r="E25" s="45">
        <v>2</v>
      </c>
    </row>
    <row r="26" spans="1:5" x14ac:dyDescent="0.25">
      <c r="A26" s="1" t="s">
        <v>37</v>
      </c>
      <c r="B26" s="1" t="s">
        <v>36</v>
      </c>
      <c r="C26" s="2">
        <v>3719.01</v>
      </c>
      <c r="D26" s="45"/>
      <c r="E26" s="45"/>
    </row>
    <row r="27" spans="1:5" x14ac:dyDescent="0.25">
      <c r="A27" s="7" t="s">
        <v>21</v>
      </c>
      <c r="B27" s="7" t="s">
        <v>20</v>
      </c>
      <c r="C27" s="8">
        <v>9750</v>
      </c>
      <c r="D27" s="30">
        <f>C27</f>
        <v>9750</v>
      </c>
      <c r="E27" s="29">
        <v>1</v>
      </c>
    </row>
    <row r="28" spans="1:5" x14ac:dyDescent="0.25">
      <c r="A28" s="7" t="s">
        <v>15</v>
      </c>
      <c r="B28" s="18" t="s">
        <v>14</v>
      </c>
      <c r="C28" s="8">
        <v>5785.13</v>
      </c>
      <c r="D28" s="30">
        <f t="shared" ref="D28:D29" si="3">C28</f>
        <v>5785.13</v>
      </c>
      <c r="E28" s="29">
        <v>1</v>
      </c>
    </row>
    <row r="29" spans="1:5" x14ac:dyDescent="0.25">
      <c r="A29" s="7" t="s">
        <v>27</v>
      </c>
      <c r="B29" s="7" t="s">
        <v>26</v>
      </c>
      <c r="C29" s="8">
        <v>12103.9</v>
      </c>
      <c r="D29" s="30">
        <f t="shared" si="3"/>
        <v>12103.9</v>
      </c>
      <c r="E29" s="29">
        <v>1</v>
      </c>
    </row>
    <row r="30" spans="1:5" x14ac:dyDescent="0.25">
      <c r="A30" s="1" t="s">
        <v>33</v>
      </c>
      <c r="B30" s="3" t="s">
        <v>32</v>
      </c>
      <c r="C30" s="2">
        <v>11455.39</v>
      </c>
      <c r="D30" s="44">
        <f>SUM(C30:C33)</f>
        <v>32565.27</v>
      </c>
      <c r="E30" s="45">
        <v>4</v>
      </c>
    </row>
    <row r="31" spans="1:5" x14ac:dyDescent="0.25">
      <c r="A31" s="1" t="s">
        <v>33</v>
      </c>
      <c r="B31" s="1" t="s">
        <v>32</v>
      </c>
      <c r="C31" s="2">
        <v>5607.29</v>
      </c>
      <c r="D31" s="45"/>
      <c r="E31" s="45"/>
    </row>
    <row r="32" spans="1:5" x14ac:dyDescent="0.25">
      <c r="A32" s="1" t="s">
        <v>33</v>
      </c>
      <c r="B32" s="1" t="s">
        <v>32</v>
      </c>
      <c r="C32" s="2">
        <v>3114.66</v>
      </c>
      <c r="D32" s="45"/>
      <c r="E32" s="45"/>
    </row>
    <row r="33" spans="1:5" x14ac:dyDescent="0.25">
      <c r="A33" s="1" t="s">
        <v>33</v>
      </c>
      <c r="B33" s="1" t="s">
        <v>32</v>
      </c>
      <c r="C33" s="2">
        <v>12387.93</v>
      </c>
      <c r="D33" s="45"/>
      <c r="E33" s="45"/>
    </row>
    <row r="34" spans="1:5" x14ac:dyDescent="0.25">
      <c r="A34" s="9" t="s">
        <v>89</v>
      </c>
      <c r="B34" s="9" t="s">
        <v>88</v>
      </c>
      <c r="C34" s="10">
        <v>29924.03</v>
      </c>
      <c r="D34" s="32">
        <f>C34</f>
        <v>29924.03</v>
      </c>
      <c r="E34" s="31">
        <v>1</v>
      </c>
    </row>
    <row r="35" spans="1:5" x14ac:dyDescent="0.25">
      <c r="A35" s="1" t="s">
        <v>70</v>
      </c>
      <c r="B35" s="1" t="s">
        <v>69</v>
      </c>
      <c r="C35" s="2">
        <v>3800</v>
      </c>
      <c r="D35" s="28">
        <f t="shared" ref="D35:D40" si="4">C35</f>
        <v>3800</v>
      </c>
      <c r="E35" s="27">
        <v>1</v>
      </c>
    </row>
    <row r="36" spans="1:5" x14ac:dyDescent="0.25">
      <c r="A36" s="1" t="s">
        <v>82</v>
      </c>
      <c r="B36" s="1" t="s">
        <v>81</v>
      </c>
      <c r="C36" s="2">
        <v>14049.5</v>
      </c>
      <c r="D36" s="28">
        <f t="shared" si="4"/>
        <v>14049.5</v>
      </c>
      <c r="E36" s="27">
        <v>1</v>
      </c>
    </row>
    <row r="37" spans="1:5" x14ac:dyDescent="0.25">
      <c r="A37" s="6" t="s">
        <v>29</v>
      </c>
      <c r="B37" s="1" t="s">
        <v>28</v>
      </c>
      <c r="C37" s="4">
        <v>3600</v>
      </c>
      <c r="D37" s="28">
        <f t="shared" si="4"/>
        <v>3600</v>
      </c>
      <c r="E37" s="27">
        <v>1</v>
      </c>
    </row>
    <row r="38" spans="1:5" x14ac:dyDescent="0.25">
      <c r="A38" s="20" t="s">
        <v>68</v>
      </c>
      <c r="B38" s="1" t="s">
        <v>67</v>
      </c>
      <c r="C38" s="2">
        <v>7500</v>
      </c>
      <c r="D38" s="28">
        <f t="shared" si="4"/>
        <v>7500</v>
      </c>
      <c r="E38" s="27">
        <v>1</v>
      </c>
    </row>
    <row r="39" spans="1:5" x14ac:dyDescent="0.25">
      <c r="A39" s="1" t="s">
        <v>48</v>
      </c>
      <c r="B39" s="1" t="s">
        <v>47</v>
      </c>
      <c r="C39" s="2">
        <v>3800</v>
      </c>
      <c r="D39" s="28">
        <f t="shared" si="4"/>
        <v>3800</v>
      </c>
      <c r="E39" s="27">
        <v>1</v>
      </c>
    </row>
    <row r="40" spans="1:5" x14ac:dyDescent="0.25">
      <c r="A40" s="9" t="s">
        <v>11</v>
      </c>
      <c r="B40" s="9" t="s">
        <v>87</v>
      </c>
      <c r="C40" s="10">
        <v>29699.43</v>
      </c>
      <c r="D40" s="32">
        <f t="shared" si="4"/>
        <v>29699.43</v>
      </c>
      <c r="E40" s="31">
        <v>1</v>
      </c>
    </row>
    <row r="41" spans="1:5" x14ac:dyDescent="0.25">
      <c r="A41" s="7" t="s">
        <v>11</v>
      </c>
      <c r="B41" s="17" t="s">
        <v>10</v>
      </c>
      <c r="C41" s="8">
        <v>5928.72</v>
      </c>
      <c r="D41" s="40">
        <f>SUM(C41:C42)</f>
        <v>9928.7200000000012</v>
      </c>
      <c r="E41" s="41">
        <v>2</v>
      </c>
    </row>
    <row r="42" spans="1:5" x14ac:dyDescent="0.25">
      <c r="A42" s="1" t="s">
        <v>11</v>
      </c>
      <c r="B42" s="1" t="s">
        <v>42</v>
      </c>
      <c r="C42" s="2">
        <v>4000</v>
      </c>
      <c r="D42" s="41"/>
      <c r="E42" s="41"/>
    </row>
    <row r="43" spans="1:5" x14ac:dyDescent="0.25">
      <c r="A43" s="1" t="s">
        <v>72</v>
      </c>
      <c r="B43" s="1" t="s">
        <v>71</v>
      </c>
      <c r="C43" s="2">
        <v>5150</v>
      </c>
      <c r="D43" s="28">
        <f>C43</f>
        <v>5150</v>
      </c>
      <c r="E43" s="27">
        <v>1</v>
      </c>
    </row>
    <row r="44" spans="1:5" x14ac:dyDescent="0.25">
      <c r="A44" s="1" t="s">
        <v>78</v>
      </c>
      <c r="B44" s="1" t="s">
        <v>77</v>
      </c>
      <c r="C44" s="2">
        <v>4000</v>
      </c>
      <c r="D44" s="28">
        <f t="shared" ref="D44:D52" si="5">C44</f>
        <v>4000</v>
      </c>
      <c r="E44" s="27">
        <v>1</v>
      </c>
    </row>
    <row r="45" spans="1:5" x14ac:dyDescent="0.25">
      <c r="A45" s="1" t="s">
        <v>35</v>
      </c>
      <c r="B45" s="1" t="s">
        <v>34</v>
      </c>
      <c r="C45" s="2">
        <v>3840</v>
      </c>
      <c r="D45" s="28">
        <f t="shared" si="5"/>
        <v>3840</v>
      </c>
      <c r="E45" s="27">
        <v>1</v>
      </c>
    </row>
    <row r="46" spans="1:5" x14ac:dyDescent="0.25">
      <c r="A46" s="1" t="s">
        <v>39</v>
      </c>
      <c r="B46" s="5" t="s">
        <v>38</v>
      </c>
      <c r="C46" s="2">
        <v>7200</v>
      </c>
      <c r="D46" s="28">
        <f t="shared" si="5"/>
        <v>7200</v>
      </c>
      <c r="E46" s="27">
        <v>1</v>
      </c>
    </row>
    <row r="47" spans="1:5" ht="30" x14ac:dyDescent="0.25">
      <c r="A47" s="1" t="s">
        <v>54</v>
      </c>
      <c r="B47" s="1" t="s">
        <v>53</v>
      </c>
      <c r="C47" s="2">
        <v>4660</v>
      </c>
      <c r="D47" s="28">
        <f t="shared" si="5"/>
        <v>4660</v>
      </c>
      <c r="E47" s="27">
        <v>1</v>
      </c>
    </row>
    <row r="48" spans="1:5" x14ac:dyDescent="0.25">
      <c r="A48" s="1" t="s">
        <v>60</v>
      </c>
      <c r="B48" s="1" t="s">
        <v>59</v>
      </c>
      <c r="C48" s="2">
        <v>3320</v>
      </c>
      <c r="D48" s="28">
        <f t="shared" si="5"/>
        <v>3320</v>
      </c>
      <c r="E48" s="27">
        <v>1</v>
      </c>
    </row>
    <row r="49" spans="1:5" x14ac:dyDescent="0.25">
      <c r="A49" s="1" t="s">
        <v>44</v>
      </c>
      <c r="B49" s="3" t="s">
        <v>43</v>
      </c>
      <c r="C49" s="2">
        <v>3080.85</v>
      </c>
      <c r="D49" s="28">
        <f t="shared" si="5"/>
        <v>3080.85</v>
      </c>
      <c r="E49" s="27">
        <v>1</v>
      </c>
    </row>
    <row r="50" spans="1:5" x14ac:dyDescent="0.25">
      <c r="A50" s="7" t="s">
        <v>13</v>
      </c>
      <c r="B50" s="7" t="s">
        <v>12</v>
      </c>
      <c r="C50" s="8">
        <v>3171.1</v>
      </c>
      <c r="D50" s="30">
        <f t="shared" si="5"/>
        <v>3171.1</v>
      </c>
      <c r="E50" s="29">
        <v>1</v>
      </c>
    </row>
    <row r="51" spans="1:5" x14ac:dyDescent="0.25">
      <c r="A51" s="1" t="s">
        <v>74</v>
      </c>
      <c r="B51" s="1" t="s">
        <v>73</v>
      </c>
      <c r="C51" s="2">
        <v>4487</v>
      </c>
      <c r="D51" s="28">
        <f t="shared" si="5"/>
        <v>4487</v>
      </c>
      <c r="E51" s="27">
        <v>1</v>
      </c>
    </row>
    <row r="52" spans="1:5" x14ac:dyDescent="0.25">
      <c r="A52" s="1" t="s">
        <v>66</v>
      </c>
      <c r="B52" s="1" t="s">
        <v>65</v>
      </c>
      <c r="C52" s="2">
        <v>2790</v>
      </c>
      <c r="D52" s="28">
        <f t="shared" si="5"/>
        <v>2790</v>
      </c>
      <c r="E52" s="27">
        <v>1</v>
      </c>
    </row>
    <row r="53" spans="1:5" x14ac:dyDescent="0.25">
      <c r="A53" s="7" t="s">
        <v>23</v>
      </c>
      <c r="B53" s="7" t="s">
        <v>22</v>
      </c>
      <c r="C53" s="8">
        <v>6880</v>
      </c>
      <c r="D53" s="40">
        <f>SUM(C53:C54)</f>
        <v>13720</v>
      </c>
      <c r="E53" s="41">
        <v>2</v>
      </c>
    </row>
    <row r="54" spans="1:5" x14ac:dyDescent="0.25">
      <c r="A54" s="1" t="s">
        <v>23</v>
      </c>
      <c r="B54" s="1" t="s">
        <v>22</v>
      </c>
      <c r="C54" s="2">
        <v>6840</v>
      </c>
      <c r="D54" s="41"/>
      <c r="E54" s="41"/>
    </row>
    <row r="55" spans="1:5" x14ac:dyDescent="0.25">
      <c r="A55" s="11" t="s">
        <v>17</v>
      </c>
      <c r="B55" s="11" t="s">
        <v>16</v>
      </c>
      <c r="C55" s="12">
        <v>6946.93</v>
      </c>
      <c r="D55" s="30">
        <f>C55</f>
        <v>6946.93</v>
      </c>
      <c r="E55" s="29">
        <v>1</v>
      </c>
    </row>
    <row r="57" spans="1:5" x14ac:dyDescent="0.25">
      <c r="A57" s="21"/>
      <c r="B57" s="14" t="s">
        <v>91</v>
      </c>
      <c r="C57" s="24"/>
    </row>
    <row r="58" spans="1:5" x14ac:dyDescent="0.25">
      <c r="A58" s="21"/>
      <c r="B58" s="23" t="s">
        <v>93</v>
      </c>
      <c r="C58" s="24"/>
    </row>
    <row r="59" spans="1:5" x14ac:dyDescent="0.25">
      <c r="A59" s="21"/>
      <c r="B59" s="22" t="s">
        <v>92</v>
      </c>
      <c r="C59" s="24"/>
    </row>
  </sheetData>
  <autoFilter ref="B2:B55"/>
  <sortState ref="A2:D55">
    <sortCondition ref="B2"/>
  </sortState>
  <mergeCells count="16">
    <mergeCell ref="D5:D6"/>
    <mergeCell ref="E5:E6"/>
    <mergeCell ref="D7:D9"/>
    <mergeCell ref="E7:E9"/>
    <mergeCell ref="D16:D17"/>
    <mergeCell ref="E16:E17"/>
    <mergeCell ref="D41:D42"/>
    <mergeCell ref="E41:E42"/>
    <mergeCell ref="D53:D54"/>
    <mergeCell ref="E53:E54"/>
    <mergeCell ref="D18:D19"/>
    <mergeCell ref="E18:E19"/>
    <mergeCell ref="D25:D26"/>
    <mergeCell ref="E25:E26"/>
    <mergeCell ref="D30:D33"/>
    <mergeCell ref="E30:E33"/>
  </mergeCells>
  <dataValidations count="3">
    <dataValidation type="textLength" showInputMessage="1" showErrorMessage="1" errorTitle="Format erroni: adjudicatari nom" error="La mida màxima permesa és de 700 caràcters" sqref="B2:B3 B6 B8 B11:B19 B21:B22 B24 B26:B27 B29:B55">
      <formula1>1</formula1>
      <formula2>700</formula2>
    </dataValidation>
    <dataValidation type="textLength" showInputMessage="1" showErrorMessage="1" errorTitle="Format erroni: adjudicatari nif" error="La mida màxima permesa és de 15 caràcters" sqref="A3:A17 A19:A37 A39:A55">
      <formula1>1</formula1>
      <formula2>15</formula2>
    </dataValidation>
    <dataValidation type="decimal" allowBlank="1" showInputMessage="1" showErrorMessage="1" errorTitle="Format erroni: Import" error="El valor introduït no coincideix amb les restriccions definides: _x000a_-Numèric positiu de tipus decimal" sqref="C3:C17 C19:C55 D10:D15 D20:D24">
      <formula1>0</formula1>
      <formula2>9999999999999.99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10" sqref="C10"/>
    </sheetView>
  </sheetViews>
  <sheetFormatPr baseColWidth="10" defaultColWidth="9.140625" defaultRowHeight="15" x14ac:dyDescent="0.25"/>
  <cols>
    <col min="1" max="1" width="18.5703125" style="37" customWidth="1"/>
    <col min="2" max="2" width="19.7109375" style="37" customWidth="1"/>
    <col min="3" max="3" width="18.5703125" style="37" customWidth="1"/>
    <col min="4" max="16384" width="9.140625" style="37"/>
  </cols>
  <sheetData>
    <row r="1" spans="1:3" ht="30" x14ac:dyDescent="0.25">
      <c r="A1" s="25" t="s">
        <v>95</v>
      </c>
      <c r="B1" s="25" t="s">
        <v>96</v>
      </c>
      <c r="C1" s="25" t="s">
        <v>2</v>
      </c>
    </row>
    <row r="2" spans="1:3" x14ac:dyDescent="0.25">
      <c r="A2" s="1" t="s">
        <v>97</v>
      </c>
      <c r="B2" s="33" t="s">
        <v>98</v>
      </c>
      <c r="C2" s="2">
        <v>3816</v>
      </c>
    </row>
    <row r="3" spans="1:3" ht="30" x14ac:dyDescent="0.25">
      <c r="A3" s="7" t="s">
        <v>99</v>
      </c>
      <c r="B3" s="7" t="s">
        <v>100</v>
      </c>
      <c r="C3" s="8">
        <v>5571.45</v>
      </c>
    </row>
    <row r="4" spans="1:3" x14ac:dyDescent="0.25">
      <c r="A4" s="7" t="s">
        <v>101</v>
      </c>
      <c r="B4" s="13" t="s">
        <v>102</v>
      </c>
      <c r="C4" s="8">
        <v>5065.04</v>
      </c>
    </row>
    <row r="5" spans="1:3" ht="30" x14ac:dyDescent="0.25">
      <c r="A5" s="7" t="s">
        <v>103</v>
      </c>
      <c r="B5" s="17" t="s">
        <v>104</v>
      </c>
      <c r="C5" s="8">
        <v>14570</v>
      </c>
    </row>
    <row r="6" spans="1:3" x14ac:dyDescent="0.25">
      <c r="A6" s="1" t="s">
        <v>105</v>
      </c>
      <c r="B6" s="34" t="s">
        <v>106</v>
      </c>
      <c r="C6" s="2">
        <v>4200</v>
      </c>
    </row>
    <row r="7" spans="1:3" x14ac:dyDescent="0.25">
      <c r="A7" s="7" t="s">
        <v>107</v>
      </c>
      <c r="B7" s="17" t="s">
        <v>108</v>
      </c>
      <c r="C7" s="8">
        <v>5435.1</v>
      </c>
    </row>
    <row r="8" spans="1:3" x14ac:dyDescent="0.25">
      <c r="A8" s="1" t="s">
        <v>109</v>
      </c>
      <c r="B8" s="1" t="s">
        <v>110</v>
      </c>
      <c r="C8" s="2">
        <v>6000</v>
      </c>
    </row>
    <row r="9" spans="1:3" x14ac:dyDescent="0.25">
      <c r="A9" s="35" t="s">
        <v>111</v>
      </c>
      <c r="B9" s="9" t="s">
        <v>112</v>
      </c>
      <c r="C9" s="36">
        <v>5471</v>
      </c>
    </row>
    <row r="12" spans="1:3" x14ac:dyDescent="0.25">
      <c r="B12" s="14" t="s">
        <v>91</v>
      </c>
    </row>
    <row r="13" spans="1:3" x14ac:dyDescent="0.25">
      <c r="B13" s="38" t="s">
        <v>93</v>
      </c>
    </row>
    <row r="14" spans="1:3" x14ac:dyDescent="0.25">
      <c r="B14" s="39" t="s">
        <v>92</v>
      </c>
    </row>
  </sheetData>
  <dataValidations count="3">
    <dataValidation type="textLength" showInputMessage="1" showErrorMessage="1" errorTitle="Format erroni: adjudicatari nom" error="La mida màxima permesa és de 700 caràcters" sqref="B3 B5 B8:B9">
      <formula1>1</formula1>
      <formula2>700</formula2>
    </dataValidation>
    <dataValidation type="decimal" allowBlank="1" showInputMessage="1" showErrorMessage="1" errorTitle="Format erroni: Import" error="El valor introduït no coincideix amb les restriccions definides: _x000a_-Numèric positiu de tipus decimal" sqref="C2:C8">
      <formula1>0</formula1>
      <formula2>9999999999999.99</formula2>
    </dataValidation>
    <dataValidation type="textLength" showInputMessage="1" showErrorMessage="1" errorTitle="Format erroni: adjudicatari nif" error="La mida màxima permesa és de 15 caràcters" sqref="A2:A8">
      <formula1>1</formula1>
      <formula2>15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PERSONES JURÍDIQUES</vt:lpstr>
      <vt:lpstr>PERSONES FÍSIQUES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2021-03-19T10:53:19Z</dcterms:modified>
</cp:coreProperties>
</file>