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 JURÍDICA" sheetId="1" state="visible" r:id="rId2"/>
    <sheet name="PERSONA FÍSICA" sheetId="2" state="visible" r:id="rId3"/>
  </sheets>
  <definedNames>
    <definedName function="false" hidden="false" localSheetId="0" name="_xlnm._FilterDatabase" vbProcedure="false">'PERSONA JURÍDICA'!$B$2:$B$59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<sst xmlns="http://schemas.openxmlformats.org/spreadsheetml/2006/main" count="193" uniqueCount="174">
  <si>
    <t xml:space="preserve">CIF</t>
  </si>
  <si>
    <t xml:space="preserve">NOM EMPRESA</t>
  </si>
  <si>
    <t xml:space="preserve">EXPEDIENT</t>
  </si>
  <si>
    <t xml:space="preserve">IMPORT CONTRACTACIÓ SENSE IVA</t>
  </si>
  <si>
    <t xml:space="preserve">TOTAL IMPORT CONTRACTES</t>
  </si>
  <si>
    <t xml:space="preserve">NÚM DE CONTRACTES</t>
  </si>
  <si>
    <t xml:space="preserve">A08123010</t>
  </si>
  <si>
    <t xml:space="preserve">DROGAS Y PINTURA LA MODERNA SA</t>
  </si>
  <si>
    <t xml:space="preserve">X2021001828</t>
  </si>
  <si>
    <t xml:space="preserve">A08588170</t>
  </si>
  <si>
    <t xml:space="preserve">CONTROL SISTEMES </t>
  </si>
  <si>
    <t xml:space="preserve">X2021000751</t>
  </si>
  <si>
    <t xml:space="preserve">CONTROL SISTEMES D'ORGANITZACIÓ SA</t>
  </si>
  <si>
    <t xml:space="preserve">X2021005626</t>
  </si>
  <si>
    <t xml:space="preserve">A08609398</t>
  </si>
  <si>
    <t xml:space="preserve">JUAN SUÑÉ SA</t>
  </si>
  <si>
    <t xml:space="preserve">X2021001093</t>
  </si>
  <si>
    <t xml:space="preserve">A08843799</t>
  </si>
  <si>
    <t xml:space="preserve">FRAMUN</t>
  </si>
  <si>
    <t xml:space="preserve">X2021005747</t>
  </si>
  <si>
    <t xml:space="preserve">A43058387</t>
  </si>
  <si>
    <t xml:space="preserve">BUNZL- DISTRIBUTIONS SPAIN SA</t>
  </si>
  <si>
    <t xml:space="preserve">X2021000866</t>
  </si>
  <si>
    <t xml:space="preserve">A58260050</t>
  </si>
  <si>
    <t xml:space="preserve">INGENIERIA, CONTROL I TRANSFERENCIA DE TECNOLOGIA SA </t>
  </si>
  <si>
    <t xml:space="preserve">X2021004857</t>
  </si>
  <si>
    <t xml:space="preserve">A58332974</t>
  </si>
  <si>
    <t xml:space="preserve">EXCAVACIONS MONTANER SA</t>
  </si>
  <si>
    <t xml:space="preserve">X2020003014</t>
  </si>
  <si>
    <t xml:space="preserve">A79216651</t>
  </si>
  <si>
    <t xml:space="preserve">LEFEBVRE- EL DERECHO</t>
  </si>
  <si>
    <t xml:space="preserve">X2021002475</t>
  </si>
  <si>
    <t xml:space="preserve">B31669070</t>
  </si>
  <si>
    <t xml:space="preserve">RANKING LA TIENDA DEL DEPORTE SL</t>
  </si>
  <si>
    <t xml:space="preserve">X2021005737</t>
  </si>
  <si>
    <t xml:space="preserve">B41632332</t>
  </si>
  <si>
    <t xml:space="preserve">AYTOS SOLUCIONES INFORMÁTICAS SLU</t>
  </si>
  <si>
    <t xml:space="preserve">X2021000156</t>
  </si>
  <si>
    <t xml:space="preserve">B42899609</t>
  </si>
  <si>
    <t xml:space="preserve">ACYA MULTISERVICIOS SL</t>
  </si>
  <si>
    <t xml:space="preserve">X2021002396</t>
  </si>
  <si>
    <t xml:space="preserve">X2021001773</t>
  </si>
  <si>
    <t xml:space="preserve">X2021003007</t>
  </si>
  <si>
    <t xml:space="preserve">B58073735</t>
  </si>
  <si>
    <t xml:space="preserve">DETERCO SL</t>
  </si>
  <si>
    <t xml:space="preserve">X2021000802</t>
  </si>
  <si>
    <t xml:space="preserve">B58265240</t>
  </si>
  <si>
    <t xml:space="preserve">FERRER &amp; OJEDA ASOCIADOS SA.</t>
  </si>
  <si>
    <t xml:space="preserve">X2021000151</t>
  </si>
  <si>
    <t xml:space="preserve">B58586413</t>
  </si>
  <si>
    <t xml:space="preserve">C.M. SALVI</t>
  </si>
  <si>
    <t xml:space="preserve">X2021005730</t>
  </si>
  <si>
    <t xml:space="preserve">B59159400</t>
  </si>
  <si>
    <t xml:space="preserve">FONELECTRIC</t>
  </si>
  <si>
    <t xml:space="preserve">X2021003813</t>
  </si>
  <si>
    <t xml:space="preserve">B60731767</t>
  </si>
  <si>
    <t xml:space="preserve">ARTS MANAGERS</t>
  </si>
  <si>
    <t xml:space="preserve">X2021005550</t>
  </si>
  <si>
    <t xml:space="preserve">B60746591</t>
  </si>
  <si>
    <t xml:space="preserve">PRODUCCIONS ARTÍSTIQUES      VICTORI SL</t>
  </si>
  <si>
    <t xml:space="preserve">X2021003427</t>
  </si>
  <si>
    <t xml:space="preserve">X2021003477</t>
  </si>
  <si>
    <t xml:space="preserve">X2021005644</t>
  </si>
  <si>
    <t xml:space="preserve">B60968054</t>
  </si>
  <si>
    <t xml:space="preserve">CALEFACCIONS CARULLA</t>
  </si>
  <si>
    <t xml:space="preserve">X2021004579</t>
  </si>
  <si>
    <t xml:space="preserve">B61046553</t>
  </si>
  <si>
    <t xml:space="preserve">ELECTRO SOLER MANILS SL</t>
  </si>
  <si>
    <t xml:space="preserve">X2021005767</t>
  </si>
  <si>
    <t xml:space="preserve">B61112652</t>
  </si>
  <si>
    <t xml:space="preserve">PARC I JARDINS CATALUNYA SL</t>
  </si>
  <si>
    <t xml:space="preserve">X2020004225</t>
  </si>
  <si>
    <t xml:space="preserve">B62175575</t>
  </si>
  <si>
    <t xml:space="preserve">SERVEIS VIALS DEL VALLES SL</t>
  </si>
  <si>
    <t xml:space="preserve">X2021004646</t>
  </si>
  <si>
    <t xml:space="preserve">B62187695</t>
  </si>
  <si>
    <t xml:space="preserve">BERGA GEOCONSULTEC </t>
  </si>
  <si>
    <t xml:space="preserve">X2020004339</t>
  </si>
  <si>
    <t xml:space="preserve">B62603188</t>
  </si>
  <si>
    <t xml:space="preserve">PONREC ASSESSORS, SL  </t>
  </si>
  <si>
    <t xml:space="preserve">X2021005035</t>
  </si>
  <si>
    <t xml:space="preserve">B62782313</t>
  </si>
  <si>
    <t xml:space="preserve">RJ SERVEIS FESTES I ESPECTACLES SL</t>
  </si>
  <si>
    <t xml:space="preserve">X2021003473</t>
  </si>
  <si>
    <t xml:space="preserve">B62788021</t>
  </si>
  <si>
    <t xml:space="preserve">HELP GUAU SL</t>
  </si>
  <si>
    <t xml:space="preserve">X2021001117</t>
  </si>
  <si>
    <t xml:space="preserve">B63039531</t>
  </si>
  <si>
    <t xml:space="preserve">ARC CONSULTORS</t>
  </si>
  <si>
    <t xml:space="preserve">X2021005280</t>
  </si>
  <si>
    <t xml:space="preserve">B63343206</t>
  </si>
  <si>
    <t xml:space="preserve">ASFALTS DE L'ANOIA SL</t>
  </si>
  <si>
    <t xml:space="preserve">X2021002982</t>
  </si>
  <si>
    <t xml:space="preserve">B63802078</t>
  </si>
  <si>
    <t xml:space="preserve">OKATENT SL</t>
  </si>
  <si>
    <t xml:space="preserve">X2021003106</t>
  </si>
  <si>
    <t xml:space="preserve">B63816284</t>
  </si>
  <si>
    <t xml:space="preserve">COMMIFY IBERIA SL</t>
  </si>
  <si>
    <t xml:space="preserve">X2020004254</t>
  </si>
  <si>
    <t xml:space="preserve">B63919230</t>
  </si>
  <si>
    <t xml:space="preserve">FIT4LIFE SL</t>
  </si>
  <si>
    <t xml:space="preserve">X2021002649</t>
  </si>
  <si>
    <t xml:space="preserve">B64433261</t>
  </si>
  <si>
    <t xml:space="preserve">GAIA-SERVEIS AMBIENTALS SL</t>
  </si>
  <si>
    <t xml:space="preserve">X2021001838</t>
  </si>
  <si>
    <t xml:space="preserve">B64978000</t>
  </si>
  <si>
    <t xml:space="preserve">B28 CONSTRUCCIONS SL</t>
  </si>
  <si>
    <t xml:space="preserve">X2020003898</t>
  </si>
  <si>
    <t xml:space="preserve">B65047375</t>
  </si>
  <si>
    <t xml:space="preserve">NO SONORES SL</t>
  </si>
  <si>
    <t xml:space="preserve">X2021003499</t>
  </si>
  <si>
    <t xml:space="preserve">B65183766</t>
  </si>
  <si>
    <t xml:space="preserve">ILCOVIA BARCELONA SL</t>
  </si>
  <si>
    <t xml:space="preserve">X2021004832</t>
  </si>
  <si>
    <t xml:space="preserve">B65675365</t>
  </si>
  <si>
    <t xml:space="preserve">ARTÍFEX INFRAESTRUCTURES SL</t>
  </si>
  <si>
    <t xml:space="preserve">X2021004386</t>
  </si>
  <si>
    <t xml:space="preserve">B66344870</t>
  </si>
  <si>
    <t xml:space="preserve">JOS ESPECTACLES SL</t>
  </si>
  <si>
    <t xml:space="preserve">X2021005534</t>
  </si>
  <si>
    <t xml:space="preserve">B66356528</t>
  </si>
  <si>
    <t xml:space="preserve">CLOUDI NEXTGEN SL</t>
  </si>
  <si>
    <t xml:space="preserve">X2021000195</t>
  </si>
  <si>
    <t xml:space="preserve">B66439076</t>
  </si>
  <si>
    <t xml:space="preserve">EXCAVACIONS MIRALLES SL</t>
  </si>
  <si>
    <t xml:space="preserve">X2021002591</t>
  </si>
  <si>
    <t xml:space="preserve">B66541988</t>
  </si>
  <si>
    <t xml:space="preserve">ZOOETHICS, ETHICAL ANIMAL PROJECTS SL</t>
  </si>
  <si>
    <t xml:space="preserve">X2021001203</t>
  </si>
  <si>
    <t xml:space="preserve">B66709601</t>
  </si>
  <si>
    <t xml:space="preserve">CATALANA D'INFRAESTRUTURES I SERVEIS ASSOCIATS SL</t>
  </si>
  <si>
    <t xml:space="preserve">X2021002050</t>
  </si>
  <si>
    <t xml:space="preserve">B67599084</t>
  </si>
  <si>
    <t xml:space="preserve">SEGEMA MANEGEMENT SL</t>
  </si>
  <si>
    <t xml:space="preserve">X2021003508</t>
  </si>
  <si>
    <t xml:space="preserve">B83998740</t>
  </si>
  <si>
    <t xml:space="preserve">AUDIFILM</t>
  </si>
  <si>
    <t xml:space="preserve">X2021005125</t>
  </si>
  <si>
    <t xml:space="preserve">E58021726</t>
  </si>
  <si>
    <t xml:space="preserve">CARPINTERIA CASTELLET CB</t>
  </si>
  <si>
    <t xml:space="preserve">X2021004508</t>
  </si>
  <si>
    <t xml:space="preserve">CARPENTERIA CASTELLET CB</t>
  </si>
  <si>
    <t xml:space="preserve">X2021005675</t>
  </si>
  <si>
    <t xml:space="preserve">F66267287</t>
  </si>
  <si>
    <t xml:space="preserve">BARABARA EDUCACIÓ</t>
  </si>
  <si>
    <t xml:space="preserve">X2021005509</t>
  </si>
  <si>
    <t xml:space="preserve">G58848516</t>
  </si>
  <si>
    <t xml:space="preserve">AIXOPLUC. SL</t>
  </si>
  <si>
    <t xml:space="preserve">X2021000605</t>
  </si>
  <si>
    <t xml:space="preserve">G62415427</t>
  </si>
  <si>
    <t xml:space="preserve">ORQUESTRA DE CAMBRA TERRASSA 48</t>
  </si>
  <si>
    <t xml:space="preserve">X2021005761</t>
  </si>
  <si>
    <t xml:space="preserve">G64708779</t>
  </si>
  <si>
    <t xml:space="preserve">LA XARRANCA</t>
  </si>
  <si>
    <t xml:space="preserve">X2021005402</t>
  </si>
  <si>
    <t xml:space="preserve">X2021005471</t>
  </si>
  <si>
    <t xml:space="preserve">Import reduït </t>
  </si>
  <si>
    <t xml:space="preserve">Serveis</t>
  </si>
  <si>
    <t xml:space="preserve">Subministrament</t>
  </si>
  <si>
    <t xml:space="preserve">Obres </t>
  </si>
  <si>
    <t xml:space="preserve">DNI</t>
  </si>
  <si>
    <t xml:space="preserve">NOM</t>
  </si>
  <si>
    <t xml:space="preserve">***7960**</t>
  </si>
  <si>
    <t xml:space="preserve">M S B</t>
  </si>
  <si>
    <t xml:space="preserve">X2021004239</t>
  </si>
  <si>
    <t xml:space="preserve">***1733**</t>
  </si>
  <si>
    <t xml:space="preserve">X G F</t>
  </si>
  <si>
    <t xml:space="preserve">X2021005669</t>
  </si>
  <si>
    <t xml:space="preserve">***3929**</t>
  </si>
  <si>
    <t xml:space="preserve">V G E </t>
  </si>
  <si>
    <t xml:space="preserve">X2021005671</t>
  </si>
  <si>
    <t xml:space="preserve">***9067**</t>
  </si>
  <si>
    <t xml:space="preserve">F E S</t>
  </si>
  <si>
    <t xml:space="preserve">X2021005457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</si>
</sst>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3];\-#,##0.00\ [$€-403]"/>
    <numFmt numFmtId="166" formatCode="#,##0.00\ [$€-403];[RED]\-#,##0.00\ [$€-403]"/>
    <numFmt numFmtId="167" formatCode="#,##0.00&quot; €&quot;"/>
    <numFmt numFmtId="168" formatCode="#,##0.00&quot; €&quot;;[RED]\-#,##0.00&quot; €&quot;"/>
    <numFmt numFmtId="169" formatCode="_-* #,##0.00&quot; €&quot;_-;\-* #,##0.00&quot; €&quot;_-;_-* \-??&quot; €&quot;_-;_-@_-"/>
    <numFmt numFmtId="170" formatCode="_-* #,##0.00\ [$€-403]_-;\-* #,##0.00\ [$€-403]_-;_-* \-??\ [$€-403]_-;_-@_-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1B1B1B"/>
      <name val="Calibri"/>
      <family val="2"/>
      <charset val="1"/>
    </font>
    <font>
      <sz val="11"/>
      <color rgb="FF1B1B1B"/>
      <name val="Calibri"/>
      <family val="0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AC090"/>
        <bgColor rgb="FFEABABC"/>
      </patternFill>
    </fill>
    <fill>
      <patternFill patternType="solid">
        <fgColor rgb="FFC3D69B"/>
        <bgColor rgb="FFB9CDE5"/>
      </patternFill>
    </fill>
    <fill>
      <patternFill patternType="solid">
        <fgColor rgb="FFB9CDE5"/>
        <bgColor rgb="FF99CCFF"/>
      </patternFill>
    </fill>
    <fill>
      <patternFill patternType="solid">
        <fgColor rgb="FFEABABC"/>
        <bgColor rgb="FFFAC09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0" fillId="3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5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4" fillId="5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4" fillId="4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4" fillId="4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4" fillId="5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3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5" borderId="3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4" fillId="5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ABAB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G44" activeCellId="0" sqref="G44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14.15"/>
    <col collapsed="false" customWidth="true" hidden="false" outlineLevel="0" max="2" min="2" style="0" width="40.28"/>
    <col collapsed="false" customWidth="true" hidden="false" outlineLevel="0" max="3" min="3" style="0" width="20.71"/>
    <col collapsed="false" customWidth="true" hidden="false" outlineLevel="0" max="4" min="4" style="1" width="18.29"/>
    <col collapsed="false" customWidth="true" hidden="false" outlineLevel="0" max="5" min="5" style="2" width="14.43"/>
    <col collapsed="false" customWidth="true" hidden="false" outlineLevel="0" max="6" min="6" style="2" width="14.57"/>
    <col collapsed="false" customWidth="true" hidden="false" outlineLevel="0" max="7" min="7" style="3" width="24.71"/>
  </cols>
  <sheetData>
    <row r="1" customFormat="false" ht="33.6" hidden="false" customHeight="true" outlineLevel="0" collapsed="false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customFormat="false" ht="15" hidden="false" customHeight="false" outlineLevel="0" collapsed="false">
      <c r="A2" s="6" t="s">
        <v>6</v>
      </c>
      <c r="B2" s="6" t="s">
        <v>7</v>
      </c>
      <c r="C2" s="6" t="s">
        <v>8</v>
      </c>
      <c r="D2" s="7" t="n">
        <v>8813.57</v>
      </c>
      <c r="E2" s="8" t="n">
        <f aca="false">D2</f>
        <v>8813.57</v>
      </c>
      <c r="F2" s="9" t="n">
        <v>1</v>
      </c>
      <c r="G2" s="10"/>
    </row>
    <row r="3" customFormat="false" ht="15" hidden="false" customHeight="false" outlineLevel="0" collapsed="false">
      <c r="A3" s="11" t="s">
        <v>9</v>
      </c>
      <c r="B3" s="6" t="s">
        <v>10</v>
      </c>
      <c r="C3" s="6" t="s">
        <v>11</v>
      </c>
      <c r="D3" s="12" t="n">
        <v>40003.33</v>
      </c>
      <c r="E3" s="13" t="n">
        <f aca="false">D3</f>
        <v>40003.33</v>
      </c>
      <c r="F3" s="14" t="n">
        <v>1</v>
      </c>
      <c r="G3" s="15"/>
    </row>
    <row r="4" customFormat="false" ht="15" hidden="false" customHeight="false" outlineLevel="0" collapsed="false">
      <c r="A4" s="6" t="s">
        <v>9</v>
      </c>
      <c r="B4" s="6" t="s">
        <v>12</v>
      </c>
      <c r="C4" s="6" t="s">
        <v>13</v>
      </c>
      <c r="D4" s="7" t="n">
        <v>4057.92</v>
      </c>
      <c r="E4" s="8" t="n">
        <f aca="false">D4</f>
        <v>4057.92</v>
      </c>
      <c r="F4" s="9" t="n">
        <v>1</v>
      </c>
      <c r="G4" s="16"/>
    </row>
    <row r="5" customFormat="false" ht="15" hidden="false" customHeight="false" outlineLevel="0" collapsed="false">
      <c r="A5" s="6" t="s">
        <v>14</v>
      </c>
      <c r="B5" s="6" t="s">
        <v>15</v>
      </c>
      <c r="C5" s="6" t="s">
        <v>16</v>
      </c>
      <c r="D5" s="7" t="n">
        <v>5342</v>
      </c>
      <c r="E5" s="8" t="n">
        <f aca="false">D5</f>
        <v>5342</v>
      </c>
      <c r="F5" s="9" t="n">
        <v>1</v>
      </c>
      <c r="G5" s="10"/>
    </row>
    <row r="6" customFormat="false" ht="15" hidden="false" customHeight="false" outlineLevel="0" collapsed="false">
      <c r="A6" s="6" t="s">
        <v>17</v>
      </c>
      <c r="B6" s="6" t="s">
        <v>18</v>
      </c>
      <c r="C6" s="6" t="s">
        <v>19</v>
      </c>
      <c r="D6" s="7" t="n">
        <v>4994.44</v>
      </c>
      <c r="E6" s="8" t="n">
        <f aca="false">D6</f>
        <v>4994.44</v>
      </c>
      <c r="F6" s="9" t="n">
        <v>1</v>
      </c>
      <c r="G6" s="16"/>
    </row>
    <row r="7" customFormat="false" ht="15" hidden="false" customHeight="false" outlineLevel="0" collapsed="false">
      <c r="A7" s="11" t="s">
        <v>20</v>
      </c>
      <c r="B7" s="6" t="s">
        <v>21</v>
      </c>
      <c r="C7" s="6" t="s">
        <v>22</v>
      </c>
      <c r="D7" s="17" t="n">
        <v>10345.048</v>
      </c>
      <c r="E7" s="8" t="n">
        <f aca="false">D7</f>
        <v>10345.048</v>
      </c>
      <c r="F7" s="9" t="n">
        <v>1</v>
      </c>
      <c r="G7" s="10"/>
    </row>
    <row r="8" customFormat="false" ht="30" hidden="false" customHeight="false" outlineLevel="0" collapsed="false">
      <c r="A8" s="6" t="s">
        <v>23</v>
      </c>
      <c r="B8" s="6" t="s">
        <v>24</v>
      </c>
      <c r="C8" s="6" t="s">
        <v>25</v>
      </c>
      <c r="D8" s="7" t="n">
        <v>14462.81</v>
      </c>
      <c r="E8" s="8" t="n">
        <f aca="false">D8</f>
        <v>14462.81</v>
      </c>
      <c r="F8" s="18" t="n">
        <v>1</v>
      </c>
      <c r="G8" s="16"/>
    </row>
    <row r="9" customFormat="false" ht="15" hidden="false" customHeight="false" outlineLevel="0" collapsed="false">
      <c r="A9" s="19" t="s">
        <v>26</v>
      </c>
      <c r="B9" s="20" t="s">
        <v>27</v>
      </c>
      <c r="C9" s="20" t="s">
        <v>28</v>
      </c>
      <c r="D9" s="21" t="n">
        <v>4117.4</v>
      </c>
      <c r="E9" s="22" t="n">
        <f aca="false">D9</f>
        <v>4117.4</v>
      </c>
      <c r="F9" s="23" t="n">
        <v>1</v>
      </c>
      <c r="G9" s="10"/>
    </row>
    <row r="10" customFormat="false" ht="15" hidden="false" customHeight="false" outlineLevel="0" collapsed="false">
      <c r="A10" s="24" t="s">
        <v>29</v>
      </c>
      <c r="B10" s="25" t="s">
        <v>30</v>
      </c>
      <c r="C10" s="24" t="s">
        <v>31</v>
      </c>
      <c r="D10" s="26" t="n">
        <v>9737.64</v>
      </c>
      <c r="E10" s="27" t="n">
        <f aca="false">D10</f>
        <v>9737.64</v>
      </c>
      <c r="F10" s="28" t="n">
        <v>1</v>
      </c>
      <c r="G10" s="10"/>
    </row>
    <row r="11" customFormat="false" ht="15" hidden="false" customHeight="false" outlineLevel="0" collapsed="false">
      <c r="A11" s="6" t="s">
        <v>32</v>
      </c>
      <c r="B11" s="6" t="s">
        <v>33</v>
      </c>
      <c r="C11" s="6" t="s">
        <v>34</v>
      </c>
      <c r="D11" s="7" t="n">
        <v>3261.83</v>
      </c>
      <c r="E11" s="8" t="n">
        <f aca="false">D11</f>
        <v>3261.83</v>
      </c>
      <c r="F11" s="9" t="n">
        <v>1</v>
      </c>
      <c r="G11" s="16"/>
    </row>
    <row r="12" customFormat="false" ht="15" hidden="false" customHeight="false" outlineLevel="0" collapsed="false">
      <c r="A12" s="6" t="s">
        <v>35</v>
      </c>
      <c r="B12" s="29" t="s">
        <v>36</v>
      </c>
      <c r="C12" s="6" t="s">
        <v>37</v>
      </c>
      <c r="D12" s="7" t="n">
        <v>6260</v>
      </c>
      <c r="E12" s="8" t="n">
        <f aca="false">D12</f>
        <v>6260</v>
      </c>
      <c r="F12" s="9" t="n">
        <v>1</v>
      </c>
      <c r="G12" s="10"/>
    </row>
    <row r="13" customFormat="false" ht="13.9" hidden="false" customHeight="true" outlineLevel="0" collapsed="false">
      <c r="A13" s="19" t="s">
        <v>38</v>
      </c>
      <c r="B13" s="20" t="s">
        <v>39</v>
      </c>
      <c r="C13" s="20" t="s">
        <v>40</v>
      </c>
      <c r="D13" s="21" t="n">
        <v>15998.68</v>
      </c>
      <c r="E13" s="30" t="n">
        <f aca="false">SUM(D13:D15)</f>
        <v>52447.4</v>
      </c>
      <c r="F13" s="23" t="n">
        <v>3</v>
      </c>
      <c r="G13" s="10"/>
    </row>
    <row r="14" customFormat="false" ht="15" hidden="false" customHeight="false" outlineLevel="0" collapsed="false">
      <c r="A14" s="19"/>
      <c r="B14" s="20" t="s">
        <v>39</v>
      </c>
      <c r="C14" s="20" t="s">
        <v>41</v>
      </c>
      <c r="D14" s="21" t="n">
        <v>31848.72</v>
      </c>
      <c r="E14" s="30"/>
      <c r="F14" s="23"/>
      <c r="G14" s="10"/>
    </row>
    <row r="15" customFormat="false" ht="15" hidden="false" customHeight="false" outlineLevel="0" collapsed="false">
      <c r="A15" s="19"/>
      <c r="B15" s="20" t="s">
        <v>39</v>
      </c>
      <c r="C15" s="20" t="s">
        <v>42</v>
      </c>
      <c r="D15" s="21" t="n">
        <v>4600</v>
      </c>
      <c r="E15" s="30"/>
      <c r="F15" s="23"/>
      <c r="G15" s="10"/>
    </row>
    <row r="16" customFormat="false" ht="15" hidden="false" customHeight="false" outlineLevel="0" collapsed="false">
      <c r="A16" s="31" t="s">
        <v>43</v>
      </c>
      <c r="B16" s="24" t="s">
        <v>44</v>
      </c>
      <c r="C16" s="24" t="s">
        <v>45</v>
      </c>
      <c r="D16" s="26" t="n">
        <v>3985</v>
      </c>
      <c r="E16" s="27" t="n">
        <f aca="false">D16</f>
        <v>3985</v>
      </c>
      <c r="F16" s="28" t="n">
        <v>1</v>
      </c>
      <c r="G16" s="10"/>
    </row>
    <row r="17" customFormat="false" ht="15" hidden="false" customHeight="false" outlineLevel="0" collapsed="false">
      <c r="A17" s="32" t="s">
        <v>46</v>
      </c>
      <c r="B17" s="33" t="s">
        <v>47</v>
      </c>
      <c r="C17" s="32" t="s">
        <v>48</v>
      </c>
      <c r="D17" s="34" t="n">
        <v>1179.68</v>
      </c>
      <c r="E17" s="35" t="n">
        <f aca="false">D17</f>
        <v>1179.68</v>
      </c>
      <c r="F17" s="36" t="n">
        <v>1</v>
      </c>
      <c r="G17" s="10"/>
    </row>
    <row r="18" customFormat="false" ht="15" hidden="false" customHeight="false" outlineLevel="0" collapsed="false">
      <c r="A18" s="6" t="s">
        <v>49</v>
      </c>
      <c r="B18" s="6" t="s">
        <v>50</v>
      </c>
      <c r="C18" s="6" t="s">
        <v>51</v>
      </c>
      <c r="D18" s="7" t="n">
        <v>4420</v>
      </c>
      <c r="E18" s="8" t="n">
        <f aca="false">D18</f>
        <v>4420</v>
      </c>
      <c r="F18" s="9" t="n">
        <v>1</v>
      </c>
      <c r="G18" s="16"/>
    </row>
    <row r="19" customFormat="false" ht="15" hidden="false" customHeight="false" outlineLevel="0" collapsed="false">
      <c r="A19" s="6" t="s">
        <v>52</v>
      </c>
      <c r="B19" s="6" t="s">
        <v>53</v>
      </c>
      <c r="C19" s="6" t="s">
        <v>54</v>
      </c>
      <c r="D19" s="7" t="n">
        <v>3031.65</v>
      </c>
      <c r="E19" s="37" t="n">
        <f aca="false">D19</f>
        <v>3031.65</v>
      </c>
      <c r="F19" s="9" t="n">
        <v>1</v>
      </c>
      <c r="G19" s="10"/>
    </row>
    <row r="20" customFormat="false" ht="15" hidden="false" customHeight="false" outlineLevel="0" collapsed="false">
      <c r="A20" s="24" t="s">
        <v>55</v>
      </c>
      <c r="B20" s="25" t="s">
        <v>56</v>
      </c>
      <c r="C20" s="24" t="s">
        <v>57</v>
      </c>
      <c r="D20" s="38" t="n">
        <v>3700</v>
      </c>
      <c r="E20" s="27" t="n">
        <f aca="false">D20</f>
        <v>3700</v>
      </c>
      <c r="F20" s="28" t="n">
        <v>1</v>
      </c>
      <c r="G20" s="16"/>
    </row>
    <row r="21" customFormat="false" ht="13.9" hidden="false" customHeight="true" outlineLevel="0" collapsed="false">
      <c r="A21" s="24" t="s">
        <v>58</v>
      </c>
      <c r="B21" s="25" t="s">
        <v>59</v>
      </c>
      <c r="C21" s="24" t="s">
        <v>60</v>
      </c>
      <c r="D21" s="38" t="n">
        <v>5300</v>
      </c>
      <c r="E21" s="39" t="n">
        <v>13400</v>
      </c>
      <c r="F21" s="28" t="n">
        <v>3</v>
      </c>
      <c r="G21" s="10"/>
    </row>
    <row r="22" customFormat="false" ht="15" hidden="false" customHeight="false" outlineLevel="0" collapsed="false">
      <c r="A22" s="24"/>
      <c r="B22" s="25" t="s">
        <v>59</v>
      </c>
      <c r="C22" s="24" t="s">
        <v>61</v>
      </c>
      <c r="D22" s="38" t="n">
        <v>5800</v>
      </c>
      <c r="E22" s="39"/>
      <c r="F22" s="28"/>
      <c r="G22" s="10"/>
    </row>
    <row r="23" customFormat="false" ht="15" hidden="false" customHeight="false" outlineLevel="0" collapsed="false">
      <c r="A23" s="24"/>
      <c r="B23" s="25" t="s">
        <v>59</v>
      </c>
      <c r="C23" s="24" t="s">
        <v>62</v>
      </c>
      <c r="D23" s="38" t="n">
        <v>2300</v>
      </c>
      <c r="E23" s="39"/>
      <c r="F23" s="28"/>
      <c r="G23" s="16"/>
    </row>
    <row r="24" customFormat="false" ht="15" hidden="false" customHeight="false" outlineLevel="0" collapsed="false">
      <c r="A24" s="32" t="s">
        <v>63</v>
      </c>
      <c r="B24" s="33" t="s">
        <v>64</v>
      </c>
      <c r="C24" s="32" t="s">
        <v>65</v>
      </c>
      <c r="D24" s="40" t="n">
        <v>2920</v>
      </c>
      <c r="E24" s="41" t="n">
        <f aca="false">D24</f>
        <v>2920</v>
      </c>
      <c r="F24" s="36" t="n">
        <v>1</v>
      </c>
      <c r="G24" s="16"/>
    </row>
    <row r="25" customFormat="false" ht="15" hidden="false" customHeight="false" outlineLevel="0" collapsed="false">
      <c r="A25" s="6" t="s">
        <v>66</v>
      </c>
      <c r="B25" s="6" t="s">
        <v>67</v>
      </c>
      <c r="C25" s="6" t="s">
        <v>68</v>
      </c>
      <c r="D25" s="7" t="n">
        <v>3731.94</v>
      </c>
      <c r="E25" s="8" t="n">
        <f aca="false">D25</f>
        <v>3731.94</v>
      </c>
      <c r="F25" s="9" t="n">
        <v>1</v>
      </c>
      <c r="G25" s="16"/>
    </row>
    <row r="26" customFormat="false" ht="15" hidden="false" customHeight="false" outlineLevel="0" collapsed="false">
      <c r="A26" s="31" t="s">
        <v>69</v>
      </c>
      <c r="B26" s="24" t="s">
        <v>70</v>
      </c>
      <c r="C26" s="24" t="s">
        <v>71</v>
      </c>
      <c r="D26" s="26" t="n">
        <v>14965.96</v>
      </c>
      <c r="E26" s="27" t="n">
        <f aca="false">D26</f>
        <v>14965.96</v>
      </c>
      <c r="F26" s="28" t="n">
        <v>1</v>
      </c>
      <c r="G26" s="10"/>
    </row>
    <row r="27" customFormat="false" ht="15" hidden="false" customHeight="false" outlineLevel="0" collapsed="false">
      <c r="A27" s="11" t="s">
        <v>72</v>
      </c>
      <c r="B27" s="6" t="s">
        <v>73</v>
      </c>
      <c r="C27" s="42" t="s">
        <v>74</v>
      </c>
      <c r="D27" s="17" t="n">
        <v>6039.3</v>
      </c>
      <c r="E27" s="8" t="n">
        <f aca="false">D27</f>
        <v>6039.3</v>
      </c>
      <c r="F27" s="9" t="n">
        <v>1</v>
      </c>
      <c r="G27" s="16"/>
    </row>
    <row r="28" customFormat="false" ht="15" hidden="false" customHeight="false" outlineLevel="0" collapsed="false">
      <c r="A28" s="32" t="s">
        <v>75</v>
      </c>
      <c r="B28" s="33" t="s">
        <v>76</v>
      </c>
      <c r="C28" s="32" t="s">
        <v>77</v>
      </c>
      <c r="D28" s="40" t="n">
        <v>1225</v>
      </c>
      <c r="E28" s="41" t="n">
        <f aca="false">D28</f>
        <v>1225</v>
      </c>
      <c r="F28" s="36" t="n">
        <v>1</v>
      </c>
      <c r="G28" s="10"/>
    </row>
    <row r="29" customFormat="false" ht="15" hidden="false" customHeight="false" outlineLevel="0" collapsed="false">
      <c r="A29" s="24" t="s">
        <v>78</v>
      </c>
      <c r="B29" s="25" t="s">
        <v>79</v>
      </c>
      <c r="C29" s="24" t="s">
        <v>80</v>
      </c>
      <c r="D29" s="38" t="n">
        <v>14020.5</v>
      </c>
      <c r="E29" s="27" t="n">
        <f aca="false">D29</f>
        <v>14020.5</v>
      </c>
      <c r="F29" s="28" t="n">
        <v>1</v>
      </c>
      <c r="G29" s="16"/>
    </row>
    <row r="30" customFormat="false" ht="15" hidden="false" customHeight="false" outlineLevel="0" collapsed="false">
      <c r="A30" s="32" t="s">
        <v>81</v>
      </c>
      <c r="B30" s="33" t="s">
        <v>82</v>
      </c>
      <c r="C30" s="32" t="s">
        <v>83</v>
      </c>
      <c r="D30" s="40" t="n">
        <v>2920</v>
      </c>
      <c r="E30" s="41" t="n">
        <f aca="false">D30</f>
        <v>2920</v>
      </c>
      <c r="F30" s="36" t="n">
        <v>1</v>
      </c>
      <c r="G30" s="15"/>
    </row>
    <row r="31" customFormat="false" ht="15" hidden="false" customHeight="false" outlineLevel="0" collapsed="false">
      <c r="A31" s="24" t="s">
        <v>84</v>
      </c>
      <c r="B31" s="25" t="s">
        <v>85</v>
      </c>
      <c r="C31" s="24" t="s">
        <v>86</v>
      </c>
      <c r="D31" s="38" t="n">
        <v>3407</v>
      </c>
      <c r="E31" s="27" t="n">
        <f aca="false">D31</f>
        <v>3407</v>
      </c>
      <c r="F31" s="28" t="n">
        <v>1</v>
      </c>
      <c r="G31" s="10"/>
    </row>
    <row r="32" customFormat="false" ht="15" hidden="false" customHeight="false" outlineLevel="0" collapsed="false">
      <c r="A32" s="24" t="s">
        <v>87</v>
      </c>
      <c r="B32" s="25" t="s">
        <v>88</v>
      </c>
      <c r="C32" s="24" t="s">
        <v>89</v>
      </c>
      <c r="D32" s="38" t="n">
        <v>4500</v>
      </c>
      <c r="E32" s="27" t="n">
        <f aca="false">D32</f>
        <v>4500</v>
      </c>
      <c r="F32" s="28" t="n">
        <v>1</v>
      </c>
      <c r="G32" s="16"/>
    </row>
    <row r="33" customFormat="false" ht="15" hidden="false" customHeight="false" outlineLevel="0" collapsed="false">
      <c r="A33" s="19" t="s">
        <v>90</v>
      </c>
      <c r="B33" s="20" t="s">
        <v>91</v>
      </c>
      <c r="C33" s="20" t="s">
        <v>92</v>
      </c>
      <c r="D33" s="21" t="n">
        <v>24099.1</v>
      </c>
      <c r="E33" s="43" t="n">
        <f aca="false">D33</f>
        <v>24099.1</v>
      </c>
      <c r="F33" s="23" t="n">
        <v>1</v>
      </c>
      <c r="G33" s="10"/>
    </row>
    <row r="34" customFormat="false" ht="15" hidden="false" customHeight="false" outlineLevel="0" collapsed="false">
      <c r="A34" s="11" t="s">
        <v>93</v>
      </c>
      <c r="B34" s="6" t="s">
        <v>94</v>
      </c>
      <c r="C34" s="6" t="s">
        <v>95</v>
      </c>
      <c r="D34" s="17" t="n">
        <v>4899.18</v>
      </c>
      <c r="E34" s="8" t="n">
        <f aca="false">D34</f>
        <v>4899.18</v>
      </c>
      <c r="F34" s="9" t="n">
        <v>1</v>
      </c>
      <c r="G34" s="10"/>
    </row>
    <row r="35" customFormat="false" ht="15" hidden="false" customHeight="false" outlineLevel="0" collapsed="false">
      <c r="A35" s="32" t="s">
        <v>96</v>
      </c>
      <c r="B35" s="33" t="s">
        <v>97</v>
      </c>
      <c r="C35" s="32" t="s">
        <v>98</v>
      </c>
      <c r="D35" s="34" t="n">
        <v>1135.2</v>
      </c>
      <c r="E35" s="41" t="n">
        <f aca="false">D35</f>
        <v>1135.2</v>
      </c>
      <c r="F35" s="36" t="n">
        <v>1</v>
      </c>
      <c r="G35" s="10"/>
    </row>
    <row r="36" customFormat="false" ht="15" hidden="false" customHeight="false" outlineLevel="0" collapsed="false">
      <c r="A36" s="32" t="s">
        <v>99</v>
      </c>
      <c r="B36" s="32" t="s">
        <v>100</v>
      </c>
      <c r="C36" s="44" t="s">
        <v>101</v>
      </c>
      <c r="D36" s="34" t="n">
        <v>2799.75</v>
      </c>
      <c r="E36" s="41" t="n">
        <f aca="false">D36</f>
        <v>2799.75</v>
      </c>
      <c r="F36" s="36" t="n">
        <v>1</v>
      </c>
      <c r="G36" s="15"/>
    </row>
    <row r="37" customFormat="false" ht="15" hidden="false" customHeight="false" outlineLevel="0" collapsed="false">
      <c r="A37" s="24" t="s">
        <v>102</v>
      </c>
      <c r="B37" s="25" t="s">
        <v>103</v>
      </c>
      <c r="C37" s="24" t="s">
        <v>104</v>
      </c>
      <c r="D37" s="45" t="n">
        <v>8050</v>
      </c>
      <c r="E37" s="27" t="n">
        <f aca="false">D37</f>
        <v>8050</v>
      </c>
      <c r="F37" s="28" t="n">
        <v>1</v>
      </c>
      <c r="G37" s="10"/>
    </row>
    <row r="38" customFormat="false" ht="15" hidden="false" customHeight="false" outlineLevel="0" collapsed="false">
      <c r="A38" s="19" t="s">
        <v>105</v>
      </c>
      <c r="B38" s="20" t="s">
        <v>106</v>
      </c>
      <c r="C38" s="20" t="s">
        <v>107</v>
      </c>
      <c r="D38" s="21" t="n">
        <v>25847.77</v>
      </c>
      <c r="E38" s="30" t="n">
        <f aca="false">D38</f>
        <v>25847.77</v>
      </c>
      <c r="F38" s="23" t="n">
        <v>1</v>
      </c>
      <c r="G38" s="15"/>
    </row>
    <row r="39" customFormat="false" ht="15" hidden="false" customHeight="false" outlineLevel="0" collapsed="false">
      <c r="A39" s="24" t="s">
        <v>108</v>
      </c>
      <c r="B39" s="25" t="s">
        <v>109</v>
      </c>
      <c r="C39" s="24" t="s">
        <v>110</v>
      </c>
      <c r="D39" s="38" t="n">
        <v>3000</v>
      </c>
      <c r="E39" s="27" t="n">
        <f aca="false">D39</f>
        <v>3000</v>
      </c>
      <c r="F39" s="28" t="n">
        <v>1</v>
      </c>
      <c r="G39" s="10"/>
    </row>
    <row r="40" customFormat="false" ht="15" hidden="false" customHeight="false" outlineLevel="0" collapsed="false">
      <c r="A40" s="11" t="s">
        <v>111</v>
      </c>
      <c r="B40" s="6" t="s">
        <v>112</v>
      </c>
      <c r="C40" s="42" t="s">
        <v>113</v>
      </c>
      <c r="D40" s="17" t="n">
        <v>3655.84</v>
      </c>
      <c r="E40" s="8" t="n">
        <f aca="false">D40</f>
        <v>3655.84</v>
      </c>
      <c r="F40" s="9" t="n">
        <v>1</v>
      </c>
      <c r="G40" s="16"/>
    </row>
    <row r="41" customFormat="false" ht="15" hidden="false" customHeight="false" outlineLevel="0" collapsed="false">
      <c r="A41" s="19" t="s">
        <v>114</v>
      </c>
      <c r="B41" s="20" t="s">
        <v>115</v>
      </c>
      <c r="C41" s="20" t="s">
        <v>116</v>
      </c>
      <c r="D41" s="21" t="n">
        <v>15870.11</v>
      </c>
      <c r="E41" s="46" t="n">
        <f aca="false">D41</f>
        <v>15870.11</v>
      </c>
      <c r="F41" s="23" t="n">
        <v>1</v>
      </c>
      <c r="G41" s="10"/>
    </row>
    <row r="42" customFormat="false" ht="15" hidden="false" customHeight="false" outlineLevel="0" collapsed="false">
      <c r="A42" s="24" t="s">
        <v>117</v>
      </c>
      <c r="B42" s="24" t="s">
        <v>118</v>
      </c>
      <c r="C42" s="24" t="s">
        <v>119</v>
      </c>
      <c r="D42" s="38" t="n">
        <v>2500</v>
      </c>
      <c r="E42" s="27" t="n">
        <f aca="false">D42</f>
        <v>2500</v>
      </c>
      <c r="F42" s="47" t="n">
        <v>1</v>
      </c>
      <c r="G42" s="16"/>
    </row>
    <row r="43" customFormat="false" ht="15" hidden="false" customHeight="false" outlineLevel="0" collapsed="false">
      <c r="A43" s="32" t="s">
        <v>120</v>
      </c>
      <c r="B43" s="33" t="s">
        <v>121</v>
      </c>
      <c r="C43" s="32" t="s">
        <v>122</v>
      </c>
      <c r="D43" s="34" t="n">
        <v>830.16</v>
      </c>
      <c r="E43" s="48" t="n">
        <f aca="false">D43</f>
        <v>830.16</v>
      </c>
      <c r="F43" s="49" t="n">
        <v>1</v>
      </c>
      <c r="G43" s="10"/>
    </row>
    <row r="44" customFormat="false" ht="15" hidden="false" customHeight="false" outlineLevel="0" collapsed="false">
      <c r="A44" s="24" t="s">
        <v>123</v>
      </c>
      <c r="B44" s="24" t="s">
        <v>124</v>
      </c>
      <c r="C44" s="24" t="s">
        <v>125</v>
      </c>
      <c r="D44" s="38" t="n">
        <v>6495.87</v>
      </c>
      <c r="E44" s="50" t="n">
        <f aca="false">D44</f>
        <v>6495.87</v>
      </c>
      <c r="F44" s="47" t="n">
        <v>1</v>
      </c>
      <c r="G44" s="10"/>
    </row>
    <row r="45" customFormat="false" ht="15" hidden="false" customHeight="false" outlineLevel="0" collapsed="false">
      <c r="A45" s="24" t="s">
        <v>126</v>
      </c>
      <c r="B45" s="24" t="s">
        <v>127</v>
      </c>
      <c r="C45" s="24" t="s">
        <v>128</v>
      </c>
      <c r="D45" s="51" t="n">
        <v>4980</v>
      </c>
      <c r="E45" s="39" t="n">
        <f aca="false">D45</f>
        <v>4980</v>
      </c>
      <c r="F45" s="28" t="n">
        <v>1</v>
      </c>
      <c r="G45" s="10"/>
    </row>
    <row r="46" customFormat="false" ht="30" hidden="false" customHeight="false" outlineLevel="0" collapsed="false">
      <c r="A46" s="19" t="s">
        <v>129</v>
      </c>
      <c r="B46" s="20" t="s">
        <v>130</v>
      </c>
      <c r="C46" s="20" t="s">
        <v>131</v>
      </c>
      <c r="D46" s="21" t="n">
        <v>10207.24</v>
      </c>
      <c r="E46" s="22" t="n">
        <f aca="false">D46</f>
        <v>10207.24</v>
      </c>
      <c r="F46" s="23" t="n">
        <v>1</v>
      </c>
      <c r="G46" s="10"/>
    </row>
    <row r="47" customFormat="false" ht="15" hidden="false" customHeight="false" outlineLevel="0" collapsed="false">
      <c r="A47" s="24" t="s">
        <v>132</v>
      </c>
      <c r="B47" s="25" t="s">
        <v>133</v>
      </c>
      <c r="C47" s="24" t="s">
        <v>134</v>
      </c>
      <c r="D47" s="38" t="n">
        <v>7000</v>
      </c>
      <c r="E47" s="27" t="n">
        <f aca="false">D47</f>
        <v>7000</v>
      </c>
      <c r="F47" s="28" t="n">
        <v>1</v>
      </c>
      <c r="G47" s="10"/>
    </row>
    <row r="48" customFormat="false" ht="15" hidden="false" customHeight="false" outlineLevel="0" collapsed="false">
      <c r="A48" s="24" t="s">
        <v>135</v>
      </c>
      <c r="B48" s="25" t="s">
        <v>136</v>
      </c>
      <c r="C48" s="24" t="s">
        <v>137</v>
      </c>
      <c r="D48" s="38" t="n">
        <v>14800</v>
      </c>
      <c r="E48" s="27" t="n">
        <f aca="false">D48</f>
        <v>14800</v>
      </c>
      <c r="F48" s="28" t="n">
        <v>1</v>
      </c>
      <c r="G48" s="16"/>
    </row>
    <row r="49" customFormat="false" ht="15" hidden="false" customHeight="false" outlineLevel="0" collapsed="false">
      <c r="A49" s="19" t="s">
        <v>138</v>
      </c>
      <c r="B49" s="20" t="s">
        <v>139</v>
      </c>
      <c r="C49" s="20" t="s">
        <v>140</v>
      </c>
      <c r="D49" s="21" t="n">
        <v>13242</v>
      </c>
      <c r="E49" s="30" t="n">
        <v>19302</v>
      </c>
      <c r="F49" s="23" t="n">
        <v>2</v>
      </c>
      <c r="G49" s="15"/>
    </row>
    <row r="50" customFormat="false" ht="15" hidden="false" customHeight="false" outlineLevel="0" collapsed="false">
      <c r="A50" s="6" t="s">
        <v>138</v>
      </c>
      <c r="B50" s="6" t="s">
        <v>141</v>
      </c>
      <c r="C50" s="6" t="s">
        <v>142</v>
      </c>
      <c r="D50" s="7" t="n">
        <v>6060</v>
      </c>
      <c r="E50" s="30"/>
      <c r="F50" s="23"/>
      <c r="G50" s="16"/>
    </row>
    <row r="51" customFormat="false" ht="15" hidden="false" customHeight="false" outlineLevel="0" collapsed="false">
      <c r="A51" s="24" t="s">
        <v>143</v>
      </c>
      <c r="B51" s="24" t="s">
        <v>144</v>
      </c>
      <c r="C51" s="24" t="s">
        <v>145</v>
      </c>
      <c r="D51" s="38" t="n">
        <v>3650</v>
      </c>
      <c r="E51" s="27" t="n">
        <f aca="false">D51</f>
        <v>3650</v>
      </c>
      <c r="F51" s="28" t="n">
        <v>1</v>
      </c>
      <c r="G51" s="16"/>
    </row>
    <row r="52" customFormat="false" ht="15" hidden="false" customHeight="false" outlineLevel="0" collapsed="false">
      <c r="A52" s="24" t="s">
        <v>146</v>
      </c>
      <c r="B52" s="25" t="s">
        <v>147</v>
      </c>
      <c r="C52" s="24" t="s">
        <v>148</v>
      </c>
      <c r="D52" s="52" t="n">
        <v>7130</v>
      </c>
      <c r="E52" s="39" t="n">
        <f aca="false">D52</f>
        <v>7130</v>
      </c>
      <c r="F52" s="28" t="n">
        <v>1</v>
      </c>
      <c r="G52" s="10"/>
    </row>
    <row r="53" customFormat="false" ht="15" hidden="false" customHeight="false" outlineLevel="0" collapsed="false">
      <c r="A53" s="24" t="s">
        <v>149</v>
      </c>
      <c r="B53" s="24" t="s">
        <v>150</v>
      </c>
      <c r="C53" s="24" t="s">
        <v>151</v>
      </c>
      <c r="D53" s="52" t="n">
        <v>3000</v>
      </c>
      <c r="E53" s="27" t="n">
        <f aca="false">D53</f>
        <v>3000</v>
      </c>
      <c r="F53" s="28" t="n">
        <v>1</v>
      </c>
      <c r="G53" s="16"/>
    </row>
    <row r="54" customFormat="false" ht="13.9" hidden="false" customHeight="true" outlineLevel="0" collapsed="false">
      <c r="A54" s="32" t="s">
        <v>152</v>
      </c>
      <c r="B54" s="33" t="s">
        <v>153</v>
      </c>
      <c r="C54" s="32" t="s">
        <v>154</v>
      </c>
      <c r="D54" s="53" t="n">
        <v>1254</v>
      </c>
      <c r="E54" s="41" t="n">
        <v>5016</v>
      </c>
      <c r="F54" s="36" t="n">
        <v>4</v>
      </c>
      <c r="G54" s="16"/>
    </row>
    <row r="55" customFormat="false" ht="15" hidden="false" customHeight="false" outlineLevel="0" collapsed="false">
      <c r="A55" s="32"/>
      <c r="B55" s="33" t="s">
        <v>153</v>
      </c>
      <c r="C55" s="32" t="s">
        <v>155</v>
      </c>
      <c r="D55" s="53" t="n">
        <v>1254</v>
      </c>
      <c r="E55" s="41"/>
      <c r="F55" s="36"/>
      <c r="G55" s="16"/>
    </row>
    <row r="56" customFormat="false" ht="13.9" hidden="false" customHeight="true" outlineLevel="0" collapsed="false">
      <c r="A56" s="24" t="s">
        <v>152</v>
      </c>
      <c r="B56" s="25" t="s">
        <v>153</v>
      </c>
      <c r="C56" s="24" t="s">
        <v>154</v>
      </c>
      <c r="D56" s="52" t="n">
        <v>1254</v>
      </c>
      <c r="E56" s="41"/>
      <c r="F56" s="36"/>
      <c r="G56" s="16"/>
    </row>
    <row r="57" customFormat="false" ht="15" hidden="false" customHeight="false" outlineLevel="0" collapsed="false">
      <c r="A57" s="24"/>
      <c r="B57" s="25" t="s">
        <v>153</v>
      </c>
      <c r="C57" s="24" t="s">
        <v>155</v>
      </c>
      <c r="D57" s="52" t="n">
        <v>1254</v>
      </c>
      <c r="E57" s="41"/>
      <c r="F57" s="36"/>
      <c r="G57" s="16"/>
    </row>
    <row r="58" customFormat="false" ht="15" hidden="false" customHeight="false" outlineLevel="0" collapsed="false">
      <c r="A58" s="54"/>
      <c r="B58" s="54"/>
      <c r="C58" s="54"/>
      <c r="D58" s="55" t="n">
        <f aca="false">SUM(D2:D57)</f>
        <v>421557.638</v>
      </c>
      <c r="E58" s="56" t="n">
        <f aca="false">SUM(E2:E57)</f>
        <v>421557.638</v>
      </c>
      <c r="F58" s="57"/>
    </row>
    <row r="59" customFormat="false" ht="15" hidden="false" customHeight="false" outlineLevel="0" collapsed="false">
      <c r="A59" s="54"/>
      <c r="B59" s="54"/>
      <c r="C59" s="54"/>
      <c r="D59" s="55"/>
      <c r="E59" s="58"/>
      <c r="F59" s="57"/>
    </row>
    <row r="60" customFormat="false" ht="15" hidden="false" customHeight="false" outlineLevel="0" collapsed="false">
      <c r="B60" s="59" t="s">
        <v>156</v>
      </c>
      <c r="C60" s="60"/>
    </row>
    <row r="61" customFormat="false" ht="15" hidden="false" customHeight="false" outlineLevel="0" collapsed="false">
      <c r="A61" s="61"/>
      <c r="B61" s="62" t="s">
        <v>157</v>
      </c>
      <c r="C61" s="63"/>
      <c r="D61" s="64"/>
    </row>
    <row r="62" customFormat="false" ht="15" hidden="false" customHeight="false" outlineLevel="0" collapsed="false">
      <c r="A62" s="61"/>
      <c r="B62" s="65" t="s">
        <v>158</v>
      </c>
      <c r="C62" s="66"/>
      <c r="D62" s="64"/>
    </row>
    <row r="63" customFormat="false" ht="15" hidden="false" customHeight="false" outlineLevel="0" collapsed="false">
      <c r="A63" s="61"/>
      <c r="B63" s="67" t="s">
        <v>159</v>
      </c>
      <c r="C63" s="66"/>
      <c r="D63" s="64"/>
    </row>
  </sheetData>
  <mergeCells count="12">
    <mergeCell ref="A13:A15"/>
    <mergeCell ref="E13:E15"/>
    <mergeCell ref="F13:F15"/>
    <mergeCell ref="A21:A23"/>
    <mergeCell ref="E21:E23"/>
    <mergeCell ref="F21:F23"/>
    <mergeCell ref="E49:E50"/>
    <mergeCell ref="F49:F50"/>
    <mergeCell ref="A54:A55"/>
    <mergeCell ref="E54:E57"/>
    <mergeCell ref="F54:F57"/>
    <mergeCell ref="A56:A57"/>
  </mergeCells>
  <dataValidations count="8">
    <dataValidation allowBlank="false" errorStyle="stop" operator="between" showDropDown="false" showErrorMessage="false" showInputMessage="false" sqref="A2:D2 B3:C3 A5:D5 B7:C7 B9:C9 A10 C10 A12 C12:D12 B13:C16 A17 C17:D17 A19:D19 A21 C21:D22 B26:C26 A28 C28 A31 C31 B33:C34 A35:A37 C35:D35 B36 D36 C37:C39 B38 A39 D39 B41:C41 A43:A45 C43:D43 B44:C46 A47 C47:D47 A52 C52:D52" type="none">
      <formula1>0</formula1>
      <formula2>0</formula2>
    </dataValidation>
    <dataValidation allowBlank="false" error="La mida màxima permesa és de 700 caràcters" errorStyle="stop" errorTitle="Format erroni: adjudicatari nom" operator="between" showDropDown="false" showErrorMessage="true" showInputMessage="true" sqref="B58:C59" type="textLength">
      <formula1>1</formula1>
      <formula2>700</formula2>
    </dataValidation>
    <dataValidation allowBlank="false" error="La mida màxima permesa és de 15 caràcters" errorStyle="stop" errorTitle="Format erroni: adjudicatari nif" operator="between" showDropDown="false" showErrorMessage="true" showInputMessage="true" sqref="A58:A59" type="textLength">
      <formula1>1</formula1>
      <formula2>15</formula2>
    </dataValidation>
    <dataValidation allowBlank="true" error="El valor introduït no coincideix amb les restriccions definides: &#10;-Numèric positiu de tipus decimal" errorStyle="stop" errorTitle="Format erroni: Import" operator="between" showDropDown="false" showErrorMessage="true" showInputMessage="true" sqref="D10:E10 E13 E15 E21 E41 D44 D58:D59" type="decimal">
      <formula1>0</formula1>
      <formula2>10000000000000</formula2>
    </dataValidation>
    <dataValidation allowBlank="true" error="El valor introduït no coincideix amb les restriccions definides: &#10;-Númeric positiu de tipus decimal" errorStyle="stop" errorTitle="Format erroni: Import" operator="between" showDropDown="false" showErrorMessage="true" showInputMessage="true" sqref="D31 D45" type="decimal">
      <formula1>0</formula1>
      <formula2>10000000000000</formula2>
    </dataValidation>
    <dataValidation allowBlank="false" error="La mida màxima permesa és de 43 caràcters." errorStyle="stop" errorTitle="Format erroni: expedient" operator="between" showDropDown="false" showErrorMessage="true" showInputMessage="true" sqref="C36" type="textLength">
      <formula1>1</formula1>
      <formula2>43</formula2>
    </dataValidation>
    <dataValidation allowBlank="false" errorStyle="stop" operator="between" showDropDown="false" showErrorMessage="false" showInputMessage="false" sqref="A30 C30" type="none">
      <formula1>0</formula1>
      <formula2>0</formula2>
    </dataValidation>
    <dataValidation allowBlank="false" errorStyle="stop" operator="between" showDropDown="false" showErrorMessage="false" showInputMessage="false" sqref="A4:D4 A6:D6 A8:D8 A11:D11 A18:D18 A20 C20:D20 C23:D23 A24:A25 C24:C25 B25 D25 B27 A29 C29:D29 A32 C32:D32 B40 A42:D42 A48 C48:D48 B49:C49 A50:D51 A53:D53 A54 C54:C57 A56 D56:D57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5625" defaultRowHeight="15" zeroHeight="false" outlineLevelRow="0" outlineLevelCol="0"/>
  <cols>
    <col collapsed="false" customWidth="true" hidden="false" outlineLevel="0" max="1" min="1" style="68" width="15"/>
    <col collapsed="false" customWidth="true" hidden="false" outlineLevel="0" max="2" min="2" style="68" width="30.57"/>
    <col collapsed="false" customWidth="true" hidden="false" outlineLevel="0" max="3" min="3" style="68" width="19.71"/>
    <col collapsed="false" customWidth="true" hidden="false" outlineLevel="0" max="4" min="4" style="68" width="17.71"/>
    <col collapsed="false" customWidth="true" hidden="false" outlineLevel="0" max="5" min="5" style="68" width="16"/>
    <col collapsed="false" customWidth="true" hidden="false" outlineLevel="0" max="6" min="6" style="68" width="14.57"/>
    <col collapsed="false" customWidth="true" hidden="false" outlineLevel="0" max="7" min="7" style="69" width="27.14"/>
    <col collapsed="false" customWidth="false" hidden="false" outlineLevel="0" max="1024" min="8" style="68" width="9.14"/>
  </cols>
  <sheetData>
    <row r="1" customFormat="false" ht="45" hidden="false" customHeight="false" outlineLevel="0" collapsed="false">
      <c r="A1" s="4" t="s">
        <v>160</v>
      </c>
      <c r="B1" s="4" t="s">
        <v>161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5" hidden="false" customHeight="false" outlineLevel="0" collapsed="false">
      <c r="A2" s="24" t="s">
        <v>162</v>
      </c>
      <c r="B2" s="25" t="s">
        <v>163</v>
      </c>
      <c r="C2" s="24" t="s">
        <v>164</v>
      </c>
      <c r="D2" s="39" t="n">
        <v>7061</v>
      </c>
      <c r="E2" s="27" t="n">
        <f aca="false">D2</f>
        <v>7061</v>
      </c>
      <c r="F2" s="28"/>
      <c r="G2" s="70"/>
    </row>
    <row r="3" customFormat="false" ht="15" hidden="false" customHeight="false" outlineLevel="0" collapsed="false">
      <c r="A3" s="24" t="s">
        <v>165</v>
      </c>
      <c r="B3" s="24" t="s">
        <v>166</v>
      </c>
      <c r="C3" s="24" t="s">
        <v>167</v>
      </c>
      <c r="D3" s="39" t="n">
        <v>7500</v>
      </c>
      <c r="E3" s="27" t="n">
        <f aca="false">D3</f>
        <v>7500</v>
      </c>
      <c r="F3" s="25"/>
      <c r="G3" s="70"/>
    </row>
    <row r="4" customFormat="false" ht="15" hidden="false" customHeight="false" outlineLevel="0" collapsed="false">
      <c r="A4" s="24" t="s">
        <v>168</v>
      </c>
      <c r="B4" s="24" t="s">
        <v>169</v>
      </c>
      <c r="C4" s="24" t="s">
        <v>170</v>
      </c>
      <c r="D4" s="39" t="n">
        <v>6826</v>
      </c>
      <c r="E4" s="27" t="n">
        <f aca="false">D4</f>
        <v>6826</v>
      </c>
      <c r="F4" s="25"/>
      <c r="G4" s="70"/>
    </row>
    <row r="5" customFormat="false" ht="15" hidden="false" customHeight="false" outlineLevel="0" collapsed="false">
      <c r="A5" s="6" t="s">
        <v>171</v>
      </c>
      <c r="B5" s="6" t="s">
        <v>172</v>
      </c>
      <c r="C5" s="6" t="s">
        <v>173</v>
      </c>
      <c r="D5" s="37" t="n">
        <v>6236.52</v>
      </c>
      <c r="E5" s="8" t="n">
        <f aca="false">D5</f>
        <v>6236.52</v>
      </c>
      <c r="F5" s="9"/>
      <c r="G5" s="71"/>
    </row>
    <row r="6" customFormat="false" ht="15" hidden="false" customHeight="false" outlineLevel="0" collapsed="false">
      <c r="A6" s="72"/>
      <c r="B6" s="73"/>
      <c r="C6" s="72"/>
      <c r="D6" s="74"/>
      <c r="E6" s="75"/>
      <c r="F6" s="76"/>
      <c r="G6" s="3"/>
    </row>
    <row r="7" customFormat="false" ht="15" hidden="false" customHeight="false" outlineLevel="0" collapsed="false">
      <c r="D7" s="77" t="n">
        <f aca="false">SUM(D2:D6)</f>
        <v>27623.52</v>
      </c>
      <c r="E7" s="77" t="n">
        <f aca="false">SUM(E2:E6)</f>
        <v>27623.52</v>
      </c>
      <c r="F7" s="4" t="n">
        <f aca="false">SUM(F2:F6)</f>
        <v>0</v>
      </c>
    </row>
    <row r="10" customFormat="false" ht="15" hidden="false" customHeight="false" outlineLevel="0" collapsed="false">
      <c r="B10" s="62" t="s">
        <v>157</v>
      </c>
      <c r="C10" s="63"/>
    </row>
    <row r="11" customFormat="false" ht="15" hidden="false" customHeight="false" outlineLevel="0" collapsed="false">
      <c r="B11" s="65" t="s">
        <v>158</v>
      </c>
      <c r="C11" s="66"/>
    </row>
    <row r="12" customFormat="false" ht="15" hidden="false" customHeight="false" outlineLevel="0" collapsed="false">
      <c r="B12" s="67" t="s">
        <v>159</v>
      </c>
      <c r="C12" s="66"/>
    </row>
  </sheetData>
  <mergeCells count="1">
    <mergeCell ref="G3:G4"/>
  </mergeCells>
  <dataValidations count="5">
    <dataValidation allowBlank="false" errorStyle="stop" operator="between" showDropDown="false" showErrorMessage="false" showInputMessage="false" sqref="A2 C2:D2" type="none">
      <formula1>0</formula1>
      <formula2>0</formula2>
    </dataValidation>
    <dataValidation allowBlank="false" errorStyle="stop" operator="between" showDropDown="false" showErrorMessage="false" showInputMessage="false" sqref="A3:D5" type="none">
      <formula1>0</formula1>
      <formula2>0</formula2>
    </dataValidation>
    <dataValidation allowBlank="false" error="La mida màxima permesa és de 15 caràcters" errorStyle="stop" errorTitle="Format erroni: adjudicatari nif" operator="between" showDropDown="false" showErrorMessage="true" showInputMessage="true" sqref="A6" type="textLength">
      <formula1>1</formula1>
      <formula2>15</formula2>
    </dataValidation>
    <dataValidation allowBlank="true" error="La mida màxima permesa és de 43 caràcters" errorStyle="stop" errorTitle="Format erroni: expedient" operator="between" showDropDown="false" showErrorMessage="true" showInputMessage="true" sqref="C6" type="textLength">
      <formula1>1</formula1>
      <formula2>43</formula2>
    </dataValidation>
    <dataValidation allowBlank="true" error="El valor introduït no coincideix amb les restriccions definides: &#10;-Numèric positiu de tipus decimal" errorStyle="stop" errorTitle="Format erroni: Import" operator="between" showDropDown="false" showErrorMessage="true" showInputMessage="true" sqref="D6" type="decimal">
      <formula1>0</formula1>
      <formula2>10000000000000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ca-ES</dc:language>
  <cp:lastModifiedBy>Silvia Sanchez Santana</cp:lastModifiedBy>
  <dcterms:modified xsi:type="dcterms:W3CDTF">2022-02-01T09:23:03Z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