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G1\5. CONTRACTACIÓ ADMINISTRATIVA\6. PORTAL TRANSPARENCIA\2023\"/>
    </mc:Choice>
  </mc:AlternateContent>
  <bookViews>
    <workbookView minimized="1" xWindow="0" yWindow="0" windowWidth="28800" windowHeight="11130"/>
  </bookViews>
  <sheets>
    <sheet name="gràfics" sheetId="1" r:id="rId1"/>
  </sheets>
  <externalReferences>
    <externalReference r:id="rId2"/>
  </externalReferences>
  <calcPr calcId="162913"/>
  <pivotCaches>
    <pivotCache cacheId="2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  <c r="L31" i="1"/>
  <c r="K31" i="1"/>
  <c r="F31" i="1"/>
  <c r="E31" i="1"/>
  <c r="D31" i="1"/>
  <c r="N30" i="1"/>
  <c r="G30" i="1"/>
  <c r="N29" i="1"/>
  <c r="G29" i="1"/>
  <c r="N28" i="1"/>
  <c r="G28" i="1"/>
  <c r="N27" i="1"/>
  <c r="G27" i="1"/>
  <c r="N26" i="1"/>
  <c r="G26" i="1"/>
  <c r="N25" i="1"/>
  <c r="N31" i="1" s="1"/>
  <c r="G25" i="1"/>
  <c r="G31" i="1" s="1"/>
</calcChain>
</file>

<file path=xl/sharedStrings.xml><?xml version="1.0" encoding="utf-8"?>
<sst xmlns="http://schemas.openxmlformats.org/spreadsheetml/2006/main" count="61" uniqueCount="28">
  <si>
    <t xml:space="preserve"> CONTRACTES ADMINISTRATIUS  - ANY 2023</t>
  </si>
  <si>
    <t>Any execució</t>
  </si>
  <si>
    <t xml:space="preserve">Codi CCAT </t>
  </si>
  <si>
    <t>(Todas)</t>
  </si>
  <si>
    <t>Suma de Import adjudicat lot/pròrroga SENSE IVA</t>
  </si>
  <si>
    <t>Tipus contracte</t>
  </si>
  <si>
    <t>Número registre2</t>
  </si>
  <si>
    <t>SU - 3. SUBMINISTRAMENTS</t>
  </si>
  <si>
    <t>SE - 5. SERVEIS</t>
  </si>
  <si>
    <t>Total general</t>
  </si>
  <si>
    <t>MENOR</t>
  </si>
  <si>
    <t>OBERT SIMPLIFICAT</t>
  </si>
  <si>
    <t>DERIVAT D'ACORD MARC</t>
  </si>
  <si>
    <t>MODIFICACIÓ</t>
  </si>
  <si>
    <t>PRORROGA</t>
  </si>
  <si>
    <t>IMPORT CONTRACTES *</t>
  </si>
  <si>
    <t>NOMBRE DE CONTRACTES</t>
  </si>
  <si>
    <t>Procediment adjudicació</t>
  </si>
  <si>
    <t>OB - 1. OBRA</t>
  </si>
  <si>
    <t>Cuenta de NIF/CIF contractista</t>
  </si>
  <si>
    <t>OBERT</t>
  </si>
  <si>
    <t xml:space="preserve">OBERT SIMPLIFICAT </t>
  </si>
  <si>
    <t>OBERT HARMONITZAT</t>
  </si>
  <si>
    <t xml:space="preserve">DERIVAT D'ACORD MARC </t>
  </si>
  <si>
    <t xml:space="preserve">PRORROGA </t>
  </si>
  <si>
    <t>Total general *</t>
  </si>
  <si>
    <t>* No s'inclouen les despeses pagades mitjançant bestreta de caixa</t>
  </si>
  <si>
    <t>* 9 Lots declarats deserts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</si>
</sst>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[$€-403];[Red]\-#,##0.00\ [$€-403]"/>
    <numFmt numFmtId="165" formatCode="_-* #,##0.00&quot; €&quot;_-;\-* #,##0.00&quot; €&quot;_-;_-* \-??&quot; €&quot;_-;_-@_-"/>
  </numFmts>
  <fonts count="6" x14ac:knownFonts="1">
    <font>
      <sz val="11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FFFFFF"/>
      </patternFill>
    </fill>
    <fill>
      <patternFill patternType="solid">
        <fgColor rgb="FFDBDBDB"/>
        <bgColor rgb="FFD9D9D9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165" fontId="4" fillId="0" borderId="0" applyBorder="0" applyProtection="0"/>
  </cellStyleXfs>
  <cellXfs count="31">
    <xf numFmtId="0" fontId="0" fillId="0" borderId="0" xfId="0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0" fillId="0" borderId="1" xfId="0" applyNumberFormat="1" applyBorder="1" applyAlignment="1">
      <alignment horizontal="left" wrapText="1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" fontId="0" fillId="0" borderId="3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0" xfId="0" applyNumberFormat="1"/>
    <xf numFmtId="1" fontId="0" fillId="0" borderId="1" xfId="0" applyNumberFormat="1" applyBorder="1" applyAlignment="1">
      <alignment horizontal="left"/>
    </xf>
    <xf numFmtId="1" fontId="0" fillId="0" borderId="3" xfId="0" applyNumberForma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165" fontId="4" fillId="5" borderId="1" xfId="1" applyFont="1" applyFill="1" applyBorder="1" applyAlignment="1" applyProtection="1">
      <alignment vertical="center"/>
    </xf>
    <xf numFmtId="164" fontId="4" fillId="5" borderId="1" xfId="1" applyNumberFormat="1" applyFont="1" applyFill="1" applyBorder="1" applyAlignment="1" applyProtection="1">
      <alignment vertical="center"/>
    </xf>
    <xf numFmtId="0" fontId="2" fillId="4" borderId="3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0" borderId="0" xfId="0" applyNumberFormat="1"/>
    <xf numFmtId="0" fontId="5" fillId="0" borderId="5" xfId="0" applyFont="1" applyFill="1" applyBorder="1" applyAlignment="1">
      <alignment vertical="top"/>
    </xf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1"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DISTRIBUCIÓ PER IMPORT,</a:t>
            </a:r>
            <a:r>
              <a:rPr lang="ca-ES" baseline="0"/>
              <a:t> PROCEDIMENT I TIPUS</a:t>
            </a:r>
            <a:endParaRPr lang="ca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0029595337756"/>
          <c:y val="0.14623274559524366"/>
          <c:w val="0.88946957078479616"/>
          <c:h val="0.6605181226732873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gràfics!$D$24</c:f>
              <c:strCache>
                <c:ptCount val="1"/>
                <c:pt idx="0">
                  <c:v>SE - 5. SERVEIS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4.1849295504406081E-2"/>
                  <c:y val="-2.1596711177998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06-4060-AA21-B53C509CD1EC}"/>
                </c:ext>
              </c:extLst>
            </c:dLbl>
            <c:dLbl>
              <c:idx val="2"/>
              <c:layout>
                <c:manualLayout>
                  <c:x val="1.712016634271158E-2"/>
                  <c:y val="1.079835558899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06-4060-AA21-B53C509CD1EC}"/>
                </c:ext>
              </c:extLst>
            </c:dLbl>
            <c:dLbl>
              <c:idx val="3"/>
              <c:layout>
                <c:manualLayout>
                  <c:x val="3.8044814094913924E-3"/>
                  <c:y val="-0.23396437109498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06-4060-AA21-B53C509CD1EC}"/>
                </c:ext>
              </c:extLst>
            </c:dLbl>
            <c:dLbl>
              <c:idx val="4"/>
              <c:layout>
                <c:manualLayout>
                  <c:x val="-2.4729054270328177E-2"/>
                  <c:y val="-0.14037876436769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63629082833881E-2"/>
                      <c:h val="5.03384760147549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706-4060-AA21-B53C509CD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gràfics!$B$25:$C$30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gràfics!$D$25:$D$30</c:f>
              <c:numCache>
                <c:formatCode>_("€"* #,##0.00_);_("€"* \(#,##0.00\);_("€"* "-"??_);_(@_)</c:formatCode>
                <c:ptCount val="6"/>
                <c:pt idx="0">
                  <c:v>273524.75</c:v>
                </c:pt>
                <c:pt idx="1">
                  <c:v>17400</c:v>
                </c:pt>
                <c:pt idx="2">
                  <c:v>111947.94</c:v>
                </c:pt>
                <c:pt idx="3">
                  <c:v>2202188.4000000004</c:v>
                </c:pt>
                <c:pt idx="4">
                  <c:v>1544.5</c:v>
                </c:pt>
                <c:pt idx="5">
                  <c:v>514018.73000000004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6-4060-AA21-B53C509CD1EC}"/>
            </c:ext>
          </c:extLst>
        </c:ser>
        <c:ser>
          <c:idx val="1"/>
          <c:order val="1"/>
          <c:tx>
            <c:strRef>
              <c:f>gràfics!$E$24</c:f>
              <c:strCache>
                <c:ptCount val="1"/>
                <c:pt idx="0">
                  <c:v>SU - 3. SUBMINISTRAMENTS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5.7067221142371935E-3"/>
                  <c:y val="-9.7185200300993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706-4060-AA21-B53C509CD1E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6-4060-AA21-B53C509CD1E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6-4060-AA21-B53C509CD1E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6-4060-AA21-B53C509CD1EC}"/>
                </c:ext>
              </c:extLst>
            </c:dLbl>
            <c:dLbl>
              <c:idx val="4"/>
              <c:layout>
                <c:manualLayout>
                  <c:x val="2.0924647752202902E-2"/>
                  <c:y val="-6.838958539699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06-4060-AA21-B53C509CD1EC}"/>
                </c:ext>
              </c:extLst>
            </c:dLbl>
            <c:dLbl>
              <c:idx val="5"/>
              <c:layout>
                <c:manualLayout>
                  <c:x val="0"/>
                  <c:y val="-6.1190681670995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706-4060-AA21-B53C509CD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gràfics!$B$25:$C$30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gràfics!$E$25:$E$30</c:f>
              <c:numCache>
                <c:formatCode>_("€"* #,##0.00_);_("€"* \(#,##0.00\);_("€"* "-"??_);_(@_)</c:formatCode>
                <c:ptCount val="6"/>
                <c:pt idx="0">
                  <c:v>98480.609999999986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1350</c:v>
                </c:pt>
                <c:pt idx="5">
                  <c:v>29525.57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06-4060-AA21-B53C509CD1EC}"/>
            </c:ext>
          </c:extLst>
        </c:ser>
        <c:ser>
          <c:idx val="2"/>
          <c:order val="2"/>
          <c:tx>
            <c:strRef>
              <c:f>gràfics!$F$24</c:f>
              <c:strCache>
                <c:ptCount val="1"/>
                <c:pt idx="0">
                  <c:v>OB - 1. OBRA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6-4060-AA21-B53C509CD1E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6-4060-AA21-B53C509CD1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6-4060-AA21-B53C509CD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gràfics!$B$25:$C$30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gràfics!$F$25:$F$30</c:f>
              <c:numCache>
                <c:formatCode>_("€"* #,##0.00_);_("€"* \(#,##0.00\);_("€"* "-"??_);_(@_)</c:formatCode>
                <c:ptCount val="6"/>
                <c:pt idx="0">
                  <c:v>0</c:v>
                </c:pt>
                <c:pt idx="1">
                  <c:v>282421.26</c:v>
                </c:pt>
                <c:pt idx="2">
                  <c:v>56452.97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706-4060-AA21-B53C509CD1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7254616"/>
        <c:axId val="967255008"/>
        <c:axId val="0"/>
      </c:bar3DChart>
      <c:catAx>
        <c:axId val="967254616"/>
        <c:scaling>
          <c:orientation val="minMax"/>
        </c:scaling>
        <c:delete val="0"/>
        <c:axPos val="b"/>
        <c:numFmt formatCode="#,###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5008"/>
        <c:crossesAt val="0"/>
        <c:auto val="1"/>
        <c:lblAlgn val="ctr"/>
        <c:lblOffset val="100"/>
        <c:noMultiLvlLbl val="1"/>
      </c:catAx>
      <c:valAx>
        <c:axId val="967255008"/>
        <c:scaling>
          <c:orientation val="minMax"/>
          <c:max val="7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46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CONTRACTES SEGONS PROCEDIMENT I TIPUS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gràfics!$K$24</c:f>
              <c:strCache>
                <c:ptCount val="1"/>
                <c:pt idx="0">
                  <c:v>SE - 5. SERVEIS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3.1773482589476286E-2"/>
                  <c:y val="-5.3762287716573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1BF-419E-8FC6-4E97E479687C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1BF-419E-8FC6-4E97E4796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gràfics!$I$25:$J$30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gràfics!$K$25:$K$30</c:f>
              <c:numCache>
                <c:formatCode>0</c:formatCode>
                <c:ptCount val="6"/>
                <c:pt idx="0">
                  <c:v>74</c:v>
                </c:pt>
                <c:pt idx="1">
                  <c:v>1</c:v>
                </c:pt>
                <c:pt idx="2">
                  <c:v>6</c:v>
                </c:pt>
                <c:pt idx="3">
                  <c:v>33</c:v>
                </c:pt>
                <c:pt idx="4">
                  <c:v>2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F-419E-8FC6-4E97E479687C}"/>
            </c:ext>
          </c:extLst>
        </c:ser>
        <c:ser>
          <c:idx val="1"/>
          <c:order val="1"/>
          <c:tx>
            <c:strRef>
              <c:f>gràfics!$L$24</c:f>
              <c:strCache>
                <c:ptCount val="1"/>
                <c:pt idx="0">
                  <c:v>SU - 3. SUBMINISTRAMENTS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F-419E-8FC6-4E97E479687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F-419E-8FC6-4E97E47968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F-419E-8FC6-4E97E479687C}"/>
                </c:ext>
              </c:extLst>
            </c:dLbl>
            <c:dLbl>
              <c:idx val="4"/>
              <c:layout>
                <c:manualLayout>
                  <c:x val="0"/>
                  <c:y val="-3.9425677658820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1BF-419E-8FC6-4E97E4796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gràfics!$I$25:$J$30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gràfics!$L$25:$L$30</c:f>
              <c:numCache>
                <c:formatCode>0</c:formatCode>
                <c:ptCount val="6"/>
                <c:pt idx="0">
                  <c:v>24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F-419E-8FC6-4E97E479687C}"/>
            </c:ext>
          </c:extLst>
        </c:ser>
        <c:ser>
          <c:idx val="2"/>
          <c:order val="2"/>
          <c:tx>
            <c:strRef>
              <c:f>gràfics!$M$24</c:f>
              <c:strCache>
                <c:ptCount val="1"/>
                <c:pt idx="0">
                  <c:v>OB - 1. OBRA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F-419E-8FC6-4E97E479687C}"/>
                </c:ext>
              </c:extLst>
            </c:dLbl>
            <c:dLbl>
              <c:idx val="1"/>
              <c:layout>
                <c:manualLayout>
                  <c:x val="0"/>
                  <c:y val="-5.3762287716573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1BF-419E-8FC6-4E97E479687C}"/>
                </c:ext>
              </c:extLst>
            </c:dLbl>
            <c:dLbl>
              <c:idx val="2"/>
              <c:layout>
                <c:manualLayout>
                  <c:x val="9.9292133092113398E-3"/>
                  <c:y val="-3.9425677658820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1BF-419E-8FC6-4E97E47968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F-419E-8FC6-4E97E47968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F-419E-8FC6-4E97E47968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BF-419E-8FC6-4E97E4796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gràfics!$I$25:$J$30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gràfics!$M$25:$M$30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BF-419E-8FC6-4E97E4796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7258144"/>
        <c:axId val="967249912"/>
        <c:axId val="0"/>
      </c:bar3DChart>
      <c:catAx>
        <c:axId val="9672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49912"/>
        <c:crosses val="autoZero"/>
        <c:auto val="1"/>
        <c:lblAlgn val="ctr"/>
        <c:lblOffset val="100"/>
        <c:noMultiLvlLbl val="1"/>
      </c:catAx>
      <c:valAx>
        <c:axId val="96724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CONTRACTES PER IMPORT I</a:t>
            </a:r>
            <a:r>
              <a:rPr lang="ca-ES" baseline="0"/>
              <a:t> PROCEDIMENT</a:t>
            </a:r>
            <a:endParaRPr lang="ca-ES"/>
          </a:p>
        </c:rich>
      </c:tx>
      <c:layout>
        <c:manualLayout>
          <c:xMode val="edge"/>
          <c:yMode val="edge"/>
          <c:x val="0.249720044792833"/>
          <c:y val="2.89406826466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737462894475532E-2"/>
          <c:y val="0.22516202720231343"/>
          <c:w val="0.93193977852432497"/>
          <c:h val="0.650944438307742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A67-4DF6-BA4D-A4BE0DF6BF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A67-4DF6-BA4D-A4BE0DF6BF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A67-4DF6-BA4D-A4BE0DF6BF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A67-4DF6-BA4D-A4BE0DF6BF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A67-4DF6-BA4D-A4BE0DF6BF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8A67-4DF6-BA4D-A4BE0DF6BF76}"/>
              </c:ext>
            </c:extLst>
          </c:dPt>
          <c:dLbls>
            <c:dLbl>
              <c:idx val="0"/>
              <c:layout>
                <c:manualLayout>
                  <c:x val="-2.930901797712081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A67-4DF6-BA4D-A4BE0DF6BF7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8A67-4DF6-BA4D-A4BE0DF6BF76}"/>
                </c:ext>
              </c:extLst>
            </c:dLbl>
            <c:dLbl>
              <c:idx val="2"/>
              <c:layout>
                <c:manualLayout>
                  <c:x val="-7.7616587581038282E-3"/>
                  <c:y val="3.578065500574180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16852836707539567"/>
                      <c:h val="9.80747753707383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A67-4DF6-BA4D-A4BE0DF6BF76}"/>
                </c:ext>
              </c:extLst>
            </c:dLbl>
            <c:dLbl>
              <c:idx val="3"/>
              <c:layout>
                <c:manualLayout>
                  <c:x val="-0.11903061461549184"/>
                  <c:y val="-7.15613100114836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A67-4DF6-BA4D-A4BE0DF6BF76}"/>
                </c:ext>
              </c:extLst>
            </c:dLbl>
            <c:dLbl>
              <c:idx val="4"/>
              <c:layout>
                <c:manualLayout>
                  <c:x val="0.63502872283761758"/>
                  <c:y val="0.479460777076940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A67-4DF6-BA4D-A4BE0DF6BF76}"/>
                </c:ext>
              </c:extLst>
            </c:dLbl>
            <c:dLbl>
              <c:idx val="5"/>
              <c:layout>
                <c:manualLayout>
                  <c:x val="5.0522746721159369E-2"/>
                  <c:y val="2.5046599372739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7612956647577597"/>
                      <c:h val="0.1417925375640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A67-4DF6-BA4D-A4BE0DF6BF7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gràfics!$B$25:$C$30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gràfics!$G$25:$G$30</c:f>
              <c:numCache>
                <c:formatCode>#,##0.00\ [$€-403];[Red]\-#,##0.00\ [$€-403]</c:formatCode>
                <c:ptCount val="6"/>
                <c:pt idx="0">
                  <c:v>372005.36</c:v>
                </c:pt>
                <c:pt idx="1">
                  <c:v>299821.26</c:v>
                </c:pt>
                <c:pt idx="2">
                  <c:v>168400.91</c:v>
                </c:pt>
                <c:pt idx="3">
                  <c:v>2202188.4000000004</c:v>
                </c:pt>
                <c:pt idx="4">
                  <c:v>2894.5</c:v>
                </c:pt>
                <c:pt idx="5">
                  <c:v>543544.30000000005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67-4DF6-BA4D-A4BE0DF6BF7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DE CONTRACTES SEGONS PROCEDIMENT</a:t>
            </a:r>
          </a:p>
        </c:rich>
      </c:tx>
      <c:layout>
        <c:manualLayout>
          <c:xMode val="edge"/>
          <c:yMode val="edge"/>
          <c:x val="0.1853765190952199"/>
          <c:y val="2.9161601144424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553602985998213E-2"/>
          <c:y val="0.23592325829068506"/>
          <c:w val="0.95141171209574094"/>
          <c:h val="0.665283744987285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30CC-412F-871B-4D6A58D9A2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30CC-412F-871B-4D6A58D9A2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0CC-412F-871B-4D6A58D9A2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30CC-412F-871B-4D6A58D9A2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0CC-412F-871B-4D6A58D9A2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0CC-412F-871B-4D6A58D9A2A4}"/>
              </c:ext>
            </c:extLst>
          </c:dPt>
          <c:dLbls>
            <c:dLbl>
              <c:idx val="0"/>
              <c:layout>
                <c:manualLayout>
                  <c:x val="6.2985899794614202E-3"/>
                  <c:y val="7.16958987405514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CC-412F-871B-4D6A58D9A2A4}"/>
                </c:ext>
              </c:extLst>
            </c:dLbl>
            <c:dLbl>
              <c:idx val="1"/>
              <c:layout>
                <c:manualLayout>
                  <c:x val="7.2786320654035966E-2"/>
                  <c:y val="4.90100744028421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CC-412F-871B-4D6A58D9A2A4}"/>
                </c:ext>
              </c:extLst>
            </c:dLbl>
            <c:dLbl>
              <c:idx val="2"/>
              <c:layout>
                <c:manualLayout>
                  <c:x val="-2.1108480483428584E-2"/>
                  <c:y val="-2.14393318619678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CC-412F-871B-4D6A58D9A2A4}"/>
                </c:ext>
              </c:extLst>
            </c:dLbl>
            <c:dLbl>
              <c:idx val="3"/>
              <c:layout>
                <c:manualLayout>
                  <c:x val="7.0491800253549017E-3"/>
                  <c:y val="-3.16387791261060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0CC-412F-871B-4D6A58D9A2A4}"/>
                </c:ext>
              </c:extLst>
            </c:dLbl>
            <c:dLbl>
              <c:idx val="4"/>
              <c:layout>
                <c:manualLayout>
                  <c:x val="-6.6658116614105459E-3"/>
                  <c:y val="-1.05463537978080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0CC-412F-871B-4D6A58D9A2A4}"/>
                </c:ext>
              </c:extLst>
            </c:dLbl>
            <c:dLbl>
              <c:idx val="5"/>
              <c:layout>
                <c:manualLayout>
                  <c:x val="5.0469145689820048E-2"/>
                  <c:y val="-1.81046257685786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3893736994232098"/>
                      <c:h val="9.8259229223925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0CC-412F-871B-4D6A58D9A2A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gràfics!$I$25:$I$30</c:f>
              <c:strCache>
                <c:ptCount val="6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HARMONITZAT</c:v>
                </c:pt>
                <c:pt idx="4">
                  <c:v>DERIVAT D'ACORD MARC </c:v>
                </c:pt>
                <c:pt idx="5">
                  <c:v>PRORROGA </c:v>
                </c:pt>
              </c:strCache>
            </c:strRef>
          </c:cat>
          <c:val>
            <c:numRef>
              <c:f>gràfics!$N$25:$N$30</c:f>
              <c:numCache>
                <c:formatCode>0</c:formatCode>
                <c:ptCount val="6"/>
                <c:pt idx="0">
                  <c:v>98</c:v>
                </c:pt>
                <c:pt idx="1">
                  <c:v>3</c:v>
                </c:pt>
                <c:pt idx="2">
                  <c:v>7</c:v>
                </c:pt>
                <c:pt idx="3">
                  <c:v>33</c:v>
                </c:pt>
                <c:pt idx="4">
                  <c:v>3</c:v>
                </c:pt>
                <c:pt idx="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0CC-412F-871B-4D6A58D9A2A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37083</xdr:colOff>
      <xdr:row>0</xdr:row>
      <xdr:rowOff>1</xdr:rowOff>
    </xdr:from>
    <xdr:to>
      <xdr:col>4</xdr:col>
      <xdr:colOff>579783</xdr:colOff>
      <xdr:row>1</xdr:row>
      <xdr:rowOff>82828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51458" y="1"/>
          <a:ext cx="3400200" cy="54002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604075</xdr:colOff>
      <xdr:row>2</xdr:row>
      <xdr:rowOff>26994</xdr:rowOff>
    </xdr:from>
    <xdr:to>
      <xdr:col>7</xdr:col>
      <xdr:colOff>24847</xdr:colOff>
      <xdr:row>20</xdr:row>
      <xdr:rowOff>126309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48600</xdr:colOff>
      <xdr:row>2</xdr:row>
      <xdr:rowOff>47624</xdr:rowOff>
    </xdr:from>
    <xdr:to>
      <xdr:col>14</xdr:col>
      <xdr:colOff>132522</xdr:colOff>
      <xdr:row>20</xdr:row>
      <xdr:rowOff>162000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60120</xdr:colOff>
      <xdr:row>32</xdr:row>
      <xdr:rowOff>7608</xdr:rowOff>
    </xdr:from>
    <xdr:to>
      <xdr:col>7</xdr:col>
      <xdr:colOff>16565</xdr:colOff>
      <xdr:row>50</xdr:row>
      <xdr:rowOff>128012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23812</xdr:colOff>
      <xdr:row>32</xdr:row>
      <xdr:rowOff>2215</xdr:rowOff>
    </xdr:from>
    <xdr:to>
      <xdr:col>14</xdr:col>
      <xdr:colOff>215348</xdr:colOff>
      <xdr:row>50</xdr:row>
      <xdr:rowOff>115956</xdr:rowOff>
    </xdr:to>
    <xdr:graphicFrame macro="">
      <xdr:nvGraphicFramePr>
        <xdr:cNvPr id="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%20GRAFIC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àfics"/>
    </sheetNames>
    <sheetDataSet>
      <sheetData sheetId="0"/>
      <sheetData sheetId="1">
        <row r="24">
          <cell r="D24" t="str">
            <v>SE - 5. SERVEIS</v>
          </cell>
          <cell r="E24" t="str">
            <v>SU - 3. SUBMINISTRAMENTS</v>
          </cell>
          <cell r="F24" t="str">
            <v>OB - 1. OBRA</v>
          </cell>
          <cell r="K24" t="str">
            <v>SE - 5. SERVEIS</v>
          </cell>
          <cell r="L24" t="str">
            <v>SU - 3. SUBMINISTRAMENTS</v>
          </cell>
          <cell r="M24" t="str">
            <v>OB - 1. OBRA</v>
          </cell>
        </row>
        <row r="25">
          <cell r="B25" t="str">
            <v>MENOR</v>
          </cell>
          <cell r="D25">
            <v>273524.75</v>
          </cell>
          <cell r="E25">
            <v>98480.609999999986</v>
          </cell>
          <cell r="F25">
            <v>0</v>
          </cell>
          <cell r="G25">
            <v>372005.36</v>
          </cell>
          <cell r="I25" t="str">
            <v>MENOR</v>
          </cell>
          <cell r="K25">
            <v>74</v>
          </cell>
          <cell r="L25">
            <v>24</v>
          </cell>
          <cell r="M25">
            <v>0</v>
          </cell>
          <cell r="N25">
            <v>98</v>
          </cell>
        </row>
        <row r="26">
          <cell r="B26" t="str">
            <v>OBERT</v>
          </cell>
          <cell r="D26">
            <v>17400</v>
          </cell>
          <cell r="E26">
            <v>0</v>
          </cell>
          <cell r="F26">
            <v>282421.26</v>
          </cell>
          <cell r="G26">
            <v>299821.26</v>
          </cell>
          <cell r="I26" t="str">
            <v>OBERT</v>
          </cell>
          <cell r="K26">
            <v>1</v>
          </cell>
          <cell r="L26">
            <v>1</v>
          </cell>
          <cell r="M26">
            <v>1</v>
          </cell>
          <cell r="N26">
            <v>3</v>
          </cell>
        </row>
        <row r="27">
          <cell r="B27" t="str">
            <v xml:space="preserve">OBERT SIMPLIFICAT </v>
          </cell>
          <cell r="D27">
            <v>111947.94</v>
          </cell>
          <cell r="E27">
            <v>0</v>
          </cell>
          <cell r="F27">
            <v>56452.97</v>
          </cell>
          <cell r="G27">
            <v>168400.91</v>
          </cell>
          <cell r="I27" t="str">
            <v xml:space="preserve">OBERT SIMPLIFICAT </v>
          </cell>
          <cell r="K27">
            <v>6</v>
          </cell>
          <cell r="L27">
            <v>0</v>
          </cell>
          <cell r="M27">
            <v>1</v>
          </cell>
          <cell r="N27">
            <v>7</v>
          </cell>
        </row>
        <row r="28">
          <cell r="B28" t="str">
            <v>OBERT HARMONITZAT</v>
          </cell>
          <cell r="D28">
            <v>2202188.4000000004</v>
          </cell>
          <cell r="E28">
            <v>0</v>
          </cell>
          <cell r="F28">
            <v>0</v>
          </cell>
          <cell r="G28">
            <v>2202188.4000000004</v>
          </cell>
          <cell r="I28" t="str">
            <v>OBERT HARMONITZAT</v>
          </cell>
          <cell r="K28">
            <v>33</v>
          </cell>
          <cell r="L28">
            <v>0</v>
          </cell>
          <cell r="M28">
            <v>0</v>
          </cell>
          <cell r="N28">
            <v>33</v>
          </cell>
        </row>
        <row r="29">
          <cell r="B29" t="str">
            <v xml:space="preserve">DERIVAT D'ACORD MARC </v>
          </cell>
          <cell r="D29">
            <v>1544.5</v>
          </cell>
          <cell r="E29">
            <v>1350</v>
          </cell>
          <cell r="F29">
            <v>0</v>
          </cell>
          <cell r="G29">
            <v>2894.5</v>
          </cell>
          <cell r="I29" t="str">
            <v xml:space="preserve">DERIVAT D'ACORD MARC </v>
          </cell>
          <cell r="K29">
            <v>2</v>
          </cell>
          <cell r="L29">
            <v>1</v>
          </cell>
          <cell r="M29">
            <v>0</v>
          </cell>
          <cell r="N29">
            <v>3</v>
          </cell>
        </row>
        <row r="30">
          <cell r="B30" t="str">
            <v xml:space="preserve">PRORROGA </v>
          </cell>
          <cell r="D30">
            <v>514018.73000000004</v>
          </cell>
          <cell r="E30">
            <v>29525.57</v>
          </cell>
          <cell r="F30">
            <v>0</v>
          </cell>
          <cell r="G30">
            <v>543544.30000000005</v>
          </cell>
          <cell r="I30" t="str">
            <v xml:space="preserve">PRORROGA </v>
          </cell>
          <cell r="K30">
            <v>33</v>
          </cell>
          <cell r="L30">
            <v>1</v>
          </cell>
          <cell r="M30">
            <v>0</v>
          </cell>
          <cell r="N30">
            <v>34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AG1/CONTRACTACI&#211;%20ADMINISTRATIVA/0.%202018/1-%20CONTRACTACIO%20TANCAMENT%20%202018%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ílvia Jofré Anguera" refreshedDate="43516.577735069448" createdVersion="5" refreshedVersion="5" minRefreshableVersion="3" recordCount="224">
  <cacheSource type="worksheet">
    <worksheetSource ref="A1:T1048576" sheet="2018" r:id="rId2"/>
  </cacheSource>
  <cacheFields count="21">
    <cacheField name="Codi CCAT " numFmtId="0">
      <sharedItems containsString="0" containsBlank="1" containsNumber="1" containsInteger="1" minValue="0" maxValue="84" count="83">
        <n v="1"/>
        <n v="0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70"/>
        <n v="72"/>
        <n v="74"/>
        <n v="75"/>
        <n v="76"/>
        <n v="77"/>
        <n v="78"/>
        <n v="79"/>
        <n v="80"/>
        <n v="81"/>
        <n v="82"/>
        <n v="83"/>
        <n v="84"/>
        <m/>
      </sharedItems>
    </cacheField>
    <cacheField name="RPC - Codi unitat de contractació" numFmtId="0">
      <sharedItems containsBlank="1"/>
    </cacheField>
    <cacheField name="NUM RPC" numFmtId="0">
      <sharedItems containsBlank="1" count="3">
        <s v="RPC"/>
        <s v="bestreta caixa"/>
        <m/>
      </sharedItems>
    </cacheField>
    <cacheField name="Número registre" numFmtId="0">
      <sharedItems containsBlank="1" count="12">
        <s v="CONCESSIÓ DE SERVEI"/>
        <s v="DERIVAT D'ACORD MARC -Prorroga"/>
        <s v="bestreta caixa"/>
        <s v="OBERT"/>
        <s v="MIR"/>
        <s v="MENOR"/>
        <s v="MODIFICACIÓ"/>
        <s v="OBERT SIMPLIFICAT"/>
        <s v="DERIVAT D'ACORD MARC"/>
        <s v="PRORROGA"/>
        <m/>
        <s v="DERIVAT D'ACORD MARC " u="1"/>
      </sharedItems>
      <fieldGroup par="20"/>
    </cacheField>
    <cacheField name="Codi organisme contractant" numFmtId="0">
      <sharedItems containsBlank="1" count="2">
        <s v="90000899 - Consell Comarcal de l'Alt Camp"/>
        <m/>
      </sharedItems>
    </cacheField>
    <cacheField name="GRUP" numFmtId="0">
      <sharedItems containsBlank="1" count="2">
        <s v="PU - 1. Contracte Públic"/>
        <m/>
      </sharedItems>
    </cacheField>
    <cacheField name="Tipus contracte" numFmtId="0">
      <sharedItems containsBlank="1" count="5">
        <s v="SE - 5. SERVEIS"/>
        <s v="SU - 3. SUBMINISTRAMENTS"/>
        <s v="5. SERVEIS"/>
        <s v="3. SUBMINISTRAMENTS"/>
        <m/>
      </sharedItems>
    </cacheField>
    <cacheField name="Any execució" numFmtId="0">
      <sharedItems containsString="0" containsBlank="1" containsNumber="1" containsInteger="1" minValue="2017" maxValue="2019" count="4">
        <n v="2018"/>
        <n v="2019"/>
        <n v="2017"/>
        <m/>
      </sharedItems>
    </cacheField>
    <cacheField name="Expedient" numFmtId="0">
      <sharedItems containsBlank="1"/>
    </cacheField>
    <cacheField name="Descripció del contracte" numFmtId="0">
      <sharedItems containsBlank="1" longText="1"/>
    </cacheField>
    <cacheField name="NIF/CIF contractista" numFmtId="0">
      <sharedItems containsBlank="1" containsMixedTypes="1" containsNumber="1" containsInteger="1" minValue="980203439" maxValue="980203439"/>
    </cacheField>
    <cacheField name="http://www.licitaciones.es/codigos-cpv#listado                        EMPRESA" numFmtId="0">
      <sharedItems containsBlank="1"/>
    </cacheField>
    <cacheField name="Adjudicatari: Pais" numFmtId="0">
      <sharedItems containsBlank="1" containsMixedTypes="1" containsNumber="1" containsInteger="1" minValue="0" maxValue="0" count="5">
        <s v="ES - Spain (España)"/>
        <m/>
        <s v="AGÈNCIA DE RESIDUS"/>
        <e v="#N/A"/>
        <n v="0"/>
      </sharedItems>
    </cacheField>
    <cacheField name="Adjudicatari: Provincia" numFmtId="0">
      <sharedItems containsBlank="1" containsMixedTypes="1" containsNumber="1" containsInteger="1" minValue="0" maxValue="0" count="8">
        <s v="43 - TARRAGONA"/>
        <s v="28 - Madrid"/>
        <m/>
        <s v="AGÈNCIA DE RESIDUS"/>
        <e v="#N/A"/>
        <s v="08 - Barcelona"/>
        <s v="08 – Barcelona"/>
        <n v="0"/>
      </sharedItems>
    </cacheField>
    <cacheField name="Adjudicatari: Municipi" numFmtId="0">
      <sharedItems containsBlank="1" containsMixedTypes="1" containsNumber="1" containsInteger="1" minValue="8014" maxValue="43814" count="21">
        <n v="43814"/>
        <s v="28079"/>
        <m/>
        <s v="43161"/>
        <e v="#N/A"/>
        <s v="08205"/>
        <s v="08019"/>
        <s v="08221"/>
        <s v="43148"/>
        <s v="25003"/>
        <n v="8014"/>
        <n v="8298"/>
        <s v="43123"/>
        <s v="46214"/>
        <s v="tona"/>
        <s v="08089"/>
        <n v="43148"/>
        <n v="43161"/>
        <n v="43054"/>
        <n v="43145"/>
        <n v="8019"/>
      </sharedItems>
    </cacheField>
    <cacheField name="Codi CPV" numFmtId="0">
      <sharedItems containsBlank="1" count="27">
        <m/>
        <s v="39831220-4"/>
        <s v="18113000-4"/>
        <s v="85320000-8"/>
        <s v="80410000-1"/>
        <s v="44613700-7"/>
        <s v="18141000-9"/>
        <s v="39830000-9  "/>
        <s v="30192000-1"/>
        <s v="31532900-3"/>
        <s v="15813000-0"/>
        <s v="66114000-2"/>
        <s v="35110000-8"/>
        <s v="22113000-5"/>
        <s v="50532000-3"/>
        <s v="60180000-3"/>
        <s v="33193000-9"/>
        <s v="6013000-8"/>
        <s v="6018000-3"/>
        <s v="34144512-0 "/>
        <s v="50712000-9"/>
        <s v="50110000-9"/>
        <s v="79341000-6"/>
        <s v="72224000-1"/>
        <s v="1660000-1"/>
        <s v="60170000-0      49,39,12"/>
        <s v="3020000-1   48624000-8"/>
      </sharedItems>
    </cacheField>
    <cacheField name="Data adjudicació" numFmtId="0">
      <sharedItems containsNonDate="0" containsDate="1" containsString="0" containsBlank="1" minDate="2018-01-03T00:00:00" maxDate="2019-01-03T00:00:00"/>
    </cacheField>
    <cacheField name="Import adjudicat lot/pròrroga SENSE IVA" numFmtId="0">
      <sharedItems containsString="0" containsBlank="1" containsNumber="1" minValue="-18.13" maxValue="207354"/>
    </cacheField>
    <cacheField name="Import adjudicat lot/pròrroga amb IVA" numFmtId="0">
      <sharedItems containsString="0" containsBlank="1" containsNumber="1" minValue="-21.95" maxValue="217776"/>
    </cacheField>
    <cacheField name="Tipus IVA" numFmtId="0">
      <sharedItems containsBlank="1" containsMixedTypes="1" containsNumber="1" containsInteger="1" minValue="0" maxValue="21" count="6">
        <n v="0"/>
        <n v="21"/>
        <m/>
        <n v="10"/>
        <n v="4"/>
        <s v="Variable"/>
      </sharedItems>
    </cacheField>
    <cacheField name="Número registre2" numFmtId="0" databaseField="0">
      <fieldGroup base="3">
        <discretePr count="12">
          <x v="8"/>
          <x v="7"/>
          <x v="1"/>
          <x v="2"/>
          <x v="6"/>
          <x v="6"/>
          <x v="3"/>
          <x v="4"/>
          <x v="0"/>
          <x v="10"/>
          <x v="5"/>
          <x v="9"/>
        </discretePr>
        <groupItems count="11">
          <s v="DERIVAT D'ACORD MARC"/>
          <s v="bestreta caixa"/>
          <s v="OBERT"/>
          <s v="MODIFICACIÓ"/>
          <s v="OBERT SIMPLIFICAT"/>
          <m/>
          <s v="Grupo1"/>
          <s v="DERIVAT D'ACORD MARC -Prorroga"/>
          <s v="CONCESSIÓ DE SERVEI"/>
          <s v="DERIVAT D'ACORD MARC "/>
          <s v="PRORROGA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4">
  <r>
    <x v="0"/>
    <s v="2010/001"/>
    <x v="0"/>
    <x v="0"/>
    <x v="0"/>
    <x v="0"/>
    <x v="0"/>
    <x v="0"/>
    <s v="JE 2018/008"/>
    <s v="Prorroga contracte concessió alberg Pere el Gran de Santes Creus"/>
    <s v="j43758929"/>
    <s v="ÀREA, ARQUEOLOGIA I SERVEIS AL PATRIMONI, SCP"/>
    <x v="0"/>
    <x v="0"/>
    <x v="0"/>
    <x v="0"/>
    <d v="2018-07-25T00:00:00"/>
    <n v="0"/>
    <n v="0"/>
    <x v="0"/>
  </r>
  <r>
    <x v="0"/>
    <s v="2017/060"/>
    <x v="0"/>
    <x v="1"/>
    <x v="0"/>
    <x v="0"/>
    <x v="1"/>
    <x v="1"/>
    <s v="GE 2017/021"/>
    <s v="Prorroga contracte elèctric"/>
    <s v="A81948077"/>
    <s v="ENDESA ENERGíA, SA"/>
    <x v="0"/>
    <x v="1"/>
    <x v="1"/>
    <x v="0"/>
    <d v="2018-12-19T00:00:00"/>
    <n v="15343.47"/>
    <n v="19546.7"/>
    <x v="1"/>
  </r>
  <r>
    <x v="1"/>
    <s v="BC"/>
    <x v="1"/>
    <x v="2"/>
    <x v="0"/>
    <x v="0"/>
    <x v="0"/>
    <x v="0"/>
    <s v="JE 2018/005"/>
    <s v="Adquisició altaveus per a l' espai de l’estudiant"/>
    <s v="A28017895"/>
    <s v="EL CORTE INGLES"/>
    <x v="1"/>
    <x v="2"/>
    <x v="2"/>
    <x v="0"/>
    <m/>
    <n v="16.45"/>
    <n v="19.904499999999999"/>
    <x v="1"/>
  </r>
  <r>
    <x v="1"/>
    <s v="BC"/>
    <x v="1"/>
    <x v="2"/>
    <x v="0"/>
    <x v="0"/>
    <x v="1"/>
    <x v="0"/>
    <s v="MA 2018/001"/>
    <s v="1 SPRAYS, NÚMEROS"/>
    <s v="B43245943"/>
    <s v="FERRETERIA VALLS SL"/>
    <x v="0"/>
    <x v="0"/>
    <x v="3"/>
    <x v="0"/>
    <m/>
    <n v="13.03"/>
    <n v="15.766299999999999"/>
    <x v="1"/>
  </r>
  <r>
    <x v="1"/>
    <s v="BC"/>
    <x v="1"/>
    <x v="2"/>
    <x v="0"/>
    <x v="0"/>
    <x v="1"/>
    <x v="0"/>
    <s v="MA 2018/001"/>
    <s v="LLOGUER CAMIO PLATAFORMA 3 DIES"/>
    <s v="B99461121"/>
    <s v="GROUP ROVIC CAR SL"/>
    <x v="0"/>
    <x v="0"/>
    <x v="4"/>
    <x v="0"/>
    <m/>
    <n v="296.7"/>
    <n v="359.00699999999995"/>
    <x v="1"/>
  </r>
  <r>
    <x v="1"/>
    <s v="BC"/>
    <x v="1"/>
    <x v="2"/>
    <x v="0"/>
    <x v="0"/>
    <x v="1"/>
    <x v="0"/>
    <s v="MA 2018/001"/>
    <s v="2 SPRAYS, DESENGREIXANT, NÚMEROS"/>
    <s v="B43245943"/>
    <s v="FERRETERIA VALLS SL"/>
    <x v="0"/>
    <x v="0"/>
    <x v="3"/>
    <x v="1"/>
    <m/>
    <n v="38.75"/>
    <n v="46.887499999999996"/>
    <x v="1"/>
  </r>
  <r>
    <x v="1"/>
    <s v="BC"/>
    <x v="1"/>
    <x v="2"/>
    <x v="0"/>
    <x v="0"/>
    <x v="1"/>
    <x v="0"/>
    <s v="MA 2018/001"/>
    <s v="PANTALÓ T66"/>
    <s v="B43245943"/>
    <s v="FERRETERIA VALLS SL"/>
    <x v="0"/>
    <x v="0"/>
    <x v="3"/>
    <x v="2"/>
    <m/>
    <n v="23.4"/>
    <n v="28.313999999999997"/>
    <x v="1"/>
  </r>
  <r>
    <x v="1"/>
    <s v="BC"/>
    <x v="1"/>
    <x v="2"/>
    <x v="0"/>
    <x v="0"/>
    <x v="1"/>
    <x v="0"/>
    <s v="MA 2018/001"/>
    <s v="XUBASQUERO I PANTALO"/>
    <s v="B43245943"/>
    <s v="FERRETERIA VALLS SL"/>
    <x v="0"/>
    <x v="0"/>
    <x v="3"/>
    <x v="2"/>
    <m/>
    <n v="40.4"/>
    <n v="48.884"/>
    <x v="1"/>
  </r>
  <r>
    <x v="1"/>
    <s v="BC"/>
    <x v="1"/>
    <x v="2"/>
    <x v="0"/>
    <x v="0"/>
    <x v="1"/>
    <x v="0"/>
    <s v="MA 2018/001"/>
    <s v="LLOGUER CAMIO PLATAFORMA 2 DIES"/>
    <s v="B99461121"/>
    <s v="GROUP ROVIC CAR SL"/>
    <x v="0"/>
    <x v="0"/>
    <x v="4"/>
    <x v="0"/>
    <m/>
    <n v="197"/>
    <n v="238.37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52.41"/>
    <n v="63.416099999999993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"/>
    <n v="4"/>
    <x v="2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1.98"/>
    <n v="50.795799999999993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"/>
    <n v="4.84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1.98"/>
    <n v="50.795799999999993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"/>
    <n v="4.84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1.98"/>
    <n v="50.795799999999993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"/>
    <n v="4.84"/>
    <x v="1"/>
  </r>
  <r>
    <x v="1"/>
    <s v="BC"/>
    <x v="1"/>
    <x v="2"/>
    <x v="0"/>
    <x v="0"/>
    <x v="1"/>
    <x v="0"/>
    <s v="GE 2018/001"/>
    <s v="Refrigeri"/>
    <s v="A46103834"/>
    <s v="MERCADONA"/>
    <x v="1"/>
    <x v="2"/>
    <x v="2"/>
    <x v="0"/>
    <m/>
    <n v="15.32"/>
    <n v="18.537199999999999"/>
    <x v="1"/>
  </r>
  <r>
    <x v="1"/>
    <s v="BC"/>
    <x v="1"/>
    <x v="2"/>
    <x v="0"/>
    <x v="0"/>
    <x v="1"/>
    <x v="0"/>
    <s v="GE 2018/001"/>
    <s v="LOTS NADAL"/>
    <s v="A08665838"/>
    <s v="BONPREU ESCLAT"/>
    <x v="1"/>
    <x v="2"/>
    <x v="2"/>
    <x v="0"/>
    <m/>
    <n v="470.59"/>
    <n v="517.649"/>
    <x v="3"/>
  </r>
  <r>
    <x v="1"/>
    <s v="BC"/>
    <x v="1"/>
    <x v="2"/>
    <x v="0"/>
    <x v="0"/>
    <x v="1"/>
    <x v="0"/>
    <s v="GE 2018/001"/>
    <s v="Refrigeri"/>
    <s v="B55657308"/>
    <s v="SUPERNOU VALLS"/>
    <x v="1"/>
    <x v="2"/>
    <x v="2"/>
    <x v="0"/>
    <m/>
    <n v="6.7272727272727302"/>
    <n v="7.4000000000000039"/>
    <x v="3"/>
  </r>
  <r>
    <x v="1"/>
    <s v="BC"/>
    <x v="1"/>
    <x v="2"/>
    <x v="0"/>
    <x v="0"/>
    <x v="1"/>
    <x v="0"/>
    <s v="GE 2018/001"/>
    <s v="Flor Ponsetia"/>
    <s v="A25445131"/>
    <s v="CORPORACION ALIMENTARIA GUISSONA, S.A."/>
    <x v="1"/>
    <x v="2"/>
    <x v="2"/>
    <x v="0"/>
    <m/>
    <n v="5.42"/>
    <n v="5.9620000000000006"/>
    <x v="3"/>
  </r>
  <r>
    <x v="1"/>
    <s v="BC"/>
    <x v="1"/>
    <x v="2"/>
    <x v="0"/>
    <x v="0"/>
    <x v="1"/>
    <x v="0"/>
    <s v="GE 2018/001"/>
    <s v="Refrigeri"/>
    <s v="A25445131"/>
    <s v="CORPORACION ALIMENTARIA GUISSONA, S.A."/>
    <x v="1"/>
    <x v="2"/>
    <x v="2"/>
    <x v="0"/>
    <m/>
    <n v="32.64"/>
    <n v="39.494399999999999"/>
    <x v="1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1.98"/>
    <n v="41.98"/>
    <x v="2"/>
  </r>
  <r>
    <x v="1"/>
    <s v="BC"/>
    <x v="1"/>
    <x v="2"/>
    <x v="0"/>
    <x v="0"/>
    <x v="0"/>
    <x v="0"/>
    <s v="MA 2018/001"/>
    <s v="ITV VEHICLES"/>
    <s v="B81041444"/>
    <s v="Applus Iteuve Technology SL"/>
    <x v="0"/>
    <x v="0"/>
    <x v="4"/>
    <x v="0"/>
    <m/>
    <n v="4"/>
    <n v="4.84"/>
    <x v="1"/>
  </r>
  <r>
    <x v="1"/>
    <s v="BC"/>
    <x v="1"/>
    <x v="2"/>
    <x v="0"/>
    <x v="0"/>
    <x v="1"/>
    <x v="0"/>
    <s v="MA 2018/001"/>
    <s v="10 fulls de seguiment"/>
    <m/>
    <s v="AGÈNCIA DE RESIDUS"/>
    <x v="2"/>
    <x v="3"/>
    <x v="4"/>
    <x v="0"/>
    <m/>
    <n v="37"/>
    <n v="37"/>
    <x v="0"/>
  </r>
  <r>
    <x v="1"/>
    <s v="BC"/>
    <x v="1"/>
    <x v="2"/>
    <x v="0"/>
    <x v="0"/>
    <x v="1"/>
    <x v="0"/>
    <s v="MA 2018/001"/>
    <s v="DESENGREIXANT I RECOLLIDOR AMB GOMA"/>
    <s v="B43245943"/>
    <s v="FERRETERIA VALLS SL"/>
    <x v="0"/>
    <x v="0"/>
    <x v="3"/>
    <x v="1"/>
    <m/>
    <n v="19.87"/>
    <n v="24.0427"/>
    <x v="1"/>
  </r>
  <r>
    <x v="1"/>
    <s v="BC"/>
    <x v="1"/>
    <x v="2"/>
    <x v="0"/>
    <x v="0"/>
    <x v="1"/>
    <x v="0"/>
    <s v="MA 2018/001"/>
    <s v="DESENGREIXANT I 5 ulleres – bonificacio"/>
    <s v="B43245943"/>
    <s v="FERRETERIA VALLS SL"/>
    <x v="0"/>
    <x v="0"/>
    <x v="3"/>
    <x v="1"/>
    <m/>
    <n v="21.01"/>
    <n v="25.4221"/>
    <x v="1"/>
  </r>
  <r>
    <x v="1"/>
    <s v="BC"/>
    <x v="1"/>
    <x v="2"/>
    <x v="0"/>
    <x v="0"/>
    <x v="1"/>
    <x v="0"/>
    <s v="MA 2018/001"/>
    <s v="COPIA CLAU,2 RECANVIS CARRACA, TAPA WC"/>
    <s v="B43245943"/>
    <s v="FERRETERIA VALLS SL"/>
    <x v="0"/>
    <x v="0"/>
    <x v="3"/>
    <x v="0"/>
    <m/>
    <n v="40.659999999999997"/>
    <n v="49.198599999999992"/>
    <x v="1"/>
  </r>
  <r>
    <x v="1"/>
    <s v="BC"/>
    <x v="1"/>
    <x v="2"/>
    <x v="0"/>
    <x v="0"/>
    <x v="1"/>
    <x v="0"/>
    <s v="MA 2018/001"/>
    <s v="80 KG SEPIOLITA I MASCARETA FILTRE QUIMIC"/>
    <s v="B43245943"/>
    <s v="FERRETERIA VALLS SL"/>
    <x v="0"/>
    <x v="0"/>
    <x v="3"/>
    <x v="0"/>
    <m/>
    <n v="65.09"/>
    <n v="78.758899999999997"/>
    <x v="1"/>
  </r>
  <r>
    <x v="1"/>
    <s v="BC"/>
    <x v="1"/>
    <x v="2"/>
    <x v="0"/>
    <x v="0"/>
    <x v="1"/>
    <x v="0"/>
    <s v="MA 2018/001"/>
    <s v="BLISTER 5X30, DESENGREIXNAT"/>
    <s v="B43245943"/>
    <s v="FERRETERIA VALLS SL"/>
    <x v="0"/>
    <x v="0"/>
    <x v="3"/>
    <x v="1"/>
    <m/>
    <n v="20.18"/>
    <n v="24.4178"/>
    <x v="1"/>
  </r>
  <r>
    <x v="1"/>
    <s v="BC"/>
    <x v="1"/>
    <x v="2"/>
    <x v="0"/>
    <x v="0"/>
    <x v="1"/>
    <x v="0"/>
    <s v="MA 2018/001"/>
    <s v="LLOGUER CAMIO PLATAFORMA 2 DIES"/>
    <s v="B99461121"/>
    <s v="GROUP ROVIC CAR SL"/>
    <x v="0"/>
    <x v="0"/>
    <x v="4"/>
    <x v="0"/>
    <m/>
    <n v="197"/>
    <n v="238.37"/>
    <x v="1"/>
  </r>
  <r>
    <x v="1"/>
    <s v="BC"/>
    <x v="1"/>
    <x v="2"/>
    <x v="0"/>
    <x v="0"/>
    <x v="0"/>
    <x v="0"/>
    <s v="GE 2017/006-4"/>
    <s v=" Refrigeri -neteja etovalles"/>
    <s v="39675311N"/>
    <s v="Ascensión López Fernandez"/>
    <x v="1"/>
    <x v="2"/>
    <x v="2"/>
    <x v="0"/>
    <m/>
    <n v="29.752066115702501"/>
    <n v="36.000000000000028"/>
    <x v="1"/>
  </r>
  <r>
    <x v="1"/>
    <s v="BC"/>
    <x v="1"/>
    <x v="2"/>
    <x v="0"/>
    <x v="0"/>
    <x v="1"/>
    <x v="0"/>
    <s v="GE 2017/006-4"/>
    <s v="Varis ferreteria"/>
    <s v="A43097237"/>
    <s v="VIVES FERRETERIA"/>
    <x v="1"/>
    <x v="2"/>
    <x v="2"/>
    <x v="0"/>
    <m/>
    <n v="112.01652892561999"/>
    <n v="135.54000000000019"/>
    <x v="1"/>
  </r>
  <r>
    <x v="1"/>
    <s v="BC"/>
    <x v="1"/>
    <x v="2"/>
    <x v="0"/>
    <x v="0"/>
    <x v="1"/>
    <x v="0"/>
    <s v="GE 2017/006-4"/>
    <s v="Segell"/>
    <s v="46016569D"/>
    <s v="Albert Soler Albareda"/>
    <x v="1"/>
    <x v="2"/>
    <x v="2"/>
    <x v="0"/>
    <m/>
    <n v="18.181818181818201"/>
    <n v="22.000000000000021"/>
    <x v="1"/>
  </r>
  <r>
    <x v="1"/>
    <s v="BC"/>
    <x v="1"/>
    <x v="2"/>
    <x v="0"/>
    <x v="0"/>
    <x v="1"/>
    <x v="0"/>
    <s v="GE 2017/006-4"/>
    <s v="Material iluminació"/>
    <s v="W0184081H"/>
    <s v="Amazon"/>
    <x v="1"/>
    <x v="2"/>
    <x v="2"/>
    <x v="0"/>
    <m/>
    <n v="18.1735537190083"/>
    <n v="21.990000000000041"/>
    <x v="1"/>
  </r>
  <r>
    <x v="1"/>
    <s v="BC"/>
    <x v="1"/>
    <x v="2"/>
    <x v="0"/>
    <x v="0"/>
    <x v="1"/>
    <x v="0"/>
    <m/>
    <s v="Compra comandaments porta per vehicles rènting"/>
    <s v="B98611643"/>
    <s v="Direlec Grup"/>
    <x v="1"/>
    <x v="2"/>
    <x v="2"/>
    <x v="0"/>
    <m/>
    <n v="45.925619834710702"/>
    <n v="55.569999999999951"/>
    <x v="1"/>
  </r>
  <r>
    <x v="1"/>
    <s v="BC"/>
    <x v="1"/>
    <x v="2"/>
    <x v="0"/>
    <x v="0"/>
    <x v="1"/>
    <x v="0"/>
    <s v="GE 2017/006-4"/>
    <s v="Compra segell automàtic recepció"/>
    <s v="N2760785B"/>
    <s v="Ganz Eins Fach Gmbh"/>
    <x v="1"/>
    <x v="2"/>
    <x v="2"/>
    <x v="0"/>
    <m/>
    <n v="28.793388429752099"/>
    <n v="34.840000000000039"/>
    <x v="1"/>
  </r>
  <r>
    <x v="1"/>
    <s v="BC"/>
    <x v="1"/>
    <x v="2"/>
    <x v="0"/>
    <x v="0"/>
    <x v="1"/>
    <x v="0"/>
    <s v="GE 2017/006-4"/>
    <s v="Compra bombeta LED R7s"/>
    <s v="A83052407"/>
    <s v="Correus i Telegrafs"/>
    <x v="1"/>
    <x v="2"/>
    <x v="2"/>
    <x v="0"/>
    <m/>
    <n v="24.322314049586801"/>
    <n v="29.430000000000028"/>
    <x v="1"/>
  </r>
  <r>
    <x v="1"/>
    <s v="BC"/>
    <x v="1"/>
    <x v="2"/>
    <x v="0"/>
    <x v="0"/>
    <x v="1"/>
    <x v="0"/>
    <s v="GE 2017/006-4"/>
    <s v="Compra 1 panell Led Slim 60*60 40w"/>
    <s v="a43011139"/>
    <s v="SyG, S.A."/>
    <x v="3"/>
    <x v="4"/>
    <x v="4"/>
    <x v="0"/>
    <m/>
    <n v="150.60330578512401"/>
    <n v="182.23000000000005"/>
    <x v="1"/>
  </r>
  <r>
    <x v="1"/>
    <s v="BC"/>
    <x v="1"/>
    <x v="2"/>
    <x v="0"/>
    <x v="0"/>
    <x v="1"/>
    <x v="0"/>
    <s v="GE 2017/006-4"/>
    <s v="Compra de 30 un bombetes fluorescents G24d 26W"/>
    <s v="A25445131"/>
    <s v="CORPORACION ALIMENTARIA GUISSONA, S.A."/>
    <x v="0"/>
    <x v="0"/>
    <x v="3"/>
    <x v="0"/>
    <m/>
    <n v="6.05"/>
    <n v="6.05"/>
    <x v="0"/>
  </r>
  <r>
    <x v="1"/>
    <s v="BC"/>
    <x v="1"/>
    <x v="2"/>
    <x v="0"/>
    <x v="0"/>
    <x v="1"/>
    <x v="0"/>
    <s v="GE 2017/006-4"/>
    <s v="Compra cable HDMI i Servidor impressió"/>
    <s v="A25445131"/>
    <s v="CORPORACION ALIMENTARIA GUISSONA, S.A."/>
    <x v="0"/>
    <x v="0"/>
    <x v="3"/>
    <x v="0"/>
    <m/>
    <n v="9.6"/>
    <n v="9.6"/>
    <x v="0"/>
  </r>
  <r>
    <x v="1"/>
    <s v="BC"/>
    <x v="1"/>
    <x v="2"/>
    <x v="0"/>
    <x v="0"/>
    <x v="1"/>
    <x v="0"/>
    <s v="GE 2017/006-4"/>
    <s v="Enviament burofax urgent - Correus"/>
    <s v="A43227628"/>
    <s v="CLAREL"/>
    <x v="3"/>
    <x v="4"/>
    <x v="4"/>
    <x v="0"/>
    <m/>
    <n v="2.4462809917355401"/>
    <n v="2.9600000000000035"/>
    <x v="1"/>
  </r>
  <r>
    <x v="1"/>
    <s v="BC"/>
    <x v="1"/>
    <x v="2"/>
    <x v="0"/>
    <x v="0"/>
    <x v="1"/>
    <x v="0"/>
    <s v="GE 2017/006-4"/>
    <s v="Compra de 6 panell led Slim 60*60 40000k"/>
    <s v="A25445131"/>
    <s v="CORPORACION ALIMENTARIA GUISSONA, S.A."/>
    <x v="0"/>
    <x v="0"/>
    <x v="3"/>
    <x v="0"/>
    <m/>
    <n v="6.02"/>
    <n v="6.02"/>
    <x v="0"/>
  </r>
  <r>
    <x v="1"/>
    <s v="BC"/>
    <x v="1"/>
    <x v="2"/>
    <x v="0"/>
    <x v="0"/>
    <x v="1"/>
    <x v="0"/>
    <s v="MA 2018/001"/>
    <s v="BOQUILLA MANEGA, SABATA 43, DESENGREIXANT"/>
    <s v="B43245943"/>
    <s v="FERRETERIA VALLS SL"/>
    <x v="0"/>
    <x v="0"/>
    <x v="3"/>
    <x v="0"/>
    <m/>
    <n v="42.59"/>
    <n v="51.533900000000003"/>
    <x v="1"/>
  </r>
  <r>
    <x v="1"/>
    <s v="BC"/>
    <x v="1"/>
    <x v="2"/>
    <x v="0"/>
    <x v="0"/>
    <x v="1"/>
    <x v="0"/>
    <s v="MA 2018/001"/>
    <s v="2 ROTLLES ABSORVENTS"/>
    <s v="A58513912"/>
    <s v="HALECO IBERIA SL"/>
    <x v="0"/>
    <x v="5"/>
    <x v="5"/>
    <x v="0"/>
    <m/>
    <n v="125"/>
    <n v="151.25"/>
    <x v="1"/>
  </r>
  <r>
    <x v="1"/>
    <s v="BC"/>
    <x v="1"/>
    <x v="2"/>
    <x v="0"/>
    <x v="0"/>
    <x v="1"/>
    <x v="0"/>
    <s v="MA 2018/001"/>
    <s v="REPARADOR MANGUERA I ALLARGO"/>
    <s v="B43245943"/>
    <s v="FERRETERIA VALLS SL"/>
    <x v="0"/>
    <x v="0"/>
    <x v="3"/>
    <x v="0"/>
    <m/>
    <n v="7.68"/>
    <n v="9.2927999999999997"/>
    <x v="1"/>
  </r>
  <r>
    <x v="1"/>
    <s v="BC"/>
    <x v="1"/>
    <x v="2"/>
    <x v="0"/>
    <x v="0"/>
    <x v="1"/>
    <x v="0"/>
    <s v="MA 2018/001"/>
    <s v="BOMBINS TAQUILLA I BONIFICACIO"/>
    <s v="B43245943"/>
    <s v="FERRETERIA VALLS SL"/>
    <x v="0"/>
    <x v="0"/>
    <x v="3"/>
    <x v="0"/>
    <m/>
    <n v="1.98"/>
    <n v="2.3957999999999999"/>
    <x v="1"/>
  </r>
  <r>
    <x v="1"/>
    <s v="BC"/>
    <x v="1"/>
    <x v="2"/>
    <x v="0"/>
    <x v="0"/>
    <x v="1"/>
    <x v="0"/>
    <s v="MA 2018/001"/>
    <s v="DESENGREIXANT PRECINTO I FILM"/>
    <s v="B43245943"/>
    <s v="FERRETERIA VALLS SL"/>
    <x v="0"/>
    <x v="0"/>
    <x v="3"/>
    <x v="0"/>
    <m/>
    <n v="27.04"/>
    <n v="32.718399999999995"/>
    <x v="1"/>
  </r>
  <r>
    <x v="1"/>
    <s v="BC"/>
    <x v="1"/>
    <x v="2"/>
    <x v="0"/>
    <x v="0"/>
    <x v="0"/>
    <x v="0"/>
    <s v="MA 2018/001"/>
    <s v="APPLUS ITEUVE6223HNG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6223HNG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2244DPP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2244DPP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4520HMS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4520HMS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R8766BCM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R8766BCM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8290JLR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8290JLR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2503DWF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2503DWF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5503BGD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0"/>
    <x v="0"/>
    <s v="MA 2018/001"/>
    <s v="APPLUS ITEUVE5503BGD"/>
    <s v="B81041444"/>
    <s v="Applus Iteuve Technology SL"/>
    <x v="0"/>
    <x v="0"/>
    <x v="4"/>
    <x v="0"/>
    <m/>
    <m/>
    <n v="0"/>
    <x v="1"/>
  </r>
  <r>
    <x v="1"/>
    <s v="BC"/>
    <x v="1"/>
    <x v="2"/>
    <x v="0"/>
    <x v="0"/>
    <x v="1"/>
    <x v="0"/>
    <s v="MA 2018/001"/>
    <s v="SABATA KAPITAL NUM 43"/>
    <s v="B43245943"/>
    <s v="FERRETERIA VALLS SL"/>
    <x v="0"/>
    <x v="0"/>
    <x v="3"/>
    <x v="0"/>
    <m/>
    <m/>
    <n v="0"/>
    <x v="1"/>
  </r>
  <r>
    <x v="1"/>
    <s v="BC"/>
    <x v="1"/>
    <x v="2"/>
    <x v="0"/>
    <x v="0"/>
    <x v="1"/>
    <x v="0"/>
    <s v="MA 2018/001"/>
    <s v="20 PARELLS GUANTS, 2 INSECTICIDES"/>
    <s v="B43245943"/>
    <s v="FERRETERIA VALLS SL"/>
    <x v="0"/>
    <x v="0"/>
    <x v="3"/>
    <x v="0"/>
    <m/>
    <m/>
    <n v="0"/>
    <x v="1"/>
  </r>
  <r>
    <x v="1"/>
    <s v="BC"/>
    <x v="1"/>
    <x v="2"/>
    <x v="0"/>
    <x v="0"/>
    <x v="1"/>
    <x v="0"/>
    <s v="MA 2018/001"/>
    <s v="ALLARGO I DESENGREIXANT"/>
    <s v="B43245943"/>
    <s v="FERRETERIA VALLS SL"/>
    <x v="0"/>
    <x v="0"/>
    <x v="3"/>
    <x v="0"/>
    <m/>
    <m/>
    <n v="0"/>
    <x v="1"/>
  </r>
  <r>
    <x v="1"/>
    <s v="BC"/>
    <x v="1"/>
    <x v="2"/>
    <x v="0"/>
    <x v="0"/>
    <x v="1"/>
    <x v="0"/>
    <s v="MA 2018/001"/>
    <s v="RETOLADORS WATTER 8MM"/>
    <s v="A43057983"/>
    <s v="PINTURES SOLÉ SA"/>
    <x v="1"/>
    <x v="2"/>
    <x v="2"/>
    <x v="0"/>
    <d v="2018-09-18T00:00:00"/>
    <n v="8.83"/>
    <n v="8.83"/>
    <x v="0"/>
  </r>
  <r>
    <x v="1"/>
    <s v="BC"/>
    <x v="1"/>
    <x v="2"/>
    <x v="0"/>
    <x v="0"/>
    <x v="1"/>
    <x v="0"/>
    <s v="MA 2018/001"/>
    <s v="FLUORESCENT 18W PLANTA"/>
    <s v="J43331339"/>
    <s v="MASIP INTAL.LACIONS,  S.C.P."/>
    <x v="1"/>
    <x v="2"/>
    <x v="2"/>
    <x v="0"/>
    <d v="2018-09-19T00:00:00"/>
    <n v="3.6"/>
    <n v="4.3559999999999999"/>
    <x v="1"/>
  </r>
  <r>
    <x v="1"/>
    <s v="BC"/>
    <x v="1"/>
    <x v="2"/>
    <x v="0"/>
    <x v="0"/>
    <x v="1"/>
    <x v="0"/>
    <s v="MA 2018/001"/>
    <s v="SABATA ALTIMETER 44"/>
    <s v="B43245943"/>
    <s v="FERRETERIA VALLS SL"/>
    <x v="1"/>
    <x v="2"/>
    <x v="2"/>
    <x v="0"/>
    <d v="2018-09-14T00:00:00"/>
    <n v="42.75"/>
    <n v="51.727499999999999"/>
    <x v="1"/>
  </r>
  <r>
    <x v="1"/>
    <s v="BC"/>
    <x v="1"/>
    <x v="2"/>
    <x v="0"/>
    <x v="0"/>
    <x v="0"/>
    <x v="0"/>
    <s v="MA 2018/001"/>
    <s v="6251DSK"/>
    <s v="B81041444"/>
    <s v="Applus Iteuve Technology SL"/>
    <x v="1"/>
    <x v="2"/>
    <x v="2"/>
    <x v="0"/>
    <d v="2018-09-21T00:00:00"/>
    <n v="41.98"/>
    <n v="50.795799999999993"/>
    <x v="1"/>
  </r>
  <r>
    <x v="1"/>
    <s v="BC"/>
    <x v="1"/>
    <x v="2"/>
    <x v="0"/>
    <x v="0"/>
    <x v="0"/>
    <x v="0"/>
    <s v="MA 2018/001"/>
    <s v="6251DSK"/>
    <s v="B81041444"/>
    <s v="Applus Iteuve Technology SL"/>
    <x v="1"/>
    <x v="2"/>
    <x v="2"/>
    <x v="0"/>
    <d v="2018-09-21T00:00:00"/>
    <n v="4.0999999999999996"/>
    <n v="4.0999999999999996"/>
    <x v="0"/>
  </r>
  <r>
    <x v="1"/>
    <s v="BC"/>
    <x v="1"/>
    <x v="2"/>
    <x v="0"/>
    <x v="0"/>
    <x v="1"/>
    <x v="0"/>
    <s v="MA 2018/001"/>
    <s v="Treballs de conductor gruista"/>
    <s v="B43995984"/>
    <s v="CIPER SERVEIS DE TRANSPORTS"/>
    <x v="1"/>
    <x v="2"/>
    <x v="2"/>
    <x v="0"/>
    <d v="2018-09-30T00:00:00"/>
    <n v="67.5"/>
    <n v="81.674999999999997"/>
    <x v="1"/>
  </r>
  <r>
    <x v="1"/>
    <s v="BC"/>
    <x v="1"/>
    <x v="2"/>
    <x v="0"/>
    <x v="0"/>
    <x v="0"/>
    <x v="0"/>
    <s v="MA 2018/001"/>
    <s v="T5079AX"/>
    <s v="B81041444"/>
    <s v="Applus Iteuve Technology SL"/>
    <x v="1"/>
    <x v="2"/>
    <x v="2"/>
    <x v="0"/>
    <d v="2018-10-02T00:00:00"/>
    <n v="41.98"/>
    <n v="50.795799999999993"/>
    <x v="1"/>
  </r>
  <r>
    <x v="1"/>
    <s v="BC"/>
    <x v="1"/>
    <x v="2"/>
    <x v="0"/>
    <x v="0"/>
    <x v="0"/>
    <x v="0"/>
    <s v="MA 2018/001"/>
    <s v="T5079AX"/>
    <s v="B81041444"/>
    <s v="Applus Iteuve Technology SL"/>
    <x v="1"/>
    <x v="2"/>
    <x v="2"/>
    <x v="0"/>
    <d v="2018-10-02T00:00:00"/>
    <n v="4.0999999999999996"/>
    <n v="4.9609999999999994"/>
    <x v="1"/>
  </r>
  <r>
    <x v="1"/>
    <s v="BC"/>
    <x v="1"/>
    <x v="2"/>
    <x v="0"/>
    <x v="0"/>
    <x v="1"/>
    <x v="0"/>
    <s v="MA 2018/001"/>
    <s v="BOTA VELCRO, BOTA I DESENGREIXANT"/>
    <s v="B43245943"/>
    <s v="FERRETERIA VALLS SL"/>
    <x v="1"/>
    <x v="2"/>
    <x v="2"/>
    <x v="0"/>
    <d v="2018-10-03T00:00:00"/>
    <n v="76.83"/>
    <n v="92.964299999999994"/>
    <x v="1"/>
  </r>
  <r>
    <x v="1"/>
    <s v="BC"/>
    <x v="1"/>
    <x v="2"/>
    <x v="0"/>
    <x v="0"/>
    <x v="1"/>
    <x v="0"/>
    <s v="MA 2018/001"/>
    <s v="BOTA VELCRO"/>
    <s v="B43245943"/>
    <s v="FERRETERIA VALLS SL"/>
    <x v="1"/>
    <x v="2"/>
    <x v="2"/>
    <x v="0"/>
    <d v="2018-10-15T00:00:00"/>
    <n v="19.02"/>
    <n v="23.014199999999999"/>
    <x v="1"/>
  </r>
  <r>
    <x v="1"/>
    <s v="BC"/>
    <x v="1"/>
    <x v="2"/>
    <x v="0"/>
    <x v="0"/>
    <x v="1"/>
    <x v="0"/>
    <s v="MA 2018/001"/>
    <s v="LLOGUER CAMIÓ PLATAFORMA 1 DIA"/>
    <s v="B99461121"/>
    <s v="GROUP ROVIC CAR SL"/>
    <x v="1"/>
    <x v="2"/>
    <x v="2"/>
    <x v="0"/>
    <d v="2018-10-17T00:00:00"/>
    <n v="84.21"/>
    <n v="101.89409999999999"/>
    <x v="1"/>
  </r>
  <r>
    <x v="0"/>
    <s v="2018/001"/>
    <x v="0"/>
    <x v="3"/>
    <x v="0"/>
    <x v="0"/>
    <x v="2"/>
    <x v="2"/>
    <s v="BS 2017/011"/>
    <s v="Prestació dels SERVEIS D'ATENCIÓ DOMICILIÀRIA (en endavant SAD) a la comarca de l'Alt Camp que es realitzarà a l'entorn habitual de residència de les persones a les que els Serveis Socials Bàsics d'aquesta corporació hagin assignat la prestació d'aquest servei, tal com es detalla al plec de condicions tècniques, amb la incorporació de criteris socials."/>
    <s v="G43932797"/>
    <s v="FUNDACIÓ PRIVADA"/>
    <x v="0"/>
    <x v="0"/>
    <x v="4"/>
    <x v="3"/>
    <m/>
    <n v="207354"/>
    <n v="217776"/>
    <x v="1"/>
  </r>
  <r>
    <x v="2"/>
    <s v="2018/002"/>
    <x v="0"/>
    <x v="4"/>
    <x v="0"/>
    <x v="0"/>
    <x v="2"/>
    <x v="2"/>
    <s v="CE 2017/023"/>
    <s v="Servei de monitoratge adreçat als alumnes del servei escolar de transport de l'IES Serra de Miramar"/>
    <s v="R5800395E"/>
    <s v="FUNDACIÓ PIA INSTITUT PERE TARRÉS D'EDUCACIÓ EN L' ESPLAI"/>
    <x v="0"/>
    <x v="5"/>
    <x v="6"/>
    <x v="4"/>
    <m/>
    <n v="1806.2"/>
    <n v="1806.2"/>
    <x v="1"/>
  </r>
  <r>
    <x v="3"/>
    <s v="2018/003"/>
    <x v="0"/>
    <x v="3"/>
    <x v="0"/>
    <x v="0"/>
    <x v="3"/>
    <x v="2"/>
    <s v="MA 2017/039"/>
    <s v="Adquisió contenidors fracció resta i FORM"/>
    <s v="46587100W"/>
    <s v="Miquel Pinto Colom "/>
    <x v="0"/>
    <x v="0"/>
    <x v="4"/>
    <x v="5"/>
    <m/>
    <n v="9882.14"/>
    <n v="11957.39"/>
    <x v="1"/>
  </r>
  <r>
    <x v="4"/>
    <s v="2018/004"/>
    <x v="0"/>
    <x v="4"/>
    <x v="0"/>
    <x v="0"/>
    <x v="1"/>
    <x v="2"/>
    <s v="TI 2017/004"/>
    <s v="Adquisició material informàtic"/>
    <s v="A43132422"/>
    <s v="ICOT, SA"/>
    <x v="1"/>
    <x v="2"/>
    <x v="2"/>
    <x v="0"/>
    <m/>
    <n v="4668.55"/>
    <n v="5648.9454999999998"/>
    <x v="1"/>
  </r>
  <r>
    <x v="2"/>
    <s v="2018/005"/>
    <x v="0"/>
    <x v="5"/>
    <x v="0"/>
    <x v="0"/>
    <x v="0"/>
    <x v="0"/>
    <s v="BS 2017/047"/>
    <s v="Servei de transport adaptat complemetari"/>
    <s v="77787849 D"/>
    <s v="Joan Manuel Reus Navarro "/>
    <x v="1"/>
    <x v="2"/>
    <x v="2"/>
    <x v="0"/>
    <d v="2018-01-26T00:00:00"/>
    <n v="6426"/>
    <n v="7068.6"/>
    <x v="3"/>
  </r>
  <r>
    <x v="3"/>
    <s v="2018/006"/>
    <x v="0"/>
    <x v="4"/>
    <x v="0"/>
    <x v="0"/>
    <x v="0"/>
    <x v="0"/>
    <s v="CE 2018/002"/>
    <s v="Servei escolar de transport per als alumnes que assisteixen al cicle d’audicions musicals que promou el Centre de Recursos  Pedagògics Ruta 7: Escoles del Pont d’Armentera, Cabra de Camp i Figuerola del Camp - Valls"/>
    <s v="B43009091"/>
    <s v="TERESA Y JOSE PLANA EMPRESA PLANA, Sociedad Limitada"/>
    <x v="1"/>
    <x v="2"/>
    <x v="2"/>
    <x v="0"/>
    <m/>
    <n v="281.82"/>
    <n v="310.00200000000001"/>
    <x v="3"/>
  </r>
  <r>
    <x v="4"/>
    <s v="2018/006"/>
    <x v="0"/>
    <x v="4"/>
    <x v="0"/>
    <x v="0"/>
    <x v="0"/>
    <x v="0"/>
    <s v="CE 2018/002"/>
    <s v="Servei escolar de transport per als alumnes que assisteixen al cicle d’audicions musicals que promou el Centre de Recursos  Pedagògics Ruta 5: Escola Mare de Déu del Remei d’Alcover i Institut Fonts del Glorieta- Valls"/>
    <s v="B43009091"/>
    <s v="TERESA Y JOSE PLANA EMPRESA PLANA, Sociedad Limitada"/>
    <x v="1"/>
    <x v="2"/>
    <x v="2"/>
    <x v="0"/>
    <m/>
    <n v="422.73"/>
    <n v="465.00299999999999"/>
    <x v="3"/>
  </r>
  <r>
    <x v="5"/>
    <s v="2018/006"/>
    <x v="0"/>
    <x v="4"/>
    <x v="0"/>
    <x v="0"/>
    <x v="0"/>
    <x v="0"/>
    <s v="CE 2018/002"/>
    <s v="Servei escolar de transport per als alumnes que assisteixen al cicle d’audicions musicals que promou el Centre de Recursos  Pedagògics Ruta 6: Escola Mare de Déu del Roser de Vallmoll- Valls"/>
    <s v="B43009091"/>
    <s v="TERESA Y JOSE PLANA EMPRESA PLANA, Sociedad Limitada"/>
    <x v="1"/>
    <x v="2"/>
    <x v="2"/>
    <x v="0"/>
    <m/>
    <n v="140.90909090909099"/>
    <n v="155"/>
    <x v="3"/>
  </r>
  <r>
    <x v="6"/>
    <s v="2018/006"/>
    <x v="0"/>
    <x v="4"/>
    <x v="0"/>
    <x v="0"/>
    <x v="0"/>
    <x v="0"/>
    <s v="CE 2018/002"/>
    <s v="Servei escolar de transport per als alumnes que assisteixen al cicle d’audicions musicals que promou el Centre de Recursos  Pedagògics Ruta 4: Escola Eladi Homs de Valls – Estació autobusos (Valls)"/>
    <s v="B43009091"/>
    <s v="TERESA Y JOSE PLANA EMPRESA PLANA, Sociedad Limitada"/>
    <x v="1"/>
    <x v="2"/>
    <x v="2"/>
    <x v="0"/>
    <m/>
    <n v="281.82"/>
    <n v="310.00200000000001"/>
    <x v="3"/>
  </r>
  <r>
    <x v="7"/>
    <s v="2018/007"/>
    <x v="0"/>
    <x v="4"/>
    <x v="0"/>
    <x v="0"/>
    <x v="0"/>
    <x v="0"/>
    <s v="BS 2017/050"/>
    <s v="Contractació de l’acció formativa sobre polítiques d’igualtat adreçada al personal de la corporació."/>
    <s v="B66069071"/>
    <s v="ISERVEIS EINSTIC SL"/>
    <x v="1"/>
    <x v="2"/>
    <x v="2"/>
    <x v="0"/>
    <d v="2018-01-29T00:00:00"/>
    <n v="2066.11"/>
    <n v="2499.9931000000001"/>
    <x v="1"/>
  </r>
  <r>
    <x v="8"/>
    <s v="2018/008"/>
    <x v="0"/>
    <x v="4"/>
    <x v="0"/>
    <x v="0"/>
    <x v="1"/>
    <x v="0"/>
    <s v="MA 2018/002"/>
    <s v="Substitució/reparació de la lona de la caixa per la recollida dels residus voluminosos"/>
    <s v="30414763T"/>
    <s v="Pedro Zurita Pérez"/>
    <x v="1"/>
    <x v="2"/>
    <x v="2"/>
    <x v="0"/>
    <d v="2018-01-31T00:00:00"/>
    <n v="106"/>
    <n v="128.26"/>
    <x v="1"/>
  </r>
  <r>
    <x v="9"/>
    <s v="2018/009"/>
    <x v="0"/>
    <x v="4"/>
    <x v="0"/>
    <x v="0"/>
    <x v="1"/>
    <x v="0"/>
    <s v="MA 2018/002"/>
    <s v="Lloguer d'una mini escavadora"/>
    <s v="A43062892"/>
    <s v="Excavacions Carbonell, SA"/>
    <x v="1"/>
    <x v="2"/>
    <x v="2"/>
    <x v="0"/>
    <d v="2018-02-01T00:00:00"/>
    <n v="105.5"/>
    <n v="127.655"/>
    <x v="1"/>
  </r>
  <r>
    <x v="10"/>
    <s v="2018/010"/>
    <x v="0"/>
    <x v="4"/>
    <x v="0"/>
    <x v="0"/>
    <x v="1"/>
    <x v="0"/>
    <s v="OP 2018/001"/>
    <s v="Adquisició de material de seguretat"/>
    <s v="B43474089"/>
    <s v="PROTECCIÓ I SEGURETAT TARRAGONA, SL"/>
    <x v="1"/>
    <x v="2"/>
    <x v="2"/>
    <x v="0"/>
    <d v="2018-01-21T00:00:00"/>
    <n v="281"/>
    <n v="340.01"/>
    <x v="1"/>
  </r>
  <r>
    <x v="11"/>
    <s v="2018/011"/>
    <x v="0"/>
    <x v="4"/>
    <x v="0"/>
    <x v="0"/>
    <x v="1"/>
    <x v="0"/>
    <s v="MA 2018/001"/>
    <s v="Adquisició de material divers de ferreteria"/>
    <s v="B43245943"/>
    <s v="FERRETERIA VALLS SL"/>
    <x v="1"/>
    <x v="2"/>
    <x v="2"/>
    <x v="6"/>
    <d v="2018-02-14T00:00:00"/>
    <n v="121.06"/>
    <n v="146.48259999999999"/>
    <x v="1"/>
  </r>
  <r>
    <x v="12"/>
    <s v="2017/012"/>
    <x v="0"/>
    <x v="6"/>
    <x v="0"/>
    <x v="0"/>
    <x v="0"/>
    <x v="0"/>
    <s v="CE 2018/009"/>
    <s v="Modificació contracte menjador escolar de l’Alt Camp"/>
    <s v="B58703240"/>
    <s v="SERVEI D'APATS, SL"/>
    <x v="0"/>
    <x v="6"/>
    <x v="7"/>
    <x v="0"/>
    <m/>
    <n v="15779.7"/>
    <n v="16527.3"/>
    <x v="3"/>
  </r>
  <r>
    <x v="13"/>
    <s v="2018/012"/>
    <x v="0"/>
    <x v="4"/>
    <x v="0"/>
    <x v="0"/>
    <x v="0"/>
    <x v="0"/>
    <s v="MA 2018/010"/>
    <s v=" Gestió de residus especials a les deixalleries"/>
    <s v="B50616416"/>
    <s v="SAICANATUR, SL"/>
    <x v="1"/>
    <x v="2"/>
    <x v="2"/>
    <x v="0"/>
    <d v="2018-03-13T00:00:00"/>
    <n v="2376"/>
    <n v="2874.96"/>
    <x v="1"/>
  </r>
  <r>
    <x v="14"/>
    <s v="2018/013"/>
    <x v="0"/>
    <x v="5"/>
    <x v="0"/>
    <x v="0"/>
    <x v="0"/>
    <x v="0"/>
    <s v="BS 2018/011"/>
    <s v="Servei de transport adaptat complemetari"/>
    <s v="77782302M"/>
    <s v="Joan Valls Roig "/>
    <x v="1"/>
    <x v="2"/>
    <x v="2"/>
    <x v="0"/>
    <d v="2018-04-11T00:00:00"/>
    <n v="10476.52"/>
    <n v="11524.172000000002"/>
    <x v="3"/>
  </r>
  <r>
    <x v="15"/>
    <s v="2018/014"/>
    <x v="0"/>
    <x v="4"/>
    <x v="0"/>
    <x v="0"/>
    <x v="0"/>
    <x v="0"/>
    <s v="CE 2018/002-1"/>
    <s v="Servei escolar de transport per als alumnes que assisteixen al cicle d’audicions musicals que promou el Centre de Recursos Pedagògics - Ruta 1: Escola Sant Ramon del Pla de Santa Maria"/>
    <s v="77783279Q"/>
    <s v="Assumpció Papiol Figueras"/>
    <x v="1"/>
    <x v="2"/>
    <x v="2"/>
    <x v="0"/>
    <m/>
    <n v="227.27"/>
    <n v="249.99700000000004"/>
    <x v="3"/>
  </r>
  <r>
    <x v="16"/>
    <s v="2017/015"/>
    <x v="0"/>
    <x v="6"/>
    <x v="0"/>
    <x v="0"/>
    <x v="0"/>
    <x v="0"/>
    <s v="CE 2018/012"/>
    <s v="Modificacio convencional del contracte de transport escolar ruta 2 "/>
    <s v="B43009091"/>
    <s v="TERESA Y JOSE PLANA EMPRESA PLANA, Sociedad Limitada"/>
    <x v="0"/>
    <x v="0"/>
    <x v="8"/>
    <x v="0"/>
    <d v="2018-09-07T00:00:00"/>
    <n v="4202.58"/>
    <n v="4622.66"/>
    <x v="3"/>
  </r>
  <r>
    <x v="17"/>
    <s v="2018/015"/>
    <x v="0"/>
    <x v="4"/>
    <x v="0"/>
    <x v="0"/>
    <x v="0"/>
    <x v="0"/>
    <s v="CE 2018/002-2"/>
    <s v="_x000a_Servei escolar de transport per als alumnes que assisteixen al cicle d’audicions musicals que promou el Centre de Recursos PedagògicsRuta 2: Escola Les Comes de Rodonyà - Valls_x000a_"/>
    <s v="A12000071"/>
    <s v="LA HISPANO DE FUENTE EN SEGURES, SA"/>
    <x v="1"/>
    <x v="2"/>
    <x v="2"/>
    <x v="0"/>
    <m/>
    <n v="147.27000000000001"/>
    <n v="161.99700000000001"/>
    <x v="3"/>
  </r>
  <r>
    <x v="18"/>
    <s v="2018/015"/>
    <x v="0"/>
    <x v="4"/>
    <x v="0"/>
    <x v="0"/>
    <x v="0"/>
    <x v="0"/>
    <s v="CE 2018/002-2"/>
    <s v="Servei escolar de transport per als alumnes que assisteixen al cicle d’audicions musicals que promou el Centre de Recursos Pedagògics Ruta 3: Escoles de Nulles, Vilabella, Puigpelat, Alió, Vila-rodona i Bràfim - Valls"/>
    <s v="A12000071"/>
    <s v="LA HISPANO DE FUENTE EN SEGURES, SA"/>
    <x v="1"/>
    <x v="2"/>
    <x v="2"/>
    <x v="0"/>
    <m/>
    <n v="294.54000000000002"/>
    <n v="323.99400000000003"/>
    <x v="3"/>
  </r>
  <r>
    <x v="19"/>
    <s v="2018/015"/>
    <x v="0"/>
    <x v="4"/>
    <x v="0"/>
    <x v="0"/>
    <x v="0"/>
    <x v="0"/>
    <s v="CE 2018/002-2"/>
    <s v="Servei escolar de transport per als alumnes que assisteixen al cicle d’audicions musicals que promou el Centre de Recursos  Pedagògics Ruta 8:  Alió, Vila-rodona i Bràfim - Valls"/>
    <s v="A12000071"/>
    <s v="LA HISPANO DE FUENTE EN SEGURES, SA"/>
    <x v="1"/>
    <x v="2"/>
    <x v="2"/>
    <x v="0"/>
    <m/>
    <n v="294.54000000000002"/>
    <n v="323.99400000000003"/>
    <x v="3"/>
  </r>
  <r>
    <x v="20"/>
    <s v="2018/016"/>
    <x v="0"/>
    <x v="4"/>
    <x v="0"/>
    <x v="0"/>
    <x v="0"/>
    <x v="0"/>
    <s v="MA 2018"/>
    <s v="Reparacions dels vehicles del servei de recollida de residus"/>
    <s v="F43594936"/>
    <s v="MACROMER SCCL"/>
    <x v="1"/>
    <x v="2"/>
    <x v="2"/>
    <x v="0"/>
    <d v="2018-03-15T00:00:00"/>
    <n v="99.89"/>
    <n v="120.8669"/>
    <x v="1"/>
  </r>
  <r>
    <x v="21"/>
    <s v="2018/017"/>
    <x v="0"/>
    <x v="4"/>
    <x v="0"/>
    <x v="0"/>
    <x v="1"/>
    <x v="0"/>
    <s v="MA 2018/002"/>
    <s v="Adquisició de 500 kg de sal grossa pel desgel "/>
    <s v="B43773340"/>
    <s v="SERVISAL SALINERA SL"/>
    <x v="1"/>
    <x v="2"/>
    <x v="2"/>
    <x v="0"/>
    <d v="2018-03-15T00:00:00"/>
    <n v="81.5"/>
    <n v="98.614999999999995"/>
    <x v="1"/>
  </r>
  <r>
    <x v="22"/>
    <s v="2018/018"/>
    <x v="0"/>
    <x v="4"/>
    <x v="0"/>
    <x v="0"/>
    <x v="1"/>
    <x v="0"/>
    <s v="MA 2018/002"/>
    <s v="Adquisició de material seguretat personal"/>
    <s v="B43474089"/>
    <s v="PROTECCIÓ I SEGURETAT TARRAGONA, SL"/>
    <x v="1"/>
    <x v="2"/>
    <x v="2"/>
    <x v="0"/>
    <d v="2018-01-31T00:00:00"/>
    <n v="20.95"/>
    <n v="25.349499999999999"/>
    <x v="1"/>
  </r>
  <r>
    <x v="23"/>
    <s v="2018/019"/>
    <x v="0"/>
    <x v="4"/>
    <x v="0"/>
    <x v="0"/>
    <x v="1"/>
    <x v="0"/>
    <s v="JE 2018/005"/>
    <s v="Subministrament d'un punt llibre per a fira de l' estudiant"/>
    <s v="A43219575"/>
    <s v="Reclams Artur Vives, SAU"/>
    <x v="1"/>
    <x v="2"/>
    <x v="2"/>
    <x v="0"/>
    <m/>
    <n v="113"/>
    <n v="136.72999999999999"/>
    <x v="1"/>
  </r>
  <r>
    <x v="24"/>
    <s v="2018/020"/>
    <x v="0"/>
    <x v="4"/>
    <x v="0"/>
    <x v="0"/>
    <x v="1"/>
    <x v="0"/>
    <s v="MA 2018/002"/>
    <s v="Reimpressió etiquetes 6.000 unitats"/>
    <s v="B43085240"/>
    <s v="GRÀFIQUES MONCUNILL, SA"/>
    <x v="1"/>
    <x v="2"/>
    <x v="2"/>
    <x v="0"/>
    <d v="2018-02-05T00:00:00"/>
    <n v="168"/>
    <n v="203.28"/>
    <x v="1"/>
  </r>
  <r>
    <x v="25"/>
    <s v="2018/021"/>
    <x v="0"/>
    <x v="4"/>
    <x v="0"/>
    <x v="0"/>
    <x v="0"/>
    <x v="0"/>
    <s v="JE 2018/005"/>
    <s v="Lloguer de l'estand de l'espai de l'estudiant"/>
    <s v="G43055284"/>
    <s v="INSTITUT D'ESTUDIS VALLENCS"/>
    <x v="1"/>
    <x v="2"/>
    <x v="2"/>
    <x v="0"/>
    <m/>
    <n v="97.5"/>
    <n v="107.25000000000001"/>
    <x v="3"/>
  </r>
  <r>
    <x v="26"/>
    <s v="2018/022"/>
    <x v="0"/>
    <x v="4"/>
    <x v="0"/>
    <x v="0"/>
    <x v="0"/>
    <x v="0"/>
    <s v="MA 2018/002-7"/>
    <s v="Software gestió flotes i pesatge"/>
    <s v="B62784293"/>
    <s v="MOBA-ISE Mobile Automation, S.L."/>
    <x v="1"/>
    <x v="2"/>
    <x v="2"/>
    <x v="0"/>
    <d v="2018-01-03T00:00:00"/>
    <n v="432"/>
    <n v="522.72"/>
    <x v="1"/>
  </r>
  <r>
    <x v="27"/>
    <s v="2018/023"/>
    <x v="0"/>
    <x v="4"/>
    <x v="0"/>
    <x v="0"/>
    <x v="0"/>
    <x v="0"/>
    <s v="MA 2018/002"/>
    <s v="Inspecció periòdica de la instal.lació de baixa tensió industrial (&gt;100 Kw), "/>
    <s v="A40007460"/>
    <s v="OCA Inspección, Control y Prevención SAU"/>
    <x v="1"/>
    <x v="2"/>
    <x v="2"/>
    <x v="0"/>
    <d v="2018-02-08T00:00:00"/>
    <n v="311.39999999999998"/>
    <n v="376.79399999999998"/>
    <x v="1"/>
  </r>
  <r>
    <x v="28"/>
    <s v="2018/024"/>
    <x v="0"/>
    <x v="4"/>
    <x v="0"/>
    <x v="0"/>
    <x v="1"/>
    <x v="0"/>
    <s v="OP 2018/001-1"/>
    <s v="Adquisició de material seguretat"/>
    <s v="B43474089"/>
    <s v="PROTECCIÓ I SEGURETAT TARRAGONA, SL"/>
    <x v="1"/>
    <x v="2"/>
    <x v="2"/>
    <x v="0"/>
    <d v="2018-01-21T00:00:00"/>
    <n v="316"/>
    <n v="382.36"/>
    <x v="1"/>
  </r>
  <r>
    <x v="29"/>
    <s v="2018/025"/>
    <x v="0"/>
    <x v="4"/>
    <x v="0"/>
    <x v="0"/>
    <x v="1"/>
    <x v="0"/>
    <s v="GE 2018/002-1"/>
    <s v="Adquisició de productes neteja"/>
    <s v="B43309293"/>
    <s v="CINMAQ, SL"/>
    <x v="1"/>
    <x v="2"/>
    <x v="2"/>
    <x v="7"/>
    <d v="2018-03-16T00:00:00"/>
    <n v="72.89"/>
    <n v="88.196899999999999"/>
    <x v="1"/>
  </r>
  <r>
    <x v="30"/>
    <s v="2018/026"/>
    <x v="0"/>
    <x v="4"/>
    <x v="0"/>
    <x v="0"/>
    <x v="1"/>
    <x v="0"/>
    <s v="GE 2018/002-3"/>
    <s v="Adquisició de productes neteja"/>
    <s v="B43309293"/>
    <s v="CINMAQ, SL"/>
    <x v="1"/>
    <x v="2"/>
    <x v="2"/>
    <x v="7"/>
    <d v="2018-02-26T00:00:00"/>
    <n v="116.4"/>
    <n v="140.84399999999999"/>
    <x v="1"/>
  </r>
  <r>
    <x v="31"/>
    <s v="2018/027"/>
    <x v="0"/>
    <x v="4"/>
    <x v="0"/>
    <x v="0"/>
    <x v="1"/>
    <x v="0"/>
    <s v="RE 2018/002"/>
    <s v="Adquisisió de carpetes expedients impreses"/>
    <s v="B43591809"/>
    <s v="GRAF 2000 SL"/>
    <x v="1"/>
    <x v="2"/>
    <x v="2"/>
    <x v="8"/>
    <d v="2018-04-13T00:00:00"/>
    <n v="660"/>
    <n v="798.6"/>
    <x v="1"/>
  </r>
  <r>
    <x v="32"/>
    <s v="2018/028"/>
    <x v="0"/>
    <x v="4"/>
    <x v="0"/>
    <x v="0"/>
    <x v="1"/>
    <x v="0"/>
    <s v="RE 2018/003"/>
    <s v="Adquisició de material oficina"/>
    <s v="A79206223"/>
    <s v="LYRECO ESPAÑA, SA"/>
    <x v="1"/>
    <x v="2"/>
    <x v="2"/>
    <x v="8"/>
    <d v="2018-02-28T00:00:00"/>
    <n v="102.52"/>
    <n v="124.04919999999998"/>
    <x v="1"/>
  </r>
  <r>
    <x v="33"/>
    <s v="2018/029"/>
    <x v="0"/>
    <x v="4"/>
    <x v="0"/>
    <x v="0"/>
    <x v="1"/>
    <x v="0"/>
    <s v="GE 2018/002-2"/>
    <s v="Adquisició de cebadors per a fluorescents"/>
    <s v="J43331339"/>
    <s v="MASIP INTAL.LACIONS,  S.C.P."/>
    <x v="1"/>
    <x v="2"/>
    <x v="2"/>
    <x v="9"/>
    <d v="2018-03-14T00:00:00"/>
    <n v="5.89"/>
    <n v="7.1268999999999991"/>
    <x v="1"/>
  </r>
  <r>
    <x v="34"/>
    <s v="2018/030"/>
    <x v="0"/>
    <x v="4"/>
    <x v="0"/>
    <x v="0"/>
    <x v="1"/>
    <x v="0"/>
    <s v="BS 2018/12"/>
    <s v="Adquisició de l'aperitiu de la reunió Gent Gran"/>
    <s v="J43200534"/>
    <s v="ESTEBAN FABRA  CLIMENT S.C.P."/>
    <x v="1"/>
    <x v="2"/>
    <x v="2"/>
    <x v="10"/>
    <d v="2018-01-18T00:00:00"/>
    <n v="37.81"/>
    <n v="45.750100000000003"/>
    <x v="1"/>
  </r>
  <r>
    <x v="35"/>
    <s v="2018/031"/>
    <x v="0"/>
    <x v="7"/>
    <x v="0"/>
    <x v="0"/>
    <x v="1"/>
    <x v="0"/>
    <s v="GE 2018/008"/>
    <s v="Renting 4 vehicles serveis generals"/>
    <s v="B60854932"/>
    <s v="BANSABADELL, SLU"/>
    <x v="1"/>
    <x v="2"/>
    <x v="2"/>
    <x v="11"/>
    <d v="2018-05-11T00:00:00"/>
    <n v="20436.48"/>
    <n v="24728.140799999997"/>
    <x v="1"/>
  </r>
  <r>
    <x v="36"/>
    <s v="2018/032"/>
    <x v="0"/>
    <x v="4"/>
    <x v="0"/>
    <x v="0"/>
    <x v="1"/>
    <x v="0"/>
    <s v="MA 2018/002-13"/>
    <s v="Re-timbrat de 7 extintors de pols de 6kg, 1 extintor de CO2 de 6 kg, adquisició de 2 extintors de pols ABC  de 2 kg i subministrament de 6 senyal fotolumuniscents clase B extintor de 210x297 mm tant per la flota de vehicles de recollida com per la planta de transferència i la nau de serveis mediambientals."/>
    <s v="B43764000"/>
    <s v="SEICOR INSTALACIONES Y SERVICIOS, SL"/>
    <x v="1"/>
    <x v="2"/>
    <x v="2"/>
    <x v="12"/>
    <m/>
    <n v="299.64"/>
    <n v="362.56439999999998"/>
    <x v="1"/>
  </r>
  <r>
    <x v="37"/>
    <s v="2018/033"/>
    <x v="0"/>
    <x v="4"/>
    <x v="0"/>
    <x v="0"/>
    <x v="1"/>
    <x v="0"/>
    <s v="BS 2018/029-4"/>
    <s v="Adquisició diversos llibres infantils EAIA"/>
    <s v="J43933852"/>
    <s v="LLIBRERIA GAUDI S.C.P."/>
    <x v="1"/>
    <x v="2"/>
    <x v="2"/>
    <x v="13"/>
    <m/>
    <n v="137.91"/>
    <n v="143.4264"/>
    <x v="4"/>
  </r>
  <r>
    <x v="38"/>
    <s v="2018/034"/>
    <x v="0"/>
    <x v="4"/>
    <x v="0"/>
    <x v="0"/>
    <x v="0"/>
    <x v="0"/>
    <s v="MA 2018/002-8"/>
    <s v="Reparació de la porta automàtica de la nau de serveis de mediambientals i reprogramar 3 comandaments"/>
    <s v="B55673990"/>
    <s v="TELECOMUNICACIONS JORDI, SCP"/>
    <x v="1"/>
    <x v="2"/>
    <x v="2"/>
    <x v="14"/>
    <m/>
    <n v="60"/>
    <n v="72.599999999999994"/>
    <x v="1"/>
  </r>
  <r>
    <x v="39"/>
    <s v="2018/035"/>
    <x v="0"/>
    <x v="4"/>
    <x v="0"/>
    <x v="0"/>
    <x v="0"/>
    <x v="0"/>
    <s v="MA 2018/002-9"/>
    <s v="Reparació de la porta basculant de la nau de serveis mediambientals"/>
    <s v="B55673990"/>
    <s v="TELECOMUNICACIONS JORDI, SCP"/>
    <x v="1"/>
    <x v="2"/>
    <x v="2"/>
    <x v="14"/>
    <m/>
    <n v="30"/>
    <n v="36.299999999999997"/>
    <x v="1"/>
  </r>
  <r>
    <x v="40"/>
    <s v="2018/036"/>
    <x v="0"/>
    <x v="4"/>
    <x v="0"/>
    <x v="0"/>
    <x v="0"/>
    <x v="0"/>
    <s v="BS 2018/029-2"/>
    <s v="Lloguer d'una carretilla elevadora per transportar els aliments FEAD 2018/31"/>
    <s v="G55501746"/>
    <s v="ASOCIACION MORIAH"/>
    <x v="1"/>
    <x v="2"/>
    <x v="2"/>
    <x v="15"/>
    <m/>
    <n v="150"/>
    <n v="150"/>
    <x v="0"/>
  </r>
  <r>
    <x v="41"/>
    <s v="2018/037"/>
    <x v="0"/>
    <x v="4"/>
    <x v="0"/>
    <x v="0"/>
    <x v="1"/>
    <x v="0"/>
    <s v="BS 2018/029-3"/>
    <s v="Adquisició enclavatge per cadira de rodes"/>
    <s v="39698854A"/>
    <s v="Luis Leiva Aranega"/>
    <x v="1"/>
    <x v="2"/>
    <x v="2"/>
    <x v="16"/>
    <m/>
    <n v="278"/>
    <n v="336.38"/>
    <x v="1"/>
  </r>
  <r>
    <x v="42"/>
    <s v="2018/038"/>
    <x v="0"/>
    <x v="4"/>
    <x v="0"/>
    <x v="0"/>
    <x v="0"/>
    <x v="0"/>
    <s v="MA 2018/022"/>
    <s v="Servei de transport escolar projecte Apqua"/>
    <s v="A12000071"/>
    <s v="LA HISPANO DE FUENTE EN SEGURES, SA"/>
    <x v="1"/>
    <x v="2"/>
    <x v="2"/>
    <x v="17"/>
    <m/>
    <n v="150"/>
    <n v="181.5"/>
    <x v="1"/>
  </r>
  <r>
    <x v="43"/>
    <s v="2018/039"/>
    <x v="0"/>
    <x v="4"/>
    <x v="0"/>
    <x v="0"/>
    <x v="0"/>
    <x v="0"/>
    <s v="BS 2018/029-1"/>
    <s v="Servei transport dels aliments FEAD 2018/30"/>
    <s v="B43295237"/>
    <s v="TRANSPORTS AGUILAR DEL VALLE SL "/>
    <x v="1"/>
    <x v="2"/>
    <x v="2"/>
    <x v="18"/>
    <m/>
    <n v="410"/>
    <n v="496.09999999999997"/>
    <x v="1"/>
  </r>
  <r>
    <x v="44"/>
    <s v="2018/040"/>
    <x v="0"/>
    <x v="4"/>
    <x v="0"/>
    <x v="0"/>
    <x v="0"/>
    <x v="0"/>
    <s v="MA 2017/014"/>
    <s v="Llicència  GPRS per vehicles de recollida de residus"/>
    <s v="B25726308"/>
    <s v="LOCALIZACION DE FLOTAS, SL"/>
    <x v="1"/>
    <x v="2"/>
    <x v="2"/>
    <x v="19"/>
    <d v="2018-03-20T00:00:00"/>
    <n v="792"/>
    <n v="871.2"/>
    <x v="3"/>
  </r>
  <r>
    <x v="45"/>
    <s v="2018/041"/>
    <x v="0"/>
    <x v="4"/>
    <x v="0"/>
    <x v="0"/>
    <x v="1"/>
    <x v="0"/>
    <s v="MA 2018/012"/>
    <s v="Revisió dels extintors de la seu del Consell Comarcal de l'Alt Camp"/>
    <s v="B43764000"/>
    <s v="SEICOR INSTALACIONES Y SERVICIOS, SL"/>
    <x v="1"/>
    <x v="2"/>
    <x v="2"/>
    <x v="12"/>
    <m/>
    <n v="474.3"/>
    <n v="573.90300000000002"/>
    <x v="1"/>
  </r>
  <r>
    <x v="46"/>
    <s v="2018/042"/>
    <x v="0"/>
    <x v="4"/>
    <x v="0"/>
    <x v="0"/>
    <x v="0"/>
    <x v="0"/>
    <s v="MA 2018/002-10"/>
    <s v="Manteniment de la porta automàtica basculant del centre de serveis mediambientals"/>
    <s v="47755686G"/>
    <s v="Francisco Gamero Dominguez "/>
    <x v="0"/>
    <x v="0"/>
    <x v="3"/>
    <x v="20"/>
    <d v="2018-05-10T00:00:00"/>
    <n v="144"/>
    <n v="174.24"/>
    <x v="1"/>
  </r>
  <r>
    <x v="47"/>
    <s v="2018/043"/>
    <x v="0"/>
    <x v="4"/>
    <x v="0"/>
    <x v="0"/>
    <x v="0"/>
    <x v="0"/>
    <s v="MA 2018/002-12"/>
    <s v="Reparació de l'autocompactador CMSC16"/>
    <s v="B25069683"/>
    <s v="PALVI SL"/>
    <x v="0"/>
    <x v="0"/>
    <x v="9"/>
    <x v="0"/>
    <d v="2018-06-29T00:00:00"/>
    <n v="500.98"/>
    <n v="606.18579999999997"/>
    <x v="1"/>
  </r>
  <r>
    <x v="48"/>
    <s v="2018/044"/>
    <x v="0"/>
    <x v="4"/>
    <x v="0"/>
    <x v="0"/>
    <x v="0"/>
    <x v="0"/>
    <s v="MA 2018/002-11"/>
    <s v="Revisió de la desbrossadora STHIL FS550"/>
    <s v="B43378850"/>
    <s v="TALLER SALVAT, SL"/>
    <x v="0"/>
    <x v="0"/>
    <x v="3"/>
    <x v="21"/>
    <d v="2018-05-20T00:00:00"/>
    <n v="237.8"/>
    <n v="287.738"/>
    <x v="1"/>
  </r>
  <r>
    <x v="49"/>
    <s v="2018/045"/>
    <x v="0"/>
    <x v="8"/>
    <x v="0"/>
    <x v="0"/>
    <x v="0"/>
    <x v="0"/>
    <s v="GE 2018/025"/>
    <s v="Adhesió de l'acord marc del servei de manteniment d’aparells elevadors i de subministrament d’elements substitutius amb destinació a les entitats locals de Catalunya (Exp. 2015.02_CCDL), i d’adjudicació del contracte en la modalitat manteniment tot risc i rescat d’interior d’ascensors."/>
    <s v="A08277907"/>
    <s v="ASCENSORES ERSCE, SAU"/>
    <x v="0"/>
    <x v="0"/>
    <x v="10"/>
    <x v="0"/>
    <d v="2018-08-02T00:00:00"/>
    <n v="2016"/>
    <n v="2439.36"/>
    <x v="1"/>
  </r>
  <r>
    <x v="50"/>
    <s v="2018/046"/>
    <x v="0"/>
    <x v="4"/>
    <x v="0"/>
    <x v="0"/>
    <x v="0"/>
    <x v="0"/>
    <s v="BS 2018/022"/>
    <s v="Servei d’elaboració del Pla d’Igualtat intern del Consell Comarcal"/>
    <s v="B66069071"/>
    <s v="ISERVEIS EINSTIC SL"/>
    <x v="0"/>
    <x v="0"/>
    <x v="11"/>
    <x v="0"/>
    <m/>
    <n v="1883.88"/>
    <n v="2279.5"/>
    <x v="1"/>
  </r>
  <r>
    <x v="51"/>
    <s v="2018/047"/>
    <x v="0"/>
    <x v="4"/>
    <x v="0"/>
    <x v="0"/>
    <x v="0"/>
    <x v="0"/>
    <s v="CE 2018/013"/>
    <s v="Servei de monitoratge adreçat als alumnes usuaris del servei escolar de transport de l'Institut Serra de Miramar curs 2018/2019"/>
    <s v="R5800395E"/>
    <s v="FUNDACIÓ PIA INSTITUT PERE TARRÉS D'EDUCACIÓ EN L' ESPLAI"/>
    <x v="0"/>
    <x v="5"/>
    <x v="6"/>
    <x v="0"/>
    <d v="2018-09-07T00:00:00"/>
    <n v="2922.76"/>
    <n v="2922.76"/>
    <x v="0"/>
  </r>
  <r>
    <x v="52"/>
    <s v="2018/048"/>
    <x v="0"/>
    <x v="4"/>
    <x v="0"/>
    <x v="0"/>
    <x v="0"/>
    <x v="0"/>
    <s v="CE 2018/015"/>
    <s v="Servei de transport  de la ruta 18 de transport escolar de Valldossera de Querol - el Pla de Manlleu 2018/2019"/>
    <s v="B43009091"/>
    <s v="TERESA Y JOSE PLANA EMPRESA PLANA, Sociedad Limitada"/>
    <x v="0"/>
    <x v="0"/>
    <x v="8"/>
    <x v="0"/>
    <d v="2018-09-07T00:00:00"/>
    <n v="8745.4500000000007"/>
    <n v="9619.9950000000008"/>
    <x v="3"/>
  </r>
  <r>
    <x v="53"/>
    <s v="2018/049"/>
    <x v="0"/>
    <x v="4"/>
    <x v="0"/>
    <x v="0"/>
    <x v="1"/>
    <x v="0"/>
    <s v="MA 2018/027"/>
    <s v="Adquisió de roba per als operaris de  OEGRM"/>
    <s v="B43474089"/>
    <s v="PROTECCIÓ I SEGURETAT TARRAGONA, SL"/>
    <x v="0"/>
    <x v="0"/>
    <x v="2"/>
    <x v="0"/>
    <d v="2018-07-12T00:00:00"/>
    <n v="628.15"/>
    <n v="760.06149999999991"/>
    <x v="1"/>
  </r>
  <r>
    <x v="54"/>
    <s v="2018/050"/>
    <x v="0"/>
    <x v="4"/>
    <x v="0"/>
    <x v="0"/>
    <x v="1"/>
    <x v="0"/>
    <s v="TU 2018/021"/>
    <s v="Impressió digital  Flyer &quot;Benvingut a pagès&quot;"/>
    <s v="39714096L"/>
    <s v="Montserrat Santo Domingo "/>
    <x v="1"/>
    <x v="2"/>
    <x v="2"/>
    <x v="22"/>
    <d v="2018-05-31T00:00:00"/>
    <n v="33.049999999999997"/>
    <n v="39.990499999999997"/>
    <x v="1"/>
  </r>
  <r>
    <x v="55"/>
    <s v="2018/058"/>
    <x v="0"/>
    <x v="7"/>
    <x v="0"/>
    <x v="0"/>
    <x v="1"/>
    <x v="0"/>
    <s v="MA 2018/013"/>
    <s v=" Lloguer d'un vehicle compactador amb grua."/>
    <s v="DESERT"/>
    <s v="DESERT"/>
    <x v="1"/>
    <x v="2"/>
    <x v="2"/>
    <x v="0"/>
    <m/>
    <m/>
    <m/>
    <x v="1"/>
  </r>
  <r>
    <x v="56"/>
    <s v="2018/053"/>
    <x v="0"/>
    <x v="7"/>
    <x v="0"/>
    <x v="0"/>
    <x v="0"/>
    <x v="0"/>
    <s v="GE 2018/028"/>
    <s v="Licitació gestió externa de seguiment de l'execució  projecte FEDER"/>
    <s v="B66069071"/>
    <s v="ISERVEIS EINSTIC SL"/>
    <x v="0"/>
    <x v="0"/>
    <x v="11"/>
    <x v="23"/>
    <d v="2018-10-31T00:00:00"/>
    <n v="24815.88"/>
    <n v="30027.214800000002"/>
    <x v="1"/>
  </r>
  <r>
    <x v="57"/>
    <s v="2018/057"/>
    <x v="0"/>
    <x v="8"/>
    <x v="0"/>
    <x v="0"/>
    <x v="1"/>
    <x v="0"/>
    <s v="SE 2018/032"/>
    <s v="Contractes derivats de l'acord marc del subministrament de combustible (CCS 2017-3)"/>
    <s v="A79707345"/>
    <s v="SOLRED, SA"/>
    <x v="4"/>
    <x v="7"/>
    <x v="1"/>
    <x v="0"/>
    <d v="2018-07-20T00:00:00"/>
    <n v="19405.91"/>
    <n v="23481.15"/>
    <x v="1"/>
  </r>
  <r>
    <x v="58"/>
    <s v="2018/054"/>
    <x v="0"/>
    <x v="4"/>
    <x v="0"/>
    <x v="0"/>
    <x v="0"/>
    <x v="0"/>
    <s v="TI 2018/005"/>
    <s v="Servei de manteniment de servidors i enmagatzematge."/>
    <s v="A43094440"/>
    <s v="INFORDISA, S.A."/>
    <x v="0"/>
    <x v="0"/>
    <x v="3"/>
    <x v="0"/>
    <d v="2018-12-12T00:00:00"/>
    <n v="2586.54"/>
    <n v="3129.7133999999996"/>
    <x v="1"/>
  </r>
  <r>
    <x v="59"/>
    <s v="2018/051"/>
    <x v="0"/>
    <x v="4"/>
    <x v="0"/>
    <x v="0"/>
    <x v="0"/>
    <x v="0"/>
    <s v="BS 2018/045"/>
    <s v="Servei de transport d'aliments, precintats i en palets, del magatzem de Tarragona a Valls"/>
    <s v="B43295237"/>
    <s v="TRANSPORTS AGUILAR DEL VALLE SL "/>
    <x v="0"/>
    <x v="0"/>
    <x v="3"/>
    <x v="0"/>
    <m/>
    <n v="345"/>
    <n v="417.45"/>
    <x v="1"/>
  </r>
  <r>
    <x v="60"/>
    <s v="2018/052"/>
    <x v="0"/>
    <x v="4"/>
    <x v="0"/>
    <x v="0"/>
    <x v="0"/>
    <x v="0"/>
    <s v="BS 2018/047"/>
    <s v="Servei de carregar els aliments, precintats i en palets, del magatzem al remolc del camió encarregat de transportar-los a Valls i descarregar-los FEAD 2018"/>
    <s v="G55501746"/>
    <s v="ASOCIACION MORIAH"/>
    <x v="0"/>
    <x v="0"/>
    <x v="8"/>
    <x v="0"/>
    <m/>
    <n v="150"/>
    <n v="150"/>
    <x v="0"/>
  </r>
  <r>
    <x v="61"/>
    <s v="2018/056"/>
    <x v="0"/>
    <x v="4"/>
    <x v="0"/>
    <x v="0"/>
    <x v="1"/>
    <x v="0"/>
    <s v="MA 2018/035"/>
    <s v="Adquisició d'una desbrossadora i una motoserra amb bateries "/>
    <s v="39837980W"/>
    <s v="Josep Amorós Febre "/>
    <x v="0"/>
    <x v="0"/>
    <x v="12"/>
    <x v="24"/>
    <d v="2018-12-10T00:00:00"/>
    <n v="3828"/>
    <n v="4631.88"/>
    <x v="1"/>
  </r>
  <r>
    <x v="2"/>
    <s v="2019/001"/>
    <x v="0"/>
    <x v="5"/>
    <x v="0"/>
    <x v="0"/>
    <x v="1"/>
    <x v="1"/>
    <s v="GE 2018/048"/>
    <s v="Lloguer furgoneta transport adaptat"/>
    <s v="A46063814"/>
    <s v="TRANSTEL, S.A."/>
    <x v="0"/>
    <x v="0"/>
    <x v="13"/>
    <x v="25"/>
    <d v="2019-01-02T00:00:00"/>
    <n v="13050"/>
    <n v="15790.5"/>
    <x v="1"/>
  </r>
  <r>
    <x v="62"/>
    <s v="2018/055"/>
    <x v="0"/>
    <x v="5"/>
    <x v="0"/>
    <x v="0"/>
    <x v="1"/>
    <x v="0"/>
    <s v="TI 2018/007"/>
    <s v="Aquisició de maquinari i programari PAM i ACTIO"/>
    <s v="A43132422"/>
    <s v="ICOT, SA"/>
    <x v="0"/>
    <x v="0"/>
    <x v="8"/>
    <x v="26"/>
    <d v="2018-12-27T00:00:00"/>
    <n v="14294.84"/>
    <n v="17296.756399999998"/>
    <x v="1"/>
  </r>
  <r>
    <x v="1"/>
    <s v="BC"/>
    <x v="1"/>
    <x v="2"/>
    <x v="0"/>
    <x v="0"/>
    <x v="0"/>
    <x v="0"/>
    <s v="MA 2018/001"/>
    <s v="R8767BCM"/>
    <s v="B81041444"/>
    <s v="Applus Iteuve Technology SL"/>
    <x v="1"/>
    <x v="2"/>
    <x v="2"/>
    <x v="0"/>
    <d v="2018-10-26T00:00:00"/>
    <n v="34.090000000000003"/>
    <n v="41.25"/>
    <x v="1"/>
  </r>
  <r>
    <x v="1"/>
    <s v="BC"/>
    <x v="1"/>
    <x v="2"/>
    <x v="0"/>
    <x v="0"/>
    <x v="0"/>
    <x v="0"/>
    <s v="MA 2018/001"/>
    <s v="R8767BCM"/>
    <s v="B81041444"/>
    <s v="Applus Iteuve Technology SL"/>
    <x v="1"/>
    <x v="2"/>
    <x v="2"/>
    <x v="0"/>
    <d v="2018-10-26T00:00:00"/>
    <n v="4.0999999999999996"/>
    <n v="4.0999999999999996"/>
    <x v="0"/>
  </r>
  <r>
    <x v="1"/>
    <s v="BC"/>
    <x v="1"/>
    <x v="2"/>
    <x v="0"/>
    <x v="0"/>
    <x v="1"/>
    <x v="0"/>
    <s v="MA 2018/001"/>
    <s v="2 PARELLS SABATES I DESENGREIXANT"/>
    <s v="B43245943"/>
    <s v="FERRETERIA VALLS SL"/>
    <x v="1"/>
    <x v="2"/>
    <x v="2"/>
    <x v="0"/>
    <d v="2018-11-09T00:00:00"/>
    <n v="82.77"/>
    <n v="100.14999999999999"/>
    <x v="1"/>
  </r>
  <r>
    <x v="1"/>
    <s v="BC"/>
    <x v="1"/>
    <x v="2"/>
    <x v="0"/>
    <x v="0"/>
    <x v="0"/>
    <x v="0"/>
    <s v="MA 2018/001"/>
    <s v="4166HKL"/>
    <s v="B81041444"/>
    <s v="Applus Iteuve Technology SL"/>
    <x v="1"/>
    <x v="2"/>
    <x v="2"/>
    <x v="0"/>
    <d v="2018-11-15T00:00:00"/>
    <n v="41.98"/>
    <n v="50.8"/>
    <x v="1"/>
  </r>
  <r>
    <x v="1"/>
    <s v="BC"/>
    <x v="1"/>
    <x v="2"/>
    <x v="0"/>
    <x v="0"/>
    <x v="0"/>
    <x v="0"/>
    <s v="MA 2018/001"/>
    <s v="4166HKL"/>
    <s v="B81041444"/>
    <s v="Applus Iteuve Technology SL"/>
    <x v="1"/>
    <x v="2"/>
    <x v="2"/>
    <x v="0"/>
    <d v="2018-11-15T00:00:00"/>
    <n v="4.0999999999999996"/>
    <n v="4.0999999999999996"/>
    <x v="0"/>
  </r>
  <r>
    <x v="1"/>
    <s v="BC"/>
    <x v="1"/>
    <x v="2"/>
    <x v="0"/>
    <x v="0"/>
    <x v="1"/>
    <x v="0"/>
    <s v="MA 2018/001"/>
    <s v="RETORN SABATA I COMPRA BOTA TAGO"/>
    <s v="B43245943"/>
    <s v="FERRETERIA VALLS SL"/>
    <x v="1"/>
    <x v="2"/>
    <x v="2"/>
    <x v="0"/>
    <d v="2018-11-16T00:00:00"/>
    <n v="3.62"/>
    <n v="4.38"/>
    <x v="1"/>
  </r>
  <r>
    <x v="1"/>
    <s v="BC"/>
    <x v="1"/>
    <x v="2"/>
    <x v="0"/>
    <x v="0"/>
    <x v="1"/>
    <x v="0"/>
    <s v="MA 2018/001"/>
    <s v="LLOGUER CAMIÓ PLATAFORMA 2 DIA"/>
    <s v="B99524712"/>
    <s v="ALTERNATIVE CAR SL"/>
    <x v="1"/>
    <x v="2"/>
    <x v="2"/>
    <x v="0"/>
    <d v="2018-11-28T00:00:00"/>
    <n v="168.42"/>
    <n v="203.79"/>
    <x v="1"/>
  </r>
  <r>
    <x v="1"/>
    <s v="BC"/>
    <x v="1"/>
    <x v="2"/>
    <x v="0"/>
    <x v="0"/>
    <x v="1"/>
    <x v="0"/>
    <s v="MA 2018/001"/>
    <s v="GASOIL VEHICLE 4909FTV LLOGUER"/>
    <s v="B43299783"/>
    <s v="AUTODROM BAIX SL"/>
    <x v="1"/>
    <x v="2"/>
    <x v="2"/>
    <x v="0"/>
    <d v="2018-11-28T00:00:00"/>
    <n v="28.5"/>
    <n v="34.49"/>
    <x v="1"/>
  </r>
  <r>
    <x v="1"/>
    <s v="BC"/>
    <x v="1"/>
    <x v="2"/>
    <x v="0"/>
    <x v="0"/>
    <x v="1"/>
    <x v="0"/>
    <s v="MA 2018/001"/>
    <s v="Remaches 4/14 (1000)I 4 PALS ESCOMBRA"/>
    <s v="B43245943"/>
    <s v="FERRETERIA VALLS SL"/>
    <x v="1"/>
    <x v="2"/>
    <x v="2"/>
    <x v="0"/>
    <d v="2018-12-12T00:00:00"/>
    <n v="31.18"/>
    <n v="37.729999999999997"/>
    <x v="1"/>
  </r>
  <r>
    <x v="1"/>
    <s v="BC"/>
    <x v="1"/>
    <x v="2"/>
    <x v="0"/>
    <x v="0"/>
    <x v="1"/>
    <x v="0"/>
    <s v="MA 2018/001"/>
    <s v="2 broques 4 mm"/>
    <s v="B43245943"/>
    <s v="FERRETERIA VALLS SL"/>
    <x v="1"/>
    <x v="2"/>
    <x v="2"/>
    <x v="0"/>
    <d v="2018-12-13T00:00:00"/>
    <n v="3.15"/>
    <n v="3.81"/>
    <x v="0"/>
  </r>
  <r>
    <x v="1"/>
    <s v="BC"/>
    <x v="1"/>
    <x v="2"/>
    <x v="0"/>
    <x v="0"/>
    <x v="1"/>
    <x v="0"/>
    <s v="MA 2018/001"/>
    <s v="RETORN REMACHES 4/14 I COMPRA 4/8 (500)"/>
    <s v="B43245943"/>
    <s v="FERRETERIA VALLS SL"/>
    <x v="1"/>
    <x v="2"/>
    <x v="2"/>
    <x v="0"/>
    <d v="2018-12-14T00:00:00"/>
    <n v="-18.13"/>
    <n v="-21.95"/>
    <x v="1"/>
  </r>
  <r>
    <x v="1"/>
    <s v="BC"/>
    <x v="1"/>
    <x v="2"/>
    <x v="0"/>
    <x v="0"/>
    <x v="0"/>
    <x v="0"/>
    <s v="MA 2018/001"/>
    <s v="2244DPP"/>
    <s v="B81041444"/>
    <s v="Applus Iteuve Technology SL"/>
    <x v="1"/>
    <x v="2"/>
    <x v="2"/>
    <x v="0"/>
    <d v="2018-12-18T00:00:00"/>
    <n v="52.41"/>
    <n v="63.419999999999995"/>
    <x v="1"/>
  </r>
  <r>
    <x v="1"/>
    <s v="BC"/>
    <x v="1"/>
    <x v="2"/>
    <x v="0"/>
    <x v="0"/>
    <x v="0"/>
    <x v="0"/>
    <s v="MA 2018/001"/>
    <s v="2244DPP"/>
    <s v="B81041444"/>
    <s v="Applus Iteuve Technology SL"/>
    <x v="1"/>
    <x v="2"/>
    <x v="2"/>
    <x v="0"/>
    <d v="2018-12-18T00:00:00"/>
    <n v="4.0999999999999996"/>
    <n v="4.0999999999999996"/>
    <x v="1"/>
  </r>
  <r>
    <x v="1"/>
    <s v="BC"/>
    <x v="1"/>
    <x v="2"/>
    <x v="0"/>
    <x v="0"/>
    <x v="1"/>
    <x v="0"/>
    <s v="MA 2018/001"/>
    <s v="GASOIL VEHICLE 4909FTV LLOGUER"/>
    <s v="B43299783"/>
    <s v="AUTODROM BAIX SL"/>
    <x v="1"/>
    <x v="2"/>
    <x v="2"/>
    <x v="0"/>
    <d v="2018-12-19T00:00:00"/>
    <n v="31.98"/>
    <n v="38.69"/>
    <x v="1"/>
  </r>
  <r>
    <x v="1"/>
    <s v="BC"/>
    <x v="1"/>
    <x v="2"/>
    <x v="0"/>
    <x v="0"/>
    <x v="1"/>
    <x v="0"/>
    <s v="MA 2018/001"/>
    <s v="LLOGUER CAMIÓ PLATAFORMA 1 DIA"/>
    <s v="B99524712"/>
    <s v="ALTERNATIVE CAR SL"/>
    <x v="1"/>
    <x v="2"/>
    <x v="2"/>
    <x v="0"/>
    <d v="2018-12-19T00:00:00"/>
    <n v="84.21"/>
    <n v="101.88999999999999"/>
    <x v="1"/>
  </r>
  <r>
    <x v="1"/>
    <s v="BC"/>
    <x v="1"/>
    <x v="2"/>
    <x v="0"/>
    <x v="0"/>
    <x v="1"/>
    <x v="0"/>
    <s v="MA 2018/001"/>
    <s v="TORNILLOS I ROSQUES"/>
    <s v="B43245943"/>
    <s v="FERRETERIA VALLS SL"/>
    <x v="1"/>
    <x v="2"/>
    <x v="2"/>
    <x v="0"/>
    <d v="2018-12-20T00:00:00"/>
    <n v="23.96"/>
    <n v="28.990000000000002"/>
    <x v="1"/>
  </r>
  <r>
    <x v="1"/>
    <s v="BC"/>
    <x v="1"/>
    <x v="2"/>
    <x v="0"/>
    <x v="0"/>
    <x v="1"/>
    <x v="0"/>
    <s v="GE 2017/006-4"/>
    <s v="Renovació domini altcamp.cat"/>
    <s v="B61553327"/>
    <s v="NOMINALIA INTERNET, SL"/>
    <x v="1"/>
    <x v="2"/>
    <x v="2"/>
    <x v="0"/>
    <d v="2018-02-16T00:00:00"/>
    <n v="65.504132231404967"/>
    <n v="79.260000000000005"/>
    <x v="1"/>
  </r>
  <r>
    <x v="1"/>
    <s v="BC"/>
    <x v="1"/>
    <x v="2"/>
    <x v="0"/>
    <x v="0"/>
    <x v="1"/>
    <x v="0"/>
    <s v="GE 2017/006-4"/>
    <s v="Compra càmera web"/>
    <s v="W0184081H"/>
    <s v="Amazon"/>
    <x v="1"/>
    <x v="2"/>
    <x v="2"/>
    <x v="0"/>
    <d v="2018-03-06T00:00:00"/>
    <n v="68.586776859504127"/>
    <n v="82.99"/>
    <x v="1"/>
  </r>
  <r>
    <x v="1"/>
    <s v="BC"/>
    <x v="1"/>
    <x v="2"/>
    <x v="0"/>
    <x v="0"/>
    <x v="1"/>
    <x v="0"/>
    <s v="GE 2017/006-4"/>
    <s v="Compra caixes enmagatzematge"/>
    <s v="X3185435G"/>
    <s v="Basar Ri Ri Hong"/>
    <x v="1"/>
    <x v="2"/>
    <x v="2"/>
    <x v="0"/>
    <d v="2018-03-09T00:00:00"/>
    <n v="15.702479338842975"/>
    <n v="19"/>
    <x v="1"/>
  </r>
  <r>
    <x v="1"/>
    <s v="BC"/>
    <x v="1"/>
    <x v="2"/>
    <x v="0"/>
    <x v="0"/>
    <x v="1"/>
    <x v="0"/>
    <s v="GE 2017/006-4"/>
    <s v="Neteja furgoneta transport adaptat"/>
    <s v="B43739465"/>
    <s v="ESTACION SERVICIO VAZQUEZ SL"/>
    <x v="1"/>
    <x v="2"/>
    <x v="2"/>
    <x v="0"/>
    <d v="2018-03-22T00:00:00"/>
    <n v="5.785123966942149"/>
    <n v="7"/>
    <x v="1"/>
  </r>
  <r>
    <x v="1"/>
    <s v="BC"/>
    <x v="1"/>
    <x v="2"/>
    <x v="0"/>
    <x v="0"/>
    <x v="1"/>
    <x v="0"/>
    <s v="GE 2017/006-4"/>
    <s v="Ferreteria "/>
    <s v="39839294M"/>
    <s v="Ferreteria Rofes"/>
    <x v="1"/>
    <x v="2"/>
    <x v="2"/>
    <x v="0"/>
    <d v="2018-03-23T00:00:00"/>
    <n v="0.82644628099173556"/>
    <n v="1"/>
    <x v="1"/>
  </r>
  <r>
    <x v="1"/>
    <s v="BC"/>
    <x v="1"/>
    <x v="2"/>
    <x v="0"/>
    <x v="0"/>
    <x v="1"/>
    <x v="0"/>
    <s v="GE 2017/006-4"/>
    <s v="Placa reconeixement MA Bardina"/>
    <s v="39669617E"/>
    <s v="David Boltà Masgran"/>
    <x v="1"/>
    <x v="2"/>
    <x v="2"/>
    <x v="0"/>
    <d v="2018-06-21T00:00:00"/>
    <n v="54.553719008264466"/>
    <n v="66.010000000000005"/>
    <x v="1"/>
  </r>
  <r>
    <x v="1"/>
    <s v="BC"/>
    <x v="1"/>
    <x v="2"/>
    <x v="0"/>
    <x v="0"/>
    <x v="1"/>
    <x v="0"/>
    <s v="GE 2017/006-4"/>
    <s v="Refrigeri"/>
    <s v="A46103834"/>
    <s v="MERCADONA"/>
    <x v="1"/>
    <x v="2"/>
    <x v="2"/>
    <x v="0"/>
    <d v="2018-06-21T00:00:00"/>
    <n v="31.4"/>
    <n v="31.4"/>
    <x v="1"/>
  </r>
  <r>
    <x v="1"/>
    <s v="BC"/>
    <x v="1"/>
    <x v="2"/>
    <x v="0"/>
    <x v="0"/>
    <x v="1"/>
    <x v="0"/>
    <s v="GE 2017/006-4"/>
    <s v="Refrigeri"/>
    <s v="A25445131"/>
    <s v="CORPORACION ALIMENTARIA GUISSONA, S.A."/>
    <x v="1"/>
    <x v="2"/>
    <x v="2"/>
    <x v="0"/>
    <d v="2018-06-21T00:00:00"/>
    <n v="13.38"/>
    <n v="13.38"/>
    <x v="1"/>
  </r>
  <r>
    <x v="1"/>
    <s v="BC"/>
    <x v="1"/>
    <x v="2"/>
    <x v="0"/>
    <x v="0"/>
    <x v="1"/>
    <x v="0"/>
    <s v="GE 2017/006-4"/>
    <s v="Neteja furgoneta transport adaptat"/>
    <s v="B43739465"/>
    <s v="ESTACION SERVICIO VAZQUEZ SL"/>
    <x v="1"/>
    <x v="2"/>
    <x v="2"/>
    <x v="0"/>
    <d v="2018-06-27T00:00:00"/>
    <n v="5.785123966942149"/>
    <n v="7"/>
    <x v="1"/>
  </r>
  <r>
    <x v="1"/>
    <s v="BC"/>
    <x v="1"/>
    <x v="2"/>
    <x v="0"/>
    <x v="0"/>
    <x v="1"/>
    <x v="0"/>
    <s v="GE 2017/006-4"/>
    <s v="Refrigeri"/>
    <s v="A25445131"/>
    <s v="CORPORACION ALIMENTARIA GUISSONA, S.A."/>
    <x v="1"/>
    <x v="2"/>
    <x v="2"/>
    <x v="0"/>
    <d v="2018-07-11T00:00:00"/>
    <n v="6.45"/>
    <n v="6.45"/>
    <x v="0"/>
  </r>
  <r>
    <x v="1"/>
    <s v="BC"/>
    <x v="1"/>
    <x v="2"/>
    <x v="0"/>
    <x v="0"/>
    <x v="1"/>
    <x v="0"/>
    <s v="GE 2017/006-4"/>
    <s v="Refrigeri"/>
    <s v="A25445131"/>
    <s v="CORPORACION ALIMENTARIA GUISSONA, S.A."/>
    <x v="1"/>
    <x v="2"/>
    <x v="2"/>
    <x v="0"/>
    <d v="2018-07-12T00:00:00"/>
    <n v="0.57999999999999996"/>
    <n v="0.57999999999999996"/>
    <x v="0"/>
  </r>
  <r>
    <x v="1"/>
    <s v="BC"/>
    <x v="1"/>
    <x v="2"/>
    <x v="0"/>
    <x v="0"/>
    <x v="0"/>
    <x v="0"/>
    <s v="GE 2017/006-4"/>
    <s v="PR Inspecció Períodica Obligatòria"/>
    <s v="B81041444"/>
    <s v="Applus Iteuve Technology SL"/>
    <x v="1"/>
    <x v="2"/>
    <x v="2"/>
    <x v="0"/>
    <d v="2018-07-18T00:00:00"/>
    <n v="45.371900826446279"/>
    <n v="54.9"/>
    <x v="1"/>
  </r>
  <r>
    <x v="1"/>
    <s v="BC"/>
    <x v="1"/>
    <x v="2"/>
    <x v="0"/>
    <x v="0"/>
    <x v="1"/>
    <x v="0"/>
    <s v="GE 2017/006-4"/>
    <s v="Còpia claus Consell"/>
    <s v="A43097237"/>
    <s v="VIVES FERRETERIA"/>
    <x v="1"/>
    <x v="2"/>
    <x v="2"/>
    <x v="0"/>
    <d v="2018-07-18T00:00:00"/>
    <n v="11.636363636363637"/>
    <n v="14.08"/>
    <x v="1"/>
  </r>
  <r>
    <x v="1"/>
    <s v="BC"/>
    <x v="1"/>
    <x v="2"/>
    <x v="0"/>
    <x v="0"/>
    <x v="1"/>
    <x v="0"/>
    <s v="GE 2017/006-4"/>
    <s v="Compra caixa claus cotxes"/>
    <n v="980203439"/>
    <s v="INVOICE "/>
    <x v="1"/>
    <x v="2"/>
    <x v="2"/>
    <x v="0"/>
    <d v="2018-07-18T00:00:00"/>
    <n v="14.041322314049586"/>
    <n v="16.989999999999998"/>
    <x v="1"/>
  </r>
  <r>
    <x v="1"/>
    <s v="BC"/>
    <x v="1"/>
    <x v="2"/>
    <x v="0"/>
    <x v="0"/>
    <x v="1"/>
    <x v="0"/>
    <s v="GE 2017/006-4"/>
    <s v="Compra fulls supervisió/seguiment"/>
    <s v="Q5856373E"/>
    <s v="GENCAT Departament de Territori i sostenibilitat"/>
    <x v="1"/>
    <x v="2"/>
    <x v="2"/>
    <x v="0"/>
    <d v="2018-08-08T00:00:00"/>
    <n v="12.231404958677686"/>
    <n v="14.8"/>
    <x v="1"/>
  </r>
  <r>
    <x v="1"/>
    <s v="BC"/>
    <x v="1"/>
    <x v="2"/>
    <x v="0"/>
    <x v="0"/>
    <x v="1"/>
    <x v="0"/>
    <s v="GE 2017/006-4"/>
    <s v="Compra Spray Neteja Graffiti"/>
    <s v="A43057983"/>
    <s v="PINTURES SOLÉ SA"/>
    <x v="1"/>
    <x v="2"/>
    <x v="2"/>
    <x v="0"/>
    <d v="2018-08-09T00:00:00"/>
    <n v="21.834710743801654"/>
    <n v="26.42"/>
    <x v="1"/>
  </r>
  <r>
    <x v="1"/>
    <s v="BC"/>
    <x v="1"/>
    <x v="2"/>
    <x v="0"/>
    <x v="0"/>
    <x v="1"/>
    <x v="0"/>
    <s v="GE 2017/006-4"/>
    <s v="Compra sabons mans"/>
    <s v="A43227628"/>
    <s v="CLAREL"/>
    <x v="1"/>
    <x v="2"/>
    <x v="2"/>
    <x v="0"/>
    <d v="2018-09-05T00:00:00"/>
    <n v="7.8512396694214877"/>
    <n v="9.5"/>
    <x v="1"/>
  </r>
  <r>
    <x v="1"/>
    <s v="BC"/>
    <x v="1"/>
    <x v="2"/>
    <x v="0"/>
    <x v="0"/>
    <x v="1"/>
    <x v="0"/>
    <s v="GE 2017/006-4"/>
    <s v="Compra pulsador electric Consell"/>
    <s v="B17944497"/>
    <s v="SALTOKI VALLS"/>
    <x v="1"/>
    <x v="2"/>
    <x v="2"/>
    <x v="0"/>
    <d v="2018-09-06T00:00:00"/>
    <n v="40.041322314049587"/>
    <n v="48.45"/>
    <x v="1"/>
  </r>
  <r>
    <x v="1"/>
    <s v="BC"/>
    <x v="1"/>
    <x v="2"/>
    <x v="0"/>
    <x v="0"/>
    <x v="1"/>
    <x v="0"/>
    <s v="GE 2017/006-4"/>
    <s v="Compra comandaments porta "/>
    <s v="A43097237"/>
    <s v="VIVES FERRETERIA"/>
    <x v="1"/>
    <x v="2"/>
    <x v="2"/>
    <x v="0"/>
    <d v="2018-09-14T00:00:00"/>
    <n v="26.057851239669422"/>
    <n v="31.53"/>
    <x v="1"/>
  </r>
  <r>
    <x v="1"/>
    <s v="BC"/>
    <x v="1"/>
    <x v="2"/>
    <x v="0"/>
    <x v="0"/>
    <x v="1"/>
    <x v="0"/>
    <s v="GE 2017/006-4"/>
    <s v="Refrigeri"/>
    <s v="A25445131"/>
    <s v="CORPORACION ALIMENTARIA GUISSONA, S.A."/>
    <x v="1"/>
    <x v="2"/>
    <x v="2"/>
    <x v="0"/>
    <d v="2018-09-19T00:00:00"/>
    <n v="5.65"/>
    <n v="5.65"/>
    <x v="0"/>
  </r>
  <r>
    <x v="1"/>
    <s v="BC"/>
    <x v="1"/>
    <x v="2"/>
    <x v="0"/>
    <x v="0"/>
    <x v="1"/>
    <x v="0"/>
    <s v="GE 2017/006-4"/>
    <s v="Flors homenatge alcaldessa Rourell"/>
    <s v="77782705V"/>
    <s v="César Pau Alentorn"/>
    <x v="1"/>
    <x v="2"/>
    <x v="2"/>
    <x v="0"/>
    <d v="2018-09-24T00:00:00"/>
    <n v="27.93"/>
    <n v="32.1"/>
    <x v="0"/>
  </r>
  <r>
    <x v="1"/>
    <s v="BC"/>
    <x v="1"/>
    <x v="2"/>
    <x v="0"/>
    <x v="0"/>
    <x v="1"/>
    <x v="0"/>
    <s v="GE 2017/006-4"/>
    <s v="Refrigeri"/>
    <s v="A08665838"/>
    <s v="BONPREU ESCLAT"/>
    <x v="1"/>
    <x v="2"/>
    <x v="2"/>
    <x v="0"/>
    <d v="2018-10-18T00:00:00"/>
    <n v="9.91"/>
    <n v="11.14"/>
    <x v="0"/>
  </r>
  <r>
    <x v="1"/>
    <s v="BC"/>
    <x v="1"/>
    <x v="2"/>
    <x v="0"/>
    <x v="0"/>
    <x v="1"/>
    <x v="0"/>
    <s v="GE 2017/006-4"/>
    <s v="Refrigeri"/>
    <s v="39655671Z"/>
    <s v="FLECA LA BARCELONESA"/>
    <x v="1"/>
    <x v="2"/>
    <x v="2"/>
    <x v="0"/>
    <d v="2018-10-19T00:00:00"/>
    <n v="19.421487603305785"/>
    <n v="23.5"/>
    <x v="1"/>
  </r>
  <r>
    <x v="1"/>
    <s v="BC"/>
    <x v="1"/>
    <x v="2"/>
    <x v="0"/>
    <x v="0"/>
    <x v="1"/>
    <x v="0"/>
    <s v="GE 2017/006-4"/>
    <s v="Compra endolls/lladres"/>
    <s v="X3185435G"/>
    <s v="Basar Ri Ri Hong"/>
    <x v="1"/>
    <x v="2"/>
    <x v="2"/>
    <x v="0"/>
    <d v="2018-11-08T00:00:00"/>
    <n v="35.371900826446279"/>
    <n v="42.8"/>
    <x v="1"/>
  </r>
  <r>
    <x v="1"/>
    <s v="BC"/>
    <x v="1"/>
    <x v="2"/>
    <x v="0"/>
    <x v="0"/>
    <x v="1"/>
    <x v="0"/>
    <s v="GE 2017/006-4"/>
    <s v="compra fulls colors"/>
    <s v="39714096L"/>
    <s v="Montserrat Santo Domingo "/>
    <x v="1"/>
    <x v="2"/>
    <x v="2"/>
    <x v="0"/>
    <d v="2018-11-14T00:00:00"/>
    <n v="2.7933884297520661"/>
    <n v="3.38"/>
    <x v="1"/>
  </r>
  <r>
    <x v="1"/>
    <s v="BC"/>
    <x v="1"/>
    <x v="2"/>
    <x v="0"/>
    <x v="0"/>
    <x v="1"/>
    <x v="0"/>
    <s v="GE 2017/006-4"/>
    <s v="compra fulls colors"/>
    <s v="39714096L"/>
    <s v="Montserrat Santo Domingo "/>
    <x v="1"/>
    <x v="2"/>
    <x v="2"/>
    <x v="0"/>
    <d v="2018-11-20T00:00:00"/>
    <n v="2.6280991735537191"/>
    <n v="3.18"/>
    <x v="1"/>
  </r>
  <r>
    <x v="1"/>
    <s v="BC"/>
    <x v="1"/>
    <x v="2"/>
    <x v="0"/>
    <x v="0"/>
    <x v="0"/>
    <x v="0"/>
    <s v="GE 2017/006-4"/>
    <s v="compra targetes transport ssb"/>
    <s v="04300188B"/>
    <s v="Consorci del Transport Públic del Camp de Tarragona ATM"/>
    <x v="1"/>
    <x v="2"/>
    <x v="2"/>
    <x v="0"/>
    <d v="2018-11-24T00:00:00"/>
    <n v="29.545454545454543"/>
    <n v="32.5"/>
    <x v="3"/>
  </r>
  <r>
    <x v="1"/>
    <s v="BC"/>
    <x v="1"/>
    <x v="2"/>
    <x v="0"/>
    <x v="0"/>
    <x v="0"/>
    <x v="0"/>
    <s v="GE 2017/006-4"/>
    <s v="compra targetes transport ssb"/>
    <s v="04300188B"/>
    <s v="Consorci del Transport Públic del Camp de Tarragona ATM"/>
    <x v="1"/>
    <x v="2"/>
    <x v="2"/>
    <x v="0"/>
    <d v="2018-11-24T00:00:00"/>
    <n v="29.545454545454543"/>
    <n v="32.5"/>
    <x v="3"/>
  </r>
  <r>
    <x v="1"/>
    <s v="BC"/>
    <x v="1"/>
    <x v="2"/>
    <x v="0"/>
    <x v="0"/>
    <x v="1"/>
    <x v="0"/>
    <s v="GE 2017/006-4"/>
    <s v="Compra bombilles i fluorescents"/>
    <s v="B98845944"/>
    <s v="Efecto Led"/>
    <x v="1"/>
    <x v="2"/>
    <x v="2"/>
    <x v="0"/>
    <d v="2018-11-30T00:00:00"/>
    <n v="40.63636363636364"/>
    <n v="49.17"/>
    <x v="1"/>
  </r>
  <r>
    <x v="1"/>
    <s v="BC"/>
    <x v="1"/>
    <x v="2"/>
    <x v="0"/>
    <x v="0"/>
    <x v="1"/>
    <x v="0"/>
    <s v="GE 2017/006-4"/>
    <s v="Compra bombilles i fluorescents"/>
    <s v="B98845944"/>
    <s v="Efecto Led"/>
    <x v="1"/>
    <x v="2"/>
    <x v="2"/>
    <x v="0"/>
    <d v="2018-11-30T00:00:00"/>
    <n v="74.950413223140501"/>
    <n v="90.69"/>
    <x v="1"/>
  </r>
  <r>
    <x v="1"/>
    <s v="BC"/>
    <x v="1"/>
    <x v="2"/>
    <x v="0"/>
    <x v="0"/>
    <x v="1"/>
    <x v="0"/>
    <s v="GE 2017/006-4"/>
    <s v="Compra turró Nadal treballadors"/>
    <s v="A08665838"/>
    <s v="BONPREU ESCLAT"/>
    <x v="1"/>
    <x v="2"/>
    <x v="2"/>
    <x v="0"/>
    <d v="2018-12-17T00:00:00"/>
    <n v="252.71"/>
    <n v="277.98"/>
    <x v="3"/>
  </r>
  <r>
    <x v="1"/>
    <s v="BC"/>
    <x v="1"/>
    <x v="2"/>
    <x v="0"/>
    <x v="0"/>
    <x v="1"/>
    <x v="0"/>
    <s v="GE 2017/006-4"/>
    <s v="Compra turró Nadal treballadors"/>
    <s v="A08665838"/>
    <s v="BONPREU ESCLAT"/>
    <x v="1"/>
    <x v="2"/>
    <x v="2"/>
    <x v="0"/>
    <d v="2018-12-17T00:00:00"/>
    <n v="498.38"/>
    <n v="548.22"/>
    <x v="3"/>
  </r>
  <r>
    <x v="63"/>
    <s v="2018/59"/>
    <x v="0"/>
    <x v="5"/>
    <x v="0"/>
    <x v="0"/>
    <x v="0"/>
    <x v="0"/>
    <s v="AR-2018-007"/>
    <s v="Servei de publicació del núm. 9 de la revista Historia et documenta de l'Arxiu Comarcal de l'Alt Camp"/>
    <s v="39697418Q"/>
    <s v="Roger Roig Cesar"/>
    <x v="0"/>
    <x v="0"/>
    <x v="3"/>
    <x v="0"/>
    <d v="2018-12-28T00:00:00"/>
    <n v="1320"/>
    <n v="1372.8"/>
    <x v="4"/>
  </r>
  <r>
    <x v="64"/>
    <s v="2018/60"/>
    <x v="0"/>
    <x v="5"/>
    <x v="0"/>
    <x v="0"/>
    <x v="1"/>
    <x v="0"/>
    <s v="AR-2018-008"/>
    <s v="Servei de descripció a nivell de catàleg dels documents del Fons de la Família Veciana"/>
    <s v="35107672N"/>
    <s v="Ramon Sarobe Huesca"/>
    <x v="0"/>
    <x v="0"/>
    <x v="3"/>
    <x v="0"/>
    <d v="2018-12-28T00:00:00"/>
    <n v="926.3"/>
    <n v="1120.8229999999999"/>
    <x v="1"/>
  </r>
  <r>
    <x v="65"/>
    <s v="2018/61"/>
    <x v="0"/>
    <x v="5"/>
    <x v="0"/>
    <x v="0"/>
    <x v="1"/>
    <x v="0"/>
    <s v="JE_2018_19-1"/>
    <s v="Adquisició de material de promoció de l'Oficina Jove"/>
    <s v="A43219575"/>
    <s v="Reclams Artur Vives, SAU"/>
    <x v="0"/>
    <x v="0"/>
    <x v="3"/>
    <x v="0"/>
    <d v="2018-12-06T00:00:00"/>
    <n v="490"/>
    <n v="592.9"/>
    <x v="1"/>
  </r>
  <r>
    <x v="66"/>
    <s v="2018/62"/>
    <x v="0"/>
    <x v="5"/>
    <x v="0"/>
    <x v="0"/>
    <x v="1"/>
    <x v="0"/>
    <s v="JE_2018_19-2"/>
    <s v="Adquisició d'agendes anuals i calendaris planning"/>
    <s v="39714096L"/>
    <s v="Montserrat Santo Domingo "/>
    <x v="0"/>
    <x v="0"/>
    <x v="3"/>
    <x v="0"/>
    <d v="2018-12-27T00:00:00"/>
    <n v="112.84"/>
    <n v="136.53639999999999"/>
    <x v="1"/>
  </r>
  <r>
    <x v="67"/>
    <s v="2018/63"/>
    <x v="0"/>
    <x v="5"/>
    <x v="0"/>
    <x v="0"/>
    <x v="1"/>
    <x v="0"/>
    <s v="JE_2018_19-4"/>
    <s v="Subministrament d'un mostrador estand de l'oficina Jove"/>
    <s v="B43415157"/>
    <s v="FABRICATS I MANIPULATS SIGNO S.L."/>
    <x v="0"/>
    <x v="0"/>
    <x v="3"/>
    <x v="0"/>
    <d v="2018-12-30T00:00:00"/>
    <n v="636"/>
    <n v="769.56"/>
    <x v="1"/>
  </r>
  <r>
    <x v="68"/>
    <s v="2018/64"/>
    <x v="0"/>
    <x v="5"/>
    <x v="0"/>
    <x v="0"/>
    <x v="1"/>
    <x v="0"/>
    <s v="JE_2018_19-3"/>
    <s v="Adquisició de carpetes per a l'oficina Jove"/>
    <s v="B43591809"/>
    <s v="GRAF 2000 SL"/>
    <x v="0"/>
    <x v="0"/>
    <x v="3"/>
    <x v="0"/>
    <d v="2018-12-21T00:00:00"/>
    <n v="512"/>
    <n v="619.52"/>
    <x v="1"/>
  </r>
  <r>
    <x v="69"/>
    <s v="2018/71"/>
    <x v="0"/>
    <x v="5"/>
    <x v="0"/>
    <x v="0"/>
    <x v="1"/>
    <x v="0"/>
    <s v="AR 2018/002"/>
    <s v="Adquisició de material  fotogràfic de l'ACAC"/>
    <s v="B61906236"/>
    <s v="ARTE Y MEMORIA SL"/>
    <x v="0"/>
    <x v="0"/>
    <x v="14"/>
    <x v="0"/>
    <d v="2018-01-08T00:00:00"/>
    <n v="603.21"/>
    <n v="729.88"/>
    <x v="1"/>
  </r>
  <r>
    <x v="70"/>
    <s v="2018/78"/>
    <x v="0"/>
    <x v="5"/>
    <x v="0"/>
    <x v="0"/>
    <x v="0"/>
    <x v="0"/>
    <s v="MA 2018/031"/>
    <s v="Servei de gestió dels residus pneumàtics"/>
    <s v="A58029620"/>
    <s v="ALFREDO MESALLES SA"/>
    <x v="0"/>
    <x v="0"/>
    <x v="15"/>
    <x v="0"/>
    <d v="2018-09-26T00:00:00"/>
    <n v="890.34"/>
    <n v="989.81"/>
    <x v="5"/>
  </r>
  <r>
    <x v="71"/>
    <s v="2018/79"/>
    <x v="0"/>
    <x v="5"/>
    <x v="0"/>
    <x v="0"/>
    <x v="0"/>
    <x v="0"/>
    <s v="BS 2018/032"/>
    <s v="Servei de monitoratge casal d’estiu d’Alcover"/>
    <s v="R5800395E"/>
    <s v="FUNDACIÓ PIA INSTITUT PERE TARRÉS D'EDUCACIÓ EN L' ESPLAI"/>
    <x v="0"/>
    <x v="2"/>
    <x v="2"/>
    <x v="0"/>
    <d v="2018-09-30T00:00:00"/>
    <n v="1987.34"/>
    <n v="1987.34"/>
    <x v="0"/>
  </r>
  <r>
    <x v="72"/>
    <s v="2018/69"/>
    <x v="0"/>
    <x v="5"/>
    <x v="0"/>
    <x v="0"/>
    <x v="0"/>
    <x v="0"/>
    <s v="BS-2018-043"/>
    <s v="Servei d'assessorament jurídic al SIAD"/>
    <s v="39700180H"/>
    <s v="Cristina Gallart Blanco"/>
    <x v="0"/>
    <x v="0"/>
    <x v="16"/>
    <x v="0"/>
    <d v="2018-10-05T00:00:00"/>
    <n v="425"/>
    <n v="514.25"/>
    <x v="1"/>
  </r>
  <r>
    <x v="73"/>
    <s v="2018/70"/>
    <x v="0"/>
    <x v="5"/>
    <x v="0"/>
    <x v="0"/>
    <x v="0"/>
    <x v="0"/>
    <s v="BS-2018-039-1"/>
    <s v="Servei de transport per als infants dels Cenres Oberts a  a Port Aventura."/>
    <s v="B43988724"/>
    <s v="AUTOCARS CABRÉ BUS, SL"/>
    <x v="0"/>
    <x v="0"/>
    <x v="17"/>
    <x v="0"/>
    <d v="2018-08-21T00:00:00"/>
    <n v="281.82"/>
    <n v="310.00200000000001"/>
    <x v="3"/>
  </r>
  <r>
    <x v="74"/>
    <s v="2018/72"/>
    <x v="0"/>
    <x v="5"/>
    <x v="0"/>
    <x v="0"/>
    <x v="0"/>
    <x v="0"/>
    <s v="BS-2018-039-2"/>
    <s v="Servei de traducció"/>
    <s v="X2960374K"/>
    <s v="Najat Boutahri"/>
    <x v="0"/>
    <x v="0"/>
    <x v="18"/>
    <x v="0"/>
    <d v="2018-09-03T00:00:00"/>
    <n v="40"/>
    <n v="40"/>
    <x v="0"/>
  </r>
  <r>
    <x v="75"/>
    <s v="2018/80"/>
    <x v="0"/>
    <x v="5"/>
    <x v="0"/>
    <x v="0"/>
    <x v="0"/>
    <x v="0"/>
    <s v="BS-2018-039-3"/>
    <s v="Servei de traducció"/>
    <s v="X2110350P"/>
    <s v="Latifa Haddachi "/>
    <x v="0"/>
    <x v="0"/>
    <x v="19"/>
    <x v="0"/>
    <d v="2018-09-03T00:00:00"/>
    <n v="40"/>
    <n v="40"/>
    <x v="0"/>
  </r>
  <r>
    <x v="76"/>
    <s v="2018/76"/>
    <x v="0"/>
    <x v="5"/>
    <x v="0"/>
    <x v="0"/>
    <x v="0"/>
    <x v="0"/>
    <s v="BS-2018-039-4"/>
    <s v="Servei de traducció"/>
    <s v="X2110350P"/>
    <s v="Latifa Haddachi "/>
    <x v="0"/>
    <x v="0"/>
    <x v="19"/>
    <x v="0"/>
    <d v="2018-09-03T00:00:00"/>
    <n v="80"/>
    <n v="80"/>
    <x v="0"/>
  </r>
  <r>
    <x v="77"/>
    <s v="2018/73"/>
    <x v="0"/>
    <x v="5"/>
    <x v="0"/>
    <x v="0"/>
    <x v="0"/>
    <x v="0"/>
    <s v="BS-2018-039-5"/>
    <s v="Servei de traducció"/>
    <s v="X2960374K"/>
    <s v="Najat Boutahri"/>
    <x v="0"/>
    <x v="0"/>
    <x v="18"/>
    <x v="0"/>
    <d v="2018-09-03T00:00:00"/>
    <n v="40"/>
    <n v="40"/>
    <x v="0"/>
  </r>
  <r>
    <x v="78"/>
    <s v="2018/74"/>
    <x v="0"/>
    <x v="5"/>
    <x v="0"/>
    <x v="0"/>
    <x v="0"/>
    <x v="0"/>
    <s v="BS-2018-039-6"/>
    <s v="Servei de traducció"/>
    <s v="X2960374K"/>
    <s v="Najat Boutahri"/>
    <x v="0"/>
    <x v="0"/>
    <x v="18"/>
    <x v="0"/>
    <d v="2018-12-19T00:00:00"/>
    <n v="40"/>
    <n v="40"/>
    <x v="0"/>
  </r>
  <r>
    <x v="79"/>
    <s v="2018/66"/>
    <x v="0"/>
    <x v="5"/>
    <x v="0"/>
    <x v="0"/>
    <x v="0"/>
    <x v="0"/>
    <s v="BS-2014-044-1"/>
    <s v="Formació «Conflicte infància»"/>
    <s v="Q5850040F"/>
    <s v="Col·legi Educadors i Educadores socials de Catalunya"/>
    <x v="0"/>
    <x v="0"/>
    <x v="20"/>
    <x v="0"/>
    <d v="2018-07-30T00:00:00"/>
    <n v="275.5"/>
    <n v="275.5"/>
    <x v="0"/>
  </r>
  <r>
    <x v="80"/>
    <s v="2018/67"/>
    <x v="0"/>
    <x v="5"/>
    <x v="0"/>
    <x v="0"/>
    <x v="0"/>
    <x v="0"/>
    <s v="BS-2014-044-2"/>
    <s v="Formació &quot; identificació i  prevenció de l'abus sexual infantil en entorns digitals» "/>
    <s v="G64216385"/>
    <s v="Fundació Vicki Bernadet"/>
    <x v="0"/>
    <x v="0"/>
    <x v="20"/>
    <x v="0"/>
    <d v="2018-10-01T00:00:00"/>
    <n v="99"/>
    <n v="108.9"/>
    <x v="3"/>
  </r>
  <r>
    <x v="80"/>
    <s v="2018/68"/>
    <x v="0"/>
    <x v="5"/>
    <x v="0"/>
    <x v="0"/>
    <x v="0"/>
    <x v="0"/>
    <s v="BS-2018-039-7"/>
    <s v="Servei addicional de transport adaptat"/>
    <s v="77787849D"/>
    <s v="JOAN VALLS ROIG"/>
    <x v="0"/>
    <x v="0"/>
    <x v="17"/>
    <x v="0"/>
    <d v="2018-09-03T00:00:00"/>
    <n v="126.36"/>
    <n v="138.99600000000001"/>
    <x v="3"/>
  </r>
  <r>
    <x v="81"/>
    <s v="2017/060"/>
    <x v="0"/>
    <x v="8"/>
    <x v="0"/>
    <x v="0"/>
    <x v="1"/>
    <x v="0"/>
    <s v="GE 2017/021"/>
    <s v="Adhesió a la pròrroga del contracte derivat 2015.05 D01 de l’acord marc de subministrament d’energia elèctrica amb destinació a les entitats locals de Catalunya adjudicat pel Consorci Català pel Desenvolupament Local a l’empresa Endesa Energia, SAU"/>
    <s v="A81948077"/>
    <s v="ENDESA ENERGíA, SA"/>
    <x v="0"/>
    <x v="1"/>
    <x v="1"/>
    <x v="0"/>
    <d v="2018-12-19T00:00:00"/>
    <n v="14049.58"/>
    <n v="17000"/>
    <x v="1"/>
  </r>
  <r>
    <x v="12"/>
    <s v="2017/012"/>
    <x v="0"/>
    <x v="9"/>
    <x v="0"/>
    <x v="0"/>
    <x v="0"/>
    <x v="0"/>
    <s v="CE 2018/009"/>
    <s v="Modificació contracte menjador escolar de l’Alt Camp"/>
    <s v="B58703240"/>
    <s v="SERVEI D'APATS, SL"/>
    <x v="0"/>
    <x v="2"/>
    <x v="2"/>
    <x v="0"/>
    <m/>
    <n v="124179.92"/>
    <n v="129562.64"/>
    <x v="3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n v="113035.34"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  <r>
    <x v="82"/>
    <m/>
    <x v="2"/>
    <x v="10"/>
    <x v="1"/>
    <x v="1"/>
    <x v="4"/>
    <x v="3"/>
    <m/>
    <m/>
    <m/>
    <m/>
    <x v="1"/>
    <x v="2"/>
    <x v="2"/>
    <x v="0"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9" cacheId="2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compact="0" compactData="0" gridDropZones="1" multipleFieldFilters="0">
  <location ref="S7:V14" firstHeaderRow="1" firstDataRow="2" firstDataCol="1" rowPageCount="2" colPageCount="1"/>
  <pivotFields count="21">
    <pivotField axis="axisPage" compact="0" outline="0" multipleItemSelectionAllowed="1" showAll="0" defaultSubtotal="0">
      <items count="83">
        <item sd="0"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82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compact="0" outline="0" showAll="0" defaultSubtotal="0"/>
    <pivotField compact="0" outline="0" showAll="0" defaultSubtotal="0"/>
    <pivotField compact="0" outline="0" showAll="0">
      <items count="13">
        <item x="2"/>
        <item x="8"/>
        <item x="5"/>
        <item x="4"/>
        <item x="6"/>
        <item x="3"/>
        <item x="7"/>
        <item x="10"/>
        <item x="1"/>
        <item x="0"/>
        <item m="1" x="11"/>
        <item x="9"/>
        <item t="default"/>
      </items>
    </pivotField>
    <pivotField compact="0" outline="0" showAll="0"/>
    <pivotField compact="0" outline="0" showAll="0"/>
    <pivotField axis="axisCol" compact="0" outline="0" showAll="0">
      <items count="6">
        <item x="3"/>
        <item x="2"/>
        <item x="1"/>
        <item x="0"/>
        <item x="4"/>
        <item t="default"/>
      </items>
    </pivotField>
    <pivotField axis="axisPage" compact="0" outline="0" multipleItemSelectionAllowed="1" showAll="0">
      <items count="5">
        <item x="0"/>
        <item h="1" x="1"/>
        <item h="1" x="3"/>
        <item h="1" x="2"/>
        <item t="default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 defaultSubtotal="0">
      <items count="11">
        <item h="1" x="1"/>
        <item n="MENOR" x="6"/>
        <item x="4"/>
        <item x="0"/>
        <item x="3"/>
        <item x="2"/>
        <item x="5"/>
        <item x="7"/>
        <item h="1" x="8"/>
        <item x="9"/>
        <item x="10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10"/>
    </i>
    <i t="grand">
      <x/>
    </i>
  </rowItems>
  <colFields count="1">
    <field x="6"/>
  </colFields>
  <colItems count="3">
    <i>
      <x v="2"/>
    </i>
    <i>
      <x v="3"/>
    </i>
    <i t="grand">
      <x/>
    </i>
  </colItems>
  <pageFields count="2">
    <pageField fld="7" hier="-1"/>
    <pageField fld="0" hier="-1"/>
  </pageFields>
  <dataFields count="1">
    <dataField name="Suma de Import adjudicat lot/pròrroga SENSE IVA" fld="17" baseField="0" baseItem="0" numFmtId="44"/>
  </dataFields>
  <formats count="1">
    <format dxfId="0">
      <pivotArea outline="0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8" cacheId="2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compact="0" compactData="0" gridDropZones="1" multipleFieldFilters="0">
  <location ref="S24:V31" firstHeaderRow="1" firstDataRow="2" firstDataCol="1" rowPageCount="2" colPageCount="1"/>
  <pivotFields count="21">
    <pivotField axis="axisPage" compact="0" outline="0" multipleItemSelectionAllowed="1" showAll="0" defaultSubtotal="0">
      <items count="83">
        <item sd="0"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82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compact="0" outline="0" showAll="0" defaultSubtotal="0"/>
    <pivotField compact="0" outline="0" showAll="0" defaultSubtotal="0"/>
    <pivotField compact="0" outline="0" showAll="0">
      <items count="13">
        <item x="2"/>
        <item x="8"/>
        <item x="5"/>
        <item x="4"/>
        <item x="6"/>
        <item x="3"/>
        <item x="7"/>
        <item x="10"/>
        <item x="1"/>
        <item x="0"/>
        <item m="1" x="11"/>
        <item x="9"/>
        <item t="default"/>
      </items>
    </pivotField>
    <pivotField compact="0" outline="0" showAll="0"/>
    <pivotField compact="0" outline="0" showAll="0"/>
    <pivotField axis="axisCol" compact="0" outline="0" showAll="0">
      <items count="6">
        <item x="3"/>
        <item x="2"/>
        <item x="1"/>
        <item x="0"/>
        <item x="4"/>
        <item t="default"/>
      </items>
    </pivotField>
    <pivotField axis="axisPage" compact="0" outline="0" multipleItemSelectionAllowed="1" showAll="0">
      <items count="5">
        <item x="0"/>
        <item h="1" x="1"/>
        <item h="1" x="3"/>
        <item h="1" x="2"/>
        <item t="default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1">
        <item h="1" x="1"/>
        <item n="MENOR" x="6"/>
        <item x="4"/>
        <item x="0"/>
        <item x="3"/>
        <item x="2"/>
        <item x="5"/>
        <item x="7"/>
        <item h="1" x="8"/>
        <item x="9"/>
        <item x="10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10"/>
    </i>
    <i t="grand">
      <x/>
    </i>
  </rowItems>
  <colFields count="1">
    <field x="6"/>
  </colFields>
  <colItems count="3">
    <i>
      <x v="2"/>
    </i>
    <i>
      <x v="3"/>
    </i>
    <i t="grand">
      <x/>
    </i>
  </colItems>
  <pageFields count="2">
    <pageField fld="7" hier="-1"/>
    <pageField fld="0" hier="-1"/>
  </pageFields>
  <dataFields count="1">
    <dataField name="Cuenta de NIF/CIF contractista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2"/>
  <sheetViews>
    <sheetView showGridLines="0" tabSelected="1" topLeftCell="A28" zoomScale="115" zoomScaleNormal="115" workbookViewId="0">
      <selection activeCell="O31" sqref="O31"/>
    </sheetView>
  </sheetViews>
  <sheetFormatPr baseColWidth="10" defaultColWidth="9.140625" defaultRowHeight="15" x14ac:dyDescent="0.25"/>
  <cols>
    <col min="1" max="2" width="10.7109375" customWidth="1"/>
    <col min="3" max="3" width="12.28515625" customWidth="1"/>
    <col min="4" max="4" width="19.85546875" customWidth="1"/>
    <col min="5" max="5" width="18" customWidth="1"/>
    <col min="6" max="6" width="19.28515625" customWidth="1"/>
    <col min="7" max="7" width="18" customWidth="1"/>
    <col min="8" max="8" width="6.42578125" customWidth="1"/>
    <col min="9" max="9" width="10.7109375" customWidth="1"/>
    <col min="10" max="10" width="12.7109375" customWidth="1"/>
    <col min="11" max="11" width="22.7109375" customWidth="1"/>
    <col min="12" max="12" width="21.140625" customWidth="1"/>
    <col min="13" max="13" width="18.28515625" customWidth="1"/>
    <col min="16" max="18" width="10.7109375" customWidth="1"/>
    <col min="19" max="19" width="28.140625" customWidth="1"/>
    <col min="20" max="21" width="26.7109375" customWidth="1"/>
    <col min="22" max="22" width="24.140625" customWidth="1"/>
    <col min="23" max="1022" width="10.7109375" customWidth="1"/>
  </cols>
  <sheetData>
    <row r="1" spans="2:22" ht="36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spans="2:22" ht="1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22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 x14ac:dyDescent="0.25">
      <c r="S4" t="s">
        <v>1</v>
      </c>
      <c r="T4" s="3">
        <v>2018</v>
      </c>
    </row>
    <row r="5" spans="2:22" x14ac:dyDescent="0.25">
      <c r="S5" t="s">
        <v>2</v>
      </c>
      <c r="T5" t="s">
        <v>3</v>
      </c>
    </row>
    <row r="7" spans="2:22" x14ac:dyDescent="0.25">
      <c r="S7" t="s">
        <v>4</v>
      </c>
      <c r="T7" t="s">
        <v>5</v>
      </c>
    </row>
    <row r="8" spans="2:22" x14ac:dyDescent="0.25">
      <c r="S8" t="s">
        <v>6</v>
      </c>
      <c r="T8" t="s">
        <v>7</v>
      </c>
      <c r="U8" t="s">
        <v>8</v>
      </c>
      <c r="V8" t="s">
        <v>9</v>
      </c>
    </row>
    <row r="9" spans="2:22" x14ac:dyDescent="0.25">
      <c r="S9" t="s">
        <v>10</v>
      </c>
      <c r="T9" s="4">
        <v>25562.760000000006</v>
      </c>
      <c r="U9" s="4">
        <v>49130.089090909096</v>
      </c>
      <c r="V9" s="4">
        <v>74692.849090909105</v>
      </c>
    </row>
    <row r="10" spans="2:22" x14ac:dyDescent="0.25">
      <c r="S10" t="s">
        <v>11</v>
      </c>
      <c r="T10" s="4">
        <v>20436.48</v>
      </c>
      <c r="U10" s="4">
        <v>24815.88</v>
      </c>
      <c r="V10" s="4">
        <v>45252.36</v>
      </c>
    </row>
    <row r="11" spans="2:22" x14ac:dyDescent="0.25">
      <c r="S11" t="s">
        <v>12</v>
      </c>
      <c r="T11" s="4">
        <v>33455.49</v>
      </c>
      <c r="U11" s="4">
        <v>2016</v>
      </c>
      <c r="V11" s="4">
        <v>35471.49</v>
      </c>
    </row>
    <row r="12" spans="2:22" x14ac:dyDescent="0.25">
      <c r="S12" t="s">
        <v>13</v>
      </c>
      <c r="T12" s="4"/>
      <c r="U12" s="4">
        <v>19982.28</v>
      </c>
      <c r="V12" s="4">
        <v>19982.28</v>
      </c>
    </row>
    <row r="13" spans="2:22" x14ac:dyDescent="0.25">
      <c r="S13" t="s">
        <v>14</v>
      </c>
      <c r="T13" s="4"/>
      <c r="U13" s="4">
        <v>124179.92</v>
      </c>
      <c r="V13" s="4">
        <v>124179.92</v>
      </c>
    </row>
    <row r="14" spans="2:22" x14ac:dyDescent="0.25">
      <c r="S14" t="s">
        <v>9</v>
      </c>
      <c r="T14" s="4">
        <v>79454.73000000001</v>
      </c>
      <c r="U14" s="4">
        <v>220124.1690909091</v>
      </c>
      <c r="V14" s="4">
        <v>299578.89909090911</v>
      </c>
    </row>
    <row r="21" spans="2:22" x14ac:dyDescent="0.25">
      <c r="S21" t="s">
        <v>1</v>
      </c>
      <c r="T21" s="3">
        <v>2018</v>
      </c>
    </row>
    <row r="22" spans="2:22" x14ac:dyDescent="0.25">
      <c r="S22" t="s">
        <v>2</v>
      </c>
      <c r="T22" t="s">
        <v>3</v>
      </c>
    </row>
    <row r="23" spans="2:22" x14ac:dyDescent="0.25">
      <c r="B23" s="5" t="s">
        <v>15</v>
      </c>
      <c r="C23" s="5"/>
      <c r="D23" s="6" t="s">
        <v>5</v>
      </c>
      <c r="E23" s="6"/>
      <c r="F23" s="6"/>
      <c r="G23" s="7" t="s">
        <v>9</v>
      </c>
      <c r="I23" s="5" t="s">
        <v>16</v>
      </c>
      <c r="J23" s="5"/>
      <c r="K23" s="6" t="s">
        <v>5</v>
      </c>
      <c r="L23" s="6"/>
      <c r="M23" s="6"/>
      <c r="N23" s="7" t="s">
        <v>9</v>
      </c>
    </row>
    <row r="24" spans="2:22" x14ac:dyDescent="0.25">
      <c r="B24" s="8" t="s">
        <v>17</v>
      </c>
      <c r="C24" s="8"/>
      <c r="D24" s="9" t="s">
        <v>8</v>
      </c>
      <c r="E24" s="9" t="s">
        <v>7</v>
      </c>
      <c r="F24" s="9" t="s">
        <v>18</v>
      </c>
      <c r="G24" s="7"/>
      <c r="I24" s="8" t="s">
        <v>17</v>
      </c>
      <c r="J24" s="8"/>
      <c r="K24" s="10" t="s">
        <v>8</v>
      </c>
      <c r="L24" s="10" t="s">
        <v>7</v>
      </c>
      <c r="M24" s="10" t="s">
        <v>18</v>
      </c>
      <c r="N24" s="7"/>
      <c r="S24" t="s">
        <v>19</v>
      </c>
      <c r="T24" t="s">
        <v>5</v>
      </c>
    </row>
    <row r="25" spans="2:22" x14ac:dyDescent="0.25">
      <c r="B25" s="11" t="s">
        <v>10</v>
      </c>
      <c r="C25" s="11"/>
      <c r="D25" s="12">
        <v>273524.75</v>
      </c>
      <c r="E25" s="13">
        <v>98480.609999999986</v>
      </c>
      <c r="F25" s="12">
        <v>0</v>
      </c>
      <c r="G25" s="14">
        <f>SUM(D25:F25)</f>
        <v>372005.36</v>
      </c>
      <c r="I25" s="11" t="s">
        <v>10</v>
      </c>
      <c r="J25" s="15"/>
      <c r="K25" s="16">
        <v>74</v>
      </c>
      <c r="L25" s="16">
        <v>24</v>
      </c>
      <c r="M25" s="16">
        <v>0</v>
      </c>
      <c r="N25" s="17">
        <f>SUM(K25:M25)</f>
        <v>98</v>
      </c>
      <c r="S25" t="s">
        <v>6</v>
      </c>
      <c r="T25" t="s">
        <v>7</v>
      </c>
      <c r="U25" t="s">
        <v>8</v>
      </c>
      <c r="V25" t="s">
        <v>9</v>
      </c>
    </row>
    <row r="26" spans="2:22" x14ac:dyDescent="0.25">
      <c r="B26" s="11" t="s">
        <v>20</v>
      </c>
      <c r="C26" s="11"/>
      <c r="D26" s="12">
        <v>17400</v>
      </c>
      <c r="E26" s="12">
        <v>0</v>
      </c>
      <c r="F26" s="12">
        <v>282421.26</v>
      </c>
      <c r="G26" s="14">
        <f t="shared" ref="G26:G30" si="0">SUM(D26:F26)</f>
        <v>299821.26</v>
      </c>
      <c r="I26" s="11" t="s">
        <v>20</v>
      </c>
      <c r="J26" s="15"/>
      <c r="K26" s="16">
        <v>1</v>
      </c>
      <c r="L26" s="16">
        <v>1</v>
      </c>
      <c r="M26" s="16">
        <v>1</v>
      </c>
      <c r="N26" s="17">
        <f t="shared" ref="N26:N30" si="1">SUM(K26:M26)</f>
        <v>3</v>
      </c>
      <c r="S26" t="s">
        <v>10</v>
      </c>
      <c r="T26" s="18">
        <v>29</v>
      </c>
      <c r="U26" s="18">
        <v>44</v>
      </c>
      <c r="V26" s="18">
        <v>73</v>
      </c>
    </row>
    <row r="27" spans="2:22" x14ac:dyDescent="0.25">
      <c r="B27" s="19" t="s">
        <v>21</v>
      </c>
      <c r="C27" s="19"/>
      <c r="D27" s="12">
        <v>111947.94</v>
      </c>
      <c r="E27" s="12">
        <v>0</v>
      </c>
      <c r="F27" s="12">
        <v>56452.97</v>
      </c>
      <c r="G27" s="14">
        <f t="shared" si="0"/>
        <v>168400.91</v>
      </c>
      <c r="I27" s="19" t="s">
        <v>21</v>
      </c>
      <c r="J27" s="20"/>
      <c r="K27" s="16">
        <v>6</v>
      </c>
      <c r="L27" s="16">
        <v>0</v>
      </c>
      <c r="M27" s="16">
        <v>1</v>
      </c>
      <c r="N27" s="17">
        <f t="shared" si="1"/>
        <v>7</v>
      </c>
      <c r="S27" t="s">
        <v>11</v>
      </c>
      <c r="T27" s="18">
        <v>2</v>
      </c>
      <c r="U27" s="18">
        <v>1</v>
      </c>
      <c r="V27" s="18">
        <v>3</v>
      </c>
    </row>
    <row r="28" spans="2:22" x14ac:dyDescent="0.25">
      <c r="B28" s="19" t="s">
        <v>22</v>
      </c>
      <c r="C28" s="19"/>
      <c r="D28" s="12">
        <v>2202188.4000000004</v>
      </c>
      <c r="E28" s="12">
        <v>0</v>
      </c>
      <c r="F28" s="12">
        <v>0</v>
      </c>
      <c r="G28" s="14">
        <f t="shared" si="0"/>
        <v>2202188.4000000004</v>
      </c>
      <c r="I28" s="19" t="s">
        <v>22</v>
      </c>
      <c r="J28" s="20"/>
      <c r="K28" s="16">
        <v>33</v>
      </c>
      <c r="L28" s="16">
        <v>0</v>
      </c>
      <c r="M28" s="16">
        <v>0</v>
      </c>
      <c r="N28" s="17">
        <f t="shared" si="1"/>
        <v>33</v>
      </c>
      <c r="S28" t="s">
        <v>12</v>
      </c>
      <c r="T28" s="18">
        <v>2</v>
      </c>
      <c r="U28" s="18">
        <v>1</v>
      </c>
      <c r="V28" s="18">
        <v>3</v>
      </c>
    </row>
    <row r="29" spans="2:22" x14ac:dyDescent="0.25">
      <c r="B29" s="19" t="s">
        <v>23</v>
      </c>
      <c r="C29" s="19"/>
      <c r="D29" s="12">
        <v>1544.5</v>
      </c>
      <c r="E29" s="12">
        <v>1350</v>
      </c>
      <c r="F29" s="12">
        <v>0</v>
      </c>
      <c r="G29" s="14">
        <f t="shared" si="0"/>
        <v>2894.5</v>
      </c>
      <c r="I29" s="19" t="s">
        <v>23</v>
      </c>
      <c r="J29" s="20"/>
      <c r="K29" s="16">
        <v>2</v>
      </c>
      <c r="L29" s="16">
        <v>1</v>
      </c>
      <c r="M29" s="16">
        <v>0</v>
      </c>
      <c r="N29" s="17">
        <f t="shared" si="1"/>
        <v>3</v>
      </c>
      <c r="S29" t="s">
        <v>13</v>
      </c>
      <c r="T29" s="18"/>
      <c r="U29" s="18">
        <v>2</v>
      </c>
      <c r="V29" s="18">
        <v>2</v>
      </c>
    </row>
    <row r="30" spans="2:22" x14ac:dyDescent="0.25">
      <c r="B30" s="19" t="s">
        <v>24</v>
      </c>
      <c r="C30" s="19"/>
      <c r="D30" s="12">
        <v>514018.73000000004</v>
      </c>
      <c r="E30" s="12">
        <v>29525.57</v>
      </c>
      <c r="F30" s="12">
        <v>0</v>
      </c>
      <c r="G30" s="14">
        <f t="shared" si="0"/>
        <v>543544.30000000005</v>
      </c>
      <c r="I30" s="19" t="s">
        <v>24</v>
      </c>
      <c r="J30" s="20"/>
      <c r="K30" s="16">
        <v>33</v>
      </c>
      <c r="L30" s="16">
        <v>1</v>
      </c>
      <c r="M30" s="16">
        <v>0</v>
      </c>
      <c r="N30" s="17">
        <f t="shared" si="1"/>
        <v>34</v>
      </c>
      <c r="S30" t="s">
        <v>14</v>
      </c>
      <c r="T30" s="18"/>
      <c r="U30" s="18">
        <v>1</v>
      </c>
      <c r="V30" s="18">
        <v>1</v>
      </c>
    </row>
    <row r="31" spans="2:22" x14ac:dyDescent="0.25">
      <c r="B31" s="21" t="s">
        <v>9</v>
      </c>
      <c r="C31" s="21"/>
      <c r="D31" s="22">
        <f>SUM(D25:D30)</f>
        <v>3120624.3200000003</v>
      </c>
      <c r="E31" s="22">
        <f>SUM(E25:E30)</f>
        <v>129356.18</v>
      </c>
      <c r="F31" s="22">
        <f>SUM(F25:F30)</f>
        <v>338874.23</v>
      </c>
      <c r="G31" s="23">
        <f>SUM(G25:G30)</f>
        <v>3588854.7300000004</v>
      </c>
      <c r="I31" s="21" t="s">
        <v>25</v>
      </c>
      <c r="J31" s="24"/>
      <c r="K31" s="25">
        <f>SUM(K25:K30)</f>
        <v>149</v>
      </c>
      <c r="L31" s="25">
        <f t="shared" ref="L31" si="2">SUM(L25:L30)</f>
        <v>27</v>
      </c>
      <c r="M31" s="25">
        <f>SUM(M25:M30)</f>
        <v>2</v>
      </c>
      <c r="N31" s="26">
        <f>SUM(N25:N30)</f>
        <v>178</v>
      </c>
      <c r="O31" s="27"/>
      <c r="S31" t="s">
        <v>9</v>
      </c>
      <c r="T31" s="18">
        <v>33</v>
      </c>
      <c r="U31" s="18">
        <v>49</v>
      </c>
      <c r="V31" s="18">
        <v>82</v>
      </c>
    </row>
    <row r="32" spans="2:22" ht="21.75" customHeight="1" x14ac:dyDescent="0.25">
      <c r="B32" s="28" t="s">
        <v>26</v>
      </c>
      <c r="G32" s="29"/>
      <c r="I32" s="28" t="s">
        <v>27</v>
      </c>
      <c r="K32" s="30"/>
      <c r="L32" s="30"/>
      <c r="M32" s="30"/>
      <c r="N32" s="30"/>
    </row>
  </sheetData>
  <mergeCells count="13">
    <mergeCell ref="N23:N24"/>
    <mergeCell ref="B24:C24"/>
    <mergeCell ref="I24:J24"/>
    <mergeCell ref="B25:C25"/>
    <mergeCell ref="I25:J25"/>
    <mergeCell ref="B26:C26"/>
    <mergeCell ref="I26:J26"/>
    <mergeCell ref="B1:M1"/>
    <mergeCell ref="B23:C23"/>
    <mergeCell ref="D23:F23"/>
    <mergeCell ref="G23:G24"/>
    <mergeCell ref="I23:J23"/>
    <mergeCell ref="K23:M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3" firstPageNumber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gràfics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2024-03-05T11:19:32Z</dcterms:created>
  <dcterms:modified xsi:type="dcterms:W3CDTF">2024-03-05T11:21:47Z</dcterms:modified>
</cp:coreProperties>
</file>