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ITAT\"/>
    </mc:Choice>
  </mc:AlternateContent>
  <bookViews>
    <workbookView xWindow="0" yWindow="0" windowWidth="23040" windowHeight="938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47" i="1"/>
  <c r="D9" i="1"/>
  <c r="D33" i="1"/>
</calcChain>
</file>

<file path=xl/sharedStrings.xml><?xml version="1.0" encoding="utf-8"?>
<sst xmlns="http://schemas.openxmlformats.org/spreadsheetml/2006/main" count="112" uniqueCount="63">
  <si>
    <t>CAMPANYES 2020</t>
  </si>
  <si>
    <t>SERVEI OCUPACIÓ</t>
  </si>
  <si>
    <t>Data aprovació despesa</t>
  </si>
  <si>
    <t>Import</t>
  </si>
  <si>
    <t>Mitjà</t>
  </si>
  <si>
    <t>Concepte</t>
  </si>
  <si>
    <t>Gener_2020</t>
  </si>
  <si>
    <t>Sapiens SCCL</t>
  </si>
  <si>
    <t>Contractació inserció mitja pàgina per anunci jornada
plans d’igualtat 26/02/2020</t>
  </si>
  <si>
    <t>Premsa d'Osona SA</t>
  </si>
  <si>
    <t>Juny_2020</t>
  </si>
  <si>
    <t>Contractació inserció pàgina sencera especial cloenda OIL.                                                                                                                  1 PÀGINA (mida 259x325 mm)
DIARI SOMGRANOLLERS Edició 26/06
DIARI SOMMOLLET I BAIX VALLÈS Edició 27/06
Inclou els setmanaris SomParets, SomMontornès i SomlesFranqueses.                                                                                     POST PATROCINAT SOMVALLÈS.CAT + SOMGRANOLLERS.CAT + SOMMOLLET.CAT Inclou SomParets, SomSantFost, SomMartorelles, SomlaLlagosta, SomMontornès, SomMontmeló i SomlesFranqueses</t>
  </si>
  <si>
    <t>Contractació inserció pàgina sencera especial cloenda OIL.</t>
  </si>
  <si>
    <t xml:space="preserve">Total </t>
  </si>
  <si>
    <t>TURISME I XARXA PRODUCTES DE LA TERRA</t>
  </si>
  <si>
    <t>Sapiens, SCCL</t>
  </si>
  <si>
    <t>Diferents insercions publicitàries al llarg de l’any 2020. Aquestes són:
- Una pàgina preferent al Descobrir Catalunya, número 265, de març 2020 especial Parc del
Montnegre i el Corredor.
- Una pàgina preferent a la revista Experiències, número 12, primavera – estiu 2020.
- Una pàgina preferent al Descobrir Catalunya, número 273, de novembre 2020.</t>
  </si>
  <si>
    <t>Expo Gestió i Serveis de Fires</t>
  </si>
  <si>
    <t>Publicació modalitat intensa a la web fires catalanes, publicacions a les XXSS de @firescatalanes (Fb, Tw i Insta) amb el programa, fotografies, concursos, de tres fires alimentàries del Vallès Oriental: Fira de l’oli el 18 de gener a Bigues i Riells, Fira Lliga’t a la Terra el 18 d’abril i Fira del Tomàquet el 18 de juliol a Sta. Eulàlia de Ronçana</t>
  </si>
  <si>
    <t>Març_2020</t>
  </si>
  <si>
    <t>Edició de premsa periòdica ARA, S.L</t>
  </si>
  <si>
    <t>Una pàgina de publicitat al Diari Ara, sobre la gastronomia i els productes de proximitat del Vallès Oriental. Publicitat inspiracional. Diumenge dia 5 d’abri</t>
  </si>
  <si>
    <t>Abril_2020</t>
  </si>
  <si>
    <t>Difusió del  mapa geolocalitzat amb informació d'agrobotigues i productor  “Vine a l’agrobotiga o t’ho portem a casa”. Difusió al diari digital El 9 NOU d’un banner 300x300 a la web https://el9nou.cat/valles-oriental/   Del 4 al 18 d’abril</t>
  </si>
  <si>
    <t>Difusió del mapa geolocalitzat de productors i agrobotigues “Vine a l’agrobotiga o t’ho portem a casa” Anunci premsa digital a la web www.somvalles.cat d’una notícia patrocinada a la homepage durant una setmana i robapàgines dues setmanes, mida 300x250 píxels. Del 4 al 18 d’abril</t>
  </si>
  <si>
    <t>Total</t>
  </si>
  <si>
    <t>COMUNICACIÓ EXTERNA I TRANSPARÈNCIA</t>
  </si>
  <si>
    <t>Maig_2020</t>
  </si>
  <si>
    <t>Robapàgines 4 setmanes anunciant mapa de productors</t>
  </si>
  <si>
    <t>Anunci edició escrita anunciant mapa de productors</t>
  </si>
  <si>
    <t>Anunci suport economia comarca. Edició 29 de juny</t>
  </si>
  <si>
    <t>Agost_2020</t>
  </si>
  <si>
    <t>Revista Digital del Vallès SL</t>
  </si>
  <si>
    <t>Publicitat TurismeVallès agost a desembre 2020</t>
  </si>
  <si>
    <t>Ergates Tecnologia, S.L</t>
  </si>
  <si>
    <t>Campanya anual a Fem Turisme Reconnecta't amb la teva
comarca</t>
  </si>
  <si>
    <t xml:space="preserve">1 anunci (172,5 x 147,8mm) - EL 9 NOU -
Edició Vallès Oriental (07/08)
1 anunci (172,5 x 147,8mm) - EL 9 NOU -
Edició Vallès Oriental (14/08)
Robapàgines - EL9NOU.CAT - Edició Vallès
Oriental (del 1 al 31 d'agost)
</t>
  </si>
  <si>
    <t>1 pàg (mida 259x325mm) – SomGranollers (20/08) 1 pàg (mida 259x325mm) – SomMollet i Baix Vallès (07/08) Robapàgines (mides 300x250 px) SomGranollers (1 al 31/08) Robapàgines (mides 300x250 px) SomVallès (1 al 31/08) Robapàgines (mides 300x250 px) SomMollet (1 al 31/08)</t>
  </si>
  <si>
    <t>Novembre_2020</t>
  </si>
  <si>
    <t xml:space="preserve">Adhesió a la campanya “Cuines obertes”.
Inclusió del logotip al web cuinesobertes.cat i a les
pàgines especials publicades a les edicions de
Granollers, les franqueses, Montornès, parets i
mollet.
</t>
  </si>
  <si>
    <t>Desembre_2020</t>
  </si>
  <si>
    <t>Vallès Oriental Televisió, S.L.</t>
  </si>
  <si>
    <t xml:space="preserve">Emissió a VOTV d’un espot de 55 segons de durada, 4 cops al dia. Del 22 de desembre de 2020 al 5 de gener de 2021
</t>
  </si>
  <si>
    <t>Banners publicitaris a les pàgines web de les dues revistes des del 21 de
desembre del 2020 fins el 31 de gener del 2021. Les característiques dels banners són:
-Campanya TURISME a www.descobrir.cat: Dos banners (728 x 90 píxels i 970 x 250
píxels)
-Campanya PRODUCTES DE LA TERRA a www.cuina.cat: Dos banners (970 x 250
pixels + 970 x 90 píxels)</t>
  </si>
  <si>
    <t>SANARS DIVERS TRAMUNT S.L</t>
  </si>
  <si>
    <t>Les Nouvelles Editions de l’Universite</t>
  </si>
  <si>
    <r>
      <rPr>
        <i/>
        <sz val="11"/>
        <color rgb="FF006100"/>
        <rFont val="Calibri"/>
        <family val="2"/>
        <scheme val="minor"/>
      </rPr>
      <t>Petit Futé</t>
    </r>
    <r>
      <rPr>
        <sz val="11"/>
        <color rgb="FF006100"/>
        <rFont val="Calibri"/>
        <family val="2"/>
        <scheme val="minor"/>
      </rPr>
      <t>: Productes ONLINE:
1 Banner web
1 Banner newsletter
3 posts esponsoritzats
1 emailing segmentat
1 article de destinació
Producte offline:
Espai 1/2 pàgina a la propera edició Petit Futé Barcelone et Sa Province 202</t>
    </r>
  </si>
  <si>
    <t xml:space="preserve">Publi Daser SL
</t>
  </si>
  <si>
    <t xml:space="preserve">Publicitat El Vallès Oriental #benestar que es
comparteix a Gol Esport
</t>
  </si>
  <si>
    <t>Publicitat a El9Nou de dos anuncis, el dia 14 i el dia 28 de desembre. Al nadal regala local</t>
  </si>
  <si>
    <t>Publicitat El Vallès Oriental #benestar que es comparteix a La Portada</t>
  </si>
  <si>
    <t>Gent i Terra S.L</t>
  </si>
  <si>
    <t>Una pàgina de publicitat a la revista-llibre Vallesos 20 (hivern-primavera 2020/2021)</t>
  </si>
  <si>
    <t>Consorci Teledigital Mollet-Vallès Visió</t>
  </si>
  <si>
    <t>Emissió a Vallès Visió d’un espot de 55 segons de durada, 6 cops al dia, durant el mes de desembre de 2020.</t>
  </si>
  <si>
    <t>Can Galderic Agricultura Sl</t>
  </si>
  <si>
    <t>Acció de promoció de la gastronomia del
Vallès Oriental a TTOO Europeu</t>
  </si>
  <si>
    <t>Publireportatge premi Lismivo</t>
  </si>
  <si>
    <t>PROMOCIÓ ECONÒMICA</t>
  </si>
  <si>
    <r>
      <t xml:space="preserve">Anunci d’una pàgina en el número especial </t>
    </r>
    <r>
      <rPr>
        <i/>
        <sz val="11"/>
        <color rgb="FF006100"/>
        <rFont val="Calibri"/>
        <family val="2"/>
        <scheme val="minor"/>
      </rPr>
      <t>Cap Catalogne</t>
    </r>
    <r>
      <rPr>
        <sz val="11"/>
        <color rgb="FF006100"/>
        <rFont val="Calibri"/>
        <family val="2"/>
        <scheme val="minor"/>
      </rPr>
      <t xml:space="preserve">
Gener – Febrer – Març 2021. Mercat del sud
de França.</t>
    </r>
  </si>
  <si>
    <t>Juny 2020</t>
  </si>
  <si>
    <t>Gent i Terra SL</t>
  </si>
  <si>
    <t>Redaccional d’una pàgina sobre els recursos turístics del Vallès Oriental a la revista - llibre Vallesos nº19 (estiu - tardor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</si>
</sst>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</cellStyleXfs>
  <cellXfs count="37">
    <xf numFmtId="0" fontId="0" fillId="0" borderId="0" xfId="0"/>
    <xf numFmtId="4" fontId="5" fillId="0" borderId="0" xfId="3" applyNumberFormat="1" applyBorder="1"/>
    <xf numFmtId="49" fontId="5" fillId="0" borderId="0" xfId="3" applyNumberFormat="1" applyBorder="1"/>
    <xf numFmtId="0" fontId="0" fillId="0" borderId="0" xfId="0" applyBorder="1"/>
    <xf numFmtId="0" fontId="6" fillId="5" borderId="1" xfId="3" applyNumberFormat="1" applyFont="1" applyFill="1" applyBorder="1" applyAlignment="1">
      <alignment horizontal="center"/>
    </xf>
    <xf numFmtId="4" fontId="6" fillId="5" borderId="1" xfId="3" applyNumberFormat="1" applyFont="1" applyFill="1" applyBorder="1"/>
    <xf numFmtId="49" fontId="6" fillId="5" borderId="1" xfId="3" applyNumberFormat="1" applyFont="1" applyFill="1" applyBorder="1"/>
    <xf numFmtId="0" fontId="2" fillId="2" borderId="0" xfId="2"/>
    <xf numFmtId="44" fontId="2" fillId="2" borderId="1" xfId="2" applyNumberFormat="1" applyBorder="1"/>
    <xf numFmtId="49" fontId="2" fillId="2" borderId="1" xfId="2" applyNumberFormat="1" applyBorder="1"/>
    <xf numFmtId="0" fontId="2" fillId="2" borderId="1" xfId="2" applyBorder="1" applyAlignment="1">
      <alignment wrapText="1"/>
    </xf>
    <xf numFmtId="0" fontId="2" fillId="2" borderId="1" xfId="2" applyNumberFormat="1" applyBorder="1" applyAlignment="1">
      <alignment horizontal="left"/>
    </xf>
    <xf numFmtId="49" fontId="2" fillId="2" borderId="1" xfId="2" applyNumberFormat="1" applyBorder="1" applyAlignment="1">
      <alignment wrapText="1"/>
    </xf>
    <xf numFmtId="44" fontId="3" fillId="8" borderId="1" xfId="1" applyFont="1" applyFill="1" applyBorder="1" applyAlignment="1"/>
    <xf numFmtId="0" fontId="0" fillId="8" borderId="1" xfId="0" applyFill="1" applyBorder="1"/>
    <xf numFmtId="0" fontId="3" fillId="8" borderId="1" xfId="0" applyFont="1" applyFill="1" applyBorder="1" applyAlignment="1">
      <alignment horizontal="right"/>
    </xf>
    <xf numFmtId="44" fontId="3" fillId="8" borderId="1" xfId="0" applyNumberFormat="1" applyFont="1" applyFill="1" applyBorder="1"/>
    <xf numFmtId="0" fontId="0" fillId="0" borderId="1" xfId="0" applyBorder="1"/>
    <xf numFmtId="0" fontId="2" fillId="2" borderId="1" xfId="2" applyBorder="1"/>
    <xf numFmtId="44" fontId="2" fillId="2" borderId="1" xfId="2" applyNumberFormat="1" applyBorder="1" applyAlignment="1">
      <alignment vertical="center" wrapText="1"/>
    </xf>
    <xf numFmtId="0" fontId="2" fillId="2" borderId="1" xfId="2" applyBorder="1" applyAlignment="1">
      <alignment vertical="center" wrapText="1"/>
    </xf>
    <xf numFmtId="17" fontId="2" fillId="2" borderId="1" xfId="2" applyNumberFormat="1" applyBorder="1"/>
    <xf numFmtId="0" fontId="2" fillId="2" borderId="1" xfId="2" applyBorder="1" applyAlignment="1">
      <alignment horizontal="left" wrapText="1"/>
    </xf>
    <xf numFmtId="0" fontId="2" fillId="2" borderId="1" xfId="2" applyBorder="1" applyAlignment="1">
      <alignment horizontal="left"/>
    </xf>
    <xf numFmtId="17" fontId="2" fillId="2" borderId="1" xfId="2" applyNumberFormat="1" applyBorder="1" applyAlignment="1">
      <alignment wrapText="1"/>
    </xf>
    <xf numFmtId="44" fontId="2" fillId="2" borderId="1" xfId="2" applyNumberFormat="1" applyBorder="1" applyAlignment="1">
      <alignment wrapText="1"/>
    </xf>
    <xf numFmtId="44" fontId="3" fillId="6" borderId="1" xfId="0" applyNumberFormat="1" applyFont="1" applyFill="1" applyBorder="1"/>
    <xf numFmtId="44" fontId="2" fillId="2" borderId="1" xfId="1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right"/>
    </xf>
    <xf numFmtId="0" fontId="3" fillId="8" borderId="2" xfId="0" applyFont="1" applyFill="1" applyBorder="1" applyAlignment="1">
      <alignment horizontal="right"/>
    </xf>
    <xf numFmtId="0" fontId="3" fillId="8" borderId="3" xfId="0" applyFont="1" applyFill="1" applyBorder="1" applyAlignment="1">
      <alignment horizontal="right"/>
    </xf>
    <xf numFmtId="0" fontId="4" fillId="9" borderId="1" xfId="0" applyFont="1" applyFill="1" applyBorder="1" applyAlignment="1">
      <alignment horizontal="center"/>
    </xf>
  </cellXfs>
  <cellStyles count="4">
    <cellStyle name="Buena" xfId="2" builtinId="26"/>
    <cellStyle name="Moneda" xfId="1" builtinId="4"/>
    <cellStyle name="Normal" xfId="0" builtinId="0"/>
    <cellStyle name="Normal_Hoja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topLeftCell="A19" zoomScaleNormal="100" workbookViewId="0">
      <selection activeCell="B24" sqref="B24"/>
    </sheetView>
  </sheetViews>
  <sheetFormatPr baseColWidth="10" defaultRowHeight="14.4" x14ac:dyDescent="0.3"/>
  <cols>
    <col min="1" max="1" width="22.109375" bestFit="1" customWidth="1"/>
    <col min="2" max="2" width="11" bestFit="1" customWidth="1"/>
    <col min="3" max="3" width="32.88671875" bestFit="1" customWidth="1"/>
    <col min="4" max="4" width="79.6640625" customWidth="1"/>
  </cols>
  <sheetData>
    <row r="1" spans="1:4" ht="18" x14ac:dyDescent="0.35">
      <c r="A1" s="29" t="s">
        <v>0</v>
      </c>
      <c r="B1" s="29"/>
      <c r="C1" s="29"/>
      <c r="D1" s="29"/>
    </row>
    <row r="3" spans="1:4" ht="18" x14ac:dyDescent="0.35">
      <c r="A3" s="30" t="s">
        <v>1</v>
      </c>
      <c r="B3" s="30"/>
      <c r="C3" s="30"/>
      <c r="D3" s="30"/>
    </row>
    <row r="4" spans="1:4" x14ac:dyDescent="0.3">
      <c r="B4" s="1"/>
      <c r="C4" s="2"/>
      <c r="D4" s="3"/>
    </row>
    <row r="5" spans="1:4" x14ac:dyDescent="0.3">
      <c r="A5" s="4" t="s">
        <v>2</v>
      </c>
      <c r="B5" s="5" t="s">
        <v>3</v>
      </c>
      <c r="C5" s="6" t="s">
        <v>4</v>
      </c>
      <c r="D5" s="6" t="s">
        <v>5</v>
      </c>
    </row>
    <row r="6" spans="1:4" ht="28.8" x14ac:dyDescent="0.3">
      <c r="A6" s="18" t="s">
        <v>6</v>
      </c>
      <c r="B6" s="8">
        <v>191.18</v>
      </c>
      <c r="C6" s="9" t="s">
        <v>7</v>
      </c>
      <c r="D6" s="10" t="s">
        <v>8</v>
      </c>
    </row>
    <row r="7" spans="1:4" ht="115.2" x14ac:dyDescent="0.3">
      <c r="A7" s="18" t="s">
        <v>10</v>
      </c>
      <c r="B7" s="8">
        <v>816.75</v>
      </c>
      <c r="C7" s="9" t="s">
        <v>7</v>
      </c>
      <c r="D7" s="10" t="s">
        <v>11</v>
      </c>
    </row>
    <row r="8" spans="1:4" x14ac:dyDescent="0.3">
      <c r="A8" s="18" t="s">
        <v>10</v>
      </c>
      <c r="B8" s="8">
        <v>1084.1600000000001</v>
      </c>
      <c r="C8" s="9" t="s">
        <v>9</v>
      </c>
      <c r="D8" s="18" t="s">
        <v>12</v>
      </c>
    </row>
    <row r="9" spans="1:4" x14ac:dyDescent="0.3">
      <c r="A9" s="31" t="s">
        <v>13</v>
      </c>
      <c r="B9" s="31"/>
      <c r="C9" s="31"/>
      <c r="D9" s="26">
        <f>B6+B7+B8</f>
        <v>2092.09</v>
      </c>
    </row>
    <row r="10" spans="1:4" x14ac:dyDescent="0.3">
      <c r="A10" s="17"/>
      <c r="B10" s="17"/>
      <c r="C10" s="17"/>
      <c r="D10" s="17"/>
    </row>
    <row r="11" spans="1:4" ht="18" x14ac:dyDescent="0.35">
      <c r="A11" s="32" t="s">
        <v>14</v>
      </c>
      <c r="B11" s="32"/>
      <c r="C11" s="32"/>
      <c r="D11" s="32"/>
    </row>
    <row r="12" spans="1:4" x14ac:dyDescent="0.3">
      <c r="A12" s="4" t="s">
        <v>2</v>
      </c>
      <c r="B12" s="5" t="s">
        <v>3</v>
      </c>
      <c r="C12" s="6" t="s">
        <v>4</v>
      </c>
      <c r="D12" s="6" t="s">
        <v>5</v>
      </c>
    </row>
    <row r="13" spans="1:4" ht="72" x14ac:dyDescent="0.3">
      <c r="A13" s="11" t="s">
        <v>6</v>
      </c>
      <c r="B13" s="8">
        <v>4356</v>
      </c>
      <c r="C13" s="9" t="s">
        <v>15</v>
      </c>
      <c r="D13" s="12" t="s">
        <v>16</v>
      </c>
    </row>
    <row r="14" spans="1:4" ht="57.6" x14ac:dyDescent="0.3">
      <c r="A14" s="11" t="s">
        <v>6</v>
      </c>
      <c r="B14" s="8">
        <v>600.16</v>
      </c>
      <c r="C14" s="9" t="s">
        <v>17</v>
      </c>
      <c r="D14" s="10" t="s">
        <v>18</v>
      </c>
    </row>
    <row r="15" spans="1:4" ht="28.8" x14ac:dyDescent="0.3">
      <c r="A15" s="11" t="s">
        <v>19</v>
      </c>
      <c r="B15" s="8">
        <v>726</v>
      </c>
      <c r="C15" s="18" t="s">
        <v>20</v>
      </c>
      <c r="D15" s="10" t="s">
        <v>21</v>
      </c>
    </row>
    <row r="16" spans="1:4" ht="43.2" x14ac:dyDescent="0.3">
      <c r="A16" s="11" t="s">
        <v>22</v>
      </c>
      <c r="B16" s="19">
        <v>296.45</v>
      </c>
      <c r="C16" s="20" t="s">
        <v>9</v>
      </c>
      <c r="D16" s="20" t="s">
        <v>23</v>
      </c>
    </row>
    <row r="17" spans="1:4" ht="57.6" x14ac:dyDescent="0.3">
      <c r="A17" s="21" t="s">
        <v>22</v>
      </c>
      <c r="B17" s="19">
        <v>318.23</v>
      </c>
      <c r="C17" s="20" t="s">
        <v>15</v>
      </c>
      <c r="D17" s="20" t="s">
        <v>24</v>
      </c>
    </row>
    <row r="18" spans="1:4" ht="28.8" x14ac:dyDescent="0.3">
      <c r="A18" s="21" t="s">
        <v>60</v>
      </c>
      <c r="B18" s="27">
        <v>968</v>
      </c>
      <c r="C18" s="20" t="s">
        <v>61</v>
      </c>
      <c r="D18" s="10" t="s">
        <v>62</v>
      </c>
    </row>
    <row r="19" spans="1:4" x14ac:dyDescent="0.3">
      <c r="A19" s="21" t="s">
        <v>31</v>
      </c>
      <c r="B19" s="8">
        <v>847</v>
      </c>
      <c r="C19" s="9" t="s">
        <v>32</v>
      </c>
      <c r="D19" s="18" t="s">
        <v>33</v>
      </c>
    </row>
    <row r="20" spans="1:4" ht="28.8" x14ac:dyDescent="0.3">
      <c r="A20" s="21" t="s">
        <v>31</v>
      </c>
      <c r="B20" s="8">
        <v>423.5</v>
      </c>
      <c r="C20" s="9" t="s">
        <v>34</v>
      </c>
      <c r="D20" s="10" t="s">
        <v>35</v>
      </c>
    </row>
    <row r="21" spans="1:4" ht="100.8" x14ac:dyDescent="0.3">
      <c r="A21" s="21" t="s">
        <v>31</v>
      </c>
      <c r="B21" s="8">
        <v>1355.2</v>
      </c>
      <c r="C21" s="9" t="s">
        <v>9</v>
      </c>
      <c r="D21" s="10" t="s">
        <v>36</v>
      </c>
    </row>
    <row r="22" spans="1:4" ht="43.2" x14ac:dyDescent="0.3">
      <c r="A22" s="21" t="s">
        <v>31</v>
      </c>
      <c r="B22" s="8">
        <v>980.1</v>
      </c>
      <c r="C22" s="9" t="s">
        <v>15</v>
      </c>
      <c r="D22" s="10" t="s">
        <v>37</v>
      </c>
    </row>
    <row r="23" spans="1:4" ht="57.6" x14ac:dyDescent="0.3">
      <c r="A23" s="21" t="s">
        <v>40</v>
      </c>
      <c r="B23" s="8">
        <v>859.1</v>
      </c>
      <c r="C23" s="18" t="s">
        <v>41</v>
      </c>
      <c r="D23" s="22" t="s">
        <v>42</v>
      </c>
    </row>
    <row r="24" spans="1:4" ht="86.4" x14ac:dyDescent="0.3">
      <c r="A24" s="21" t="s">
        <v>40</v>
      </c>
      <c r="B24" s="8">
        <v>2420</v>
      </c>
      <c r="C24" s="18" t="s">
        <v>15</v>
      </c>
      <c r="D24" s="22" t="s">
        <v>43</v>
      </c>
    </row>
    <row r="25" spans="1:4" ht="43.2" x14ac:dyDescent="0.3">
      <c r="A25" s="21" t="s">
        <v>40</v>
      </c>
      <c r="B25" s="8">
        <v>1573</v>
      </c>
      <c r="C25" s="18" t="s">
        <v>44</v>
      </c>
      <c r="D25" s="22" t="s">
        <v>59</v>
      </c>
    </row>
    <row r="26" spans="1:4" ht="115.2" x14ac:dyDescent="0.3">
      <c r="A26" s="24" t="s">
        <v>40</v>
      </c>
      <c r="B26" s="25">
        <v>6000</v>
      </c>
      <c r="C26" s="10" t="s">
        <v>45</v>
      </c>
      <c r="D26" s="22" t="s">
        <v>46</v>
      </c>
    </row>
    <row r="27" spans="1:4" x14ac:dyDescent="0.3">
      <c r="A27" s="21" t="s">
        <v>40</v>
      </c>
      <c r="B27" s="8">
        <v>242</v>
      </c>
      <c r="C27" s="23" t="s">
        <v>47</v>
      </c>
      <c r="D27" s="23" t="s">
        <v>48</v>
      </c>
    </row>
    <row r="28" spans="1:4" x14ac:dyDescent="0.3">
      <c r="A28" s="21" t="s">
        <v>40</v>
      </c>
      <c r="B28" s="8">
        <v>1916.64</v>
      </c>
      <c r="C28" s="23" t="s">
        <v>9</v>
      </c>
      <c r="D28" s="23" t="s">
        <v>49</v>
      </c>
    </row>
    <row r="29" spans="1:4" ht="23.4" customHeight="1" x14ac:dyDescent="0.3">
      <c r="A29" s="21" t="s">
        <v>40</v>
      </c>
      <c r="B29" s="8">
        <v>423.5</v>
      </c>
      <c r="C29" s="23" t="s">
        <v>47</v>
      </c>
      <c r="D29" s="18" t="s">
        <v>50</v>
      </c>
    </row>
    <row r="30" spans="1:4" ht="23.4" customHeight="1" x14ac:dyDescent="0.3">
      <c r="A30" s="21" t="s">
        <v>40</v>
      </c>
      <c r="B30" s="8">
        <v>1134.3800000000001</v>
      </c>
      <c r="C30" s="18" t="s">
        <v>51</v>
      </c>
      <c r="D30" s="18" t="s">
        <v>52</v>
      </c>
    </row>
    <row r="31" spans="1:4" ht="28.8" x14ac:dyDescent="0.3">
      <c r="A31" s="21" t="s">
        <v>40</v>
      </c>
      <c r="B31" s="8">
        <v>363</v>
      </c>
      <c r="C31" s="18" t="s">
        <v>53</v>
      </c>
      <c r="D31" s="10" t="s">
        <v>54</v>
      </c>
    </row>
    <row r="32" spans="1:4" ht="28.8" x14ac:dyDescent="0.3">
      <c r="A32" s="21" t="s">
        <v>40</v>
      </c>
      <c r="B32" s="8">
        <v>217.8</v>
      </c>
      <c r="C32" s="7" t="s">
        <v>55</v>
      </c>
      <c r="D32" s="10" t="s">
        <v>56</v>
      </c>
    </row>
    <row r="33" spans="1:4" x14ac:dyDescent="0.3">
      <c r="A33" s="33" t="s">
        <v>25</v>
      </c>
      <c r="B33" s="34"/>
      <c r="C33" s="35"/>
      <c r="D33" s="13">
        <f>SUM(B13:B33)</f>
        <v>26020.06</v>
      </c>
    </row>
    <row r="34" spans="1:4" x14ac:dyDescent="0.3">
      <c r="A34" s="17"/>
      <c r="B34" s="17"/>
      <c r="C34" s="17"/>
      <c r="D34" s="17"/>
    </row>
    <row r="35" spans="1:4" ht="18" x14ac:dyDescent="0.35">
      <c r="A35" s="36" t="s">
        <v>26</v>
      </c>
      <c r="B35" s="36"/>
      <c r="C35" s="36"/>
      <c r="D35" s="36"/>
    </row>
    <row r="36" spans="1:4" x14ac:dyDescent="0.3">
      <c r="A36" s="4" t="s">
        <v>2</v>
      </c>
      <c r="B36" s="5" t="s">
        <v>3</v>
      </c>
      <c r="C36" s="6" t="s">
        <v>4</v>
      </c>
      <c r="D36" s="6" t="s">
        <v>5</v>
      </c>
    </row>
    <row r="37" spans="1:4" x14ac:dyDescent="0.3">
      <c r="A37" s="18" t="s">
        <v>27</v>
      </c>
      <c r="B37" s="8">
        <v>254.1</v>
      </c>
      <c r="C37" s="18" t="s">
        <v>7</v>
      </c>
      <c r="D37" s="18" t="s">
        <v>28</v>
      </c>
    </row>
    <row r="38" spans="1:4" x14ac:dyDescent="0.3">
      <c r="A38" s="18" t="s">
        <v>27</v>
      </c>
      <c r="B38" s="8">
        <v>338.8</v>
      </c>
      <c r="C38" s="18" t="s">
        <v>9</v>
      </c>
      <c r="D38" s="18" t="s">
        <v>29</v>
      </c>
    </row>
    <row r="39" spans="1:4" x14ac:dyDescent="0.3">
      <c r="A39" s="18" t="s">
        <v>10</v>
      </c>
      <c r="B39" s="8">
        <v>242</v>
      </c>
      <c r="C39" s="18" t="s">
        <v>9</v>
      </c>
      <c r="D39" s="10" t="s">
        <v>30</v>
      </c>
    </row>
    <row r="40" spans="1:4" ht="86.4" x14ac:dyDescent="0.3">
      <c r="A40" s="18" t="s">
        <v>38</v>
      </c>
      <c r="B40" s="8">
        <v>592.9</v>
      </c>
      <c r="C40" s="18" t="s">
        <v>7</v>
      </c>
      <c r="D40" s="10" t="s">
        <v>39</v>
      </c>
    </row>
    <row r="41" spans="1:4" x14ac:dyDescent="0.3">
      <c r="A41" s="14"/>
      <c r="B41" s="14"/>
      <c r="C41" s="15" t="s">
        <v>25</v>
      </c>
      <c r="D41" s="16">
        <f>B37+B39+B38+B40</f>
        <v>1427.8000000000002</v>
      </c>
    </row>
    <row r="43" spans="1:4" ht="18" x14ac:dyDescent="0.35">
      <c r="A43" s="28" t="s">
        <v>58</v>
      </c>
      <c r="B43" s="28"/>
      <c r="C43" s="28"/>
      <c r="D43" s="28"/>
    </row>
    <row r="44" spans="1:4" x14ac:dyDescent="0.3">
      <c r="A44" s="4" t="s">
        <v>2</v>
      </c>
      <c r="B44" s="5" t="s">
        <v>3</v>
      </c>
      <c r="C44" s="6" t="s">
        <v>4</v>
      </c>
      <c r="D44" s="6" t="s">
        <v>5</v>
      </c>
    </row>
    <row r="45" spans="1:4" x14ac:dyDescent="0.3">
      <c r="A45" s="18" t="s">
        <v>40</v>
      </c>
      <c r="B45" s="8">
        <v>1384.58</v>
      </c>
      <c r="C45" s="18" t="s">
        <v>7</v>
      </c>
      <c r="D45" s="18" t="s">
        <v>57</v>
      </c>
    </row>
    <row r="46" spans="1:4" x14ac:dyDescent="0.3">
      <c r="A46" s="18" t="s">
        <v>40</v>
      </c>
      <c r="B46" s="8">
        <v>2016</v>
      </c>
      <c r="C46" s="18" t="s">
        <v>9</v>
      </c>
      <c r="D46" s="18" t="s">
        <v>57</v>
      </c>
    </row>
    <row r="47" spans="1:4" x14ac:dyDescent="0.3">
      <c r="A47" s="14"/>
      <c r="B47" s="14"/>
      <c r="C47" s="15" t="s">
        <v>25</v>
      </c>
      <c r="D47" s="16">
        <f>B45+B46</f>
        <v>3400.58</v>
      </c>
    </row>
  </sheetData>
  <mergeCells count="7">
    <mergeCell ref="A43:D43"/>
    <mergeCell ref="A1:D1"/>
    <mergeCell ref="A3:D3"/>
    <mergeCell ref="A9:C9"/>
    <mergeCell ref="A11:D11"/>
    <mergeCell ref="A33:C33"/>
    <mergeCell ref="A35:D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Garcia</dc:creator>
  <cp:lastModifiedBy>Esther Garcia</cp:lastModifiedBy>
  <dcterms:created xsi:type="dcterms:W3CDTF">2021-01-11T11:59:41Z</dcterms:created>
  <dcterms:modified xsi:type="dcterms:W3CDTF">2021-09-06T06:40:24Z</dcterms:modified>
</cp:coreProperties>
</file>