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38115" windowHeight="17445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H35" i="1"/>
  <c r="E54" l="1"/>
  <c r="F54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<sst xmlns="http://schemas.openxmlformats.org/spreadsheetml/2006/main" count="85" uniqueCount="65">
  <si>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</si>
  <si>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31/03/20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</si>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</sst>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0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1T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675857.55999999994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zoomScale="110" zoomScaleNormal="110" zoomScalePageLayoutView="50" workbookViewId="0">
      <selection sqref="A1:F53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43921</v>
      </c>
      <c r="F8" s="23">
        <v>43555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v>13059.23</v>
      </c>
      <c r="F11" s="30">
        <v>58301.429999999993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13059.23</v>
      </c>
      <c r="F12" s="32">
        <v>40066.949999999997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/>
      <c r="F13" s="32">
        <v>18234.48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v>-1973500.06</v>
      </c>
      <c r="F14" s="30">
        <v>-2437778.0099999998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-1973500.06</v>
      </c>
      <c r="F15" s="35">
        <v>-2437778.0099999998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v>5702309.9900000002</v>
      </c>
      <c r="F16" s="30">
        <v>5701291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2309.9899999999998</v>
      </c>
      <c r="F17" s="37">
        <v>1291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5700000</v>
      </c>
      <c r="F18" s="35">
        <v>5700000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v>-2185974.88</v>
      </c>
      <c r="F20" s="39">
        <v>-2132580.02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-1681552.13</v>
      </c>
      <c r="F21" s="41">
        <v>-1634355.76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-504422.75</v>
      </c>
      <c r="F22" s="41">
        <v>-498224.26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v>-879810.1</v>
      </c>
      <c r="F23" s="39">
        <v>-750875.16999999993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-886328.49</v>
      </c>
      <c r="F24" s="41">
        <v>-793460.71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/>
      <c r="F25" s="41"/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6518.39</v>
      </c>
      <c r="F26" s="41">
        <v>42585.54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/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-84302.3</v>
      </c>
      <c r="F28" s="39">
        <v>-88240.639999999999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84302.6</v>
      </c>
      <c r="F29" s="39">
        <v>88207.25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v>0</v>
      </c>
      <c r="F30" s="39">
        <v>-10819.5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/>
      <c r="F31" s="41">
        <v>-10819.5</v>
      </c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v>-226.92</v>
      </c>
      <c r="F32" s="30">
        <v>-8442.23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>
        <v>0</v>
      </c>
      <c r="F33" s="41">
        <v>0</v>
      </c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-226.92</v>
      </c>
      <c r="F34" s="46">
        <v>-8442.23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v>675857.56000000017</v>
      </c>
      <c r="F35" s="47">
        <v>419064.11000000045</v>
      </c>
      <c r="G35" s="9"/>
      <c r="H35" s="3">
        <f>+E35-[1]Balanç!I18</f>
        <v>0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v>0</v>
      </c>
      <c r="F37" s="39">
        <v>0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>
        <v>0</v>
      </c>
      <c r="F38" s="41">
        <v>0</v>
      </c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v>0</v>
      </c>
      <c r="F39" s="39"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v>0</v>
      </c>
      <c r="F42" s="49"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v>0</v>
      </c>
      <c r="F46" s="47">
        <v>0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v>675857.56000000017</v>
      </c>
      <c r="F47" s="47">
        <v>419064.11000000045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v>675857.56000000017</v>
      </c>
      <c r="F49" s="51">
        <v>419064.11000000045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v>0</v>
      </c>
      <c r="F52" s="62"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v>675857.56000000017</v>
      </c>
      <c r="F53" s="64">
        <v>419064.11000000045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/>
      </c>
      <c r="F54" s="66" t="str">
        <f>IF(E53=[1]Balanç!I18,"","NO")</f>
        <v/>
      </c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2020-10-28T09:17:05Z</dcterms:created>
  <dcterms:modified xsi:type="dcterms:W3CDTF">2020-10-28T10:17:04Z</dcterms:modified>
</cp:coreProperties>
</file>