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ld\Desktop\"/>
    </mc:Choice>
  </mc:AlternateContent>
  <xr:revisionPtr revIDLastSave="0" documentId="8_{C59C60AC-3168-46A6-B53E-7F4D561841D2}" xr6:coauthVersionLast="47" xr6:coauthVersionMax="47" xr10:uidLastSave="{00000000-0000-0000-0000-000000000000}"/>
  <bookViews>
    <workbookView xWindow="2670" yWindow="630" windowWidth="22950" windowHeight="14055" xr2:uid="{00000000-000D-0000-FFFF-FFFF00000000}"/>
  </bookViews>
  <sheets>
    <sheet name="Despeses 2024 (5)" sheetId="7" r:id="rId1"/>
  </sheets>
  <definedNames>
    <definedName name="_xlnm._FilterDatabase" localSheetId="0" hidden="1">'Despeses 2024 (5)'!$A$5:$G$5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7" l="1"/>
  <c r="A9" i="7"/>
  <c r="A10" i="7" s="1"/>
  <c r="A11" i="7" s="1"/>
  <c r="A12" i="7" s="1"/>
  <c r="A13" i="7" s="1"/>
  <c r="A14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7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</calcChain>
</file>

<file path=xl/sharedStrings.xml><?xml version="1.0" encoding="utf-8"?>
<sst xmlns="http://schemas.openxmlformats.org/spreadsheetml/2006/main" count="249" uniqueCount="97">
  <si>
    <t>Ajuntament de Rubí</t>
  </si>
  <si>
    <t>Exercici 2024</t>
  </si>
  <si>
    <t>Data</t>
  </si>
  <si>
    <t>Aplicació</t>
  </si>
  <si>
    <t>Nom tercer</t>
  </si>
  <si>
    <t>Descripció</t>
  </si>
  <si>
    <t>2024 9U007 9122A 23000</t>
  </si>
  <si>
    <t>MAS ARRUFAT MARIA</t>
  </si>
  <si>
    <t>2024 9U007 9122A 23100</t>
  </si>
  <si>
    <t>Pagament de despesa per malentes en maletes vol BCN - BILBAO de 180 Euros</t>
  </si>
  <si>
    <t>RODRIGUEZ CANTON MOISES</t>
  </si>
  <si>
    <t>ADOPJ a JUSTICAR A NOM DEL SENYOR MOISES RODRIGUEZ, VIATGE A MADRID - 12 AL 14 DE FEBRER 2024</t>
  </si>
  <si>
    <t>2024 6U090 4320F 23110</t>
  </si>
  <si>
    <t>B62304746</t>
  </si>
  <si>
    <t>VIATGES FRANQUESA SL</t>
  </si>
  <si>
    <t>AOC:167805392 LOC. M2YZMN - AVE BARCELONA MADRID BARCELONA / 2 PAX JOAN GALLISSA/IRENE PEREZ ----- NOD 920240001129</t>
  </si>
  <si>
    <t>2024 5U036 3260A 23010</t>
  </si>
  <si>
    <t>2024 5U036 3260A 23110</t>
  </si>
  <si>
    <t>GARCIA CORREAS VICTOR</t>
  </si>
  <si>
    <t>2024 7U096 1650A 23000</t>
  </si>
  <si>
    <t>2024 7U096 1650A 23100</t>
  </si>
  <si>
    <t>2024 2U018 9205A 23020</t>
  </si>
  <si>
    <t>39168036W</t>
  </si>
  <si>
    <t>2024 2U018 9205A 23120</t>
  </si>
  <si>
    <t>MARTINEZ MARTINEZ ANA MARIA</t>
  </si>
  <si>
    <t>2024 4U046 9212A 23000</t>
  </si>
  <si>
    <t>2024 4U046 9212A 23100</t>
  </si>
  <si>
    <t>A28229813</t>
  </si>
  <si>
    <t>VIAJES EL CORTE INGLES</t>
  </si>
  <si>
    <t>B07012107</t>
  </si>
  <si>
    <t>AVORIS RETAIL DIVISION SL</t>
  </si>
  <si>
    <t>2024 6U090 4320F 23000</t>
  </si>
  <si>
    <t>AOC:187080096 RENFE Clase E F.servicio 03/12/2024 BARCELONA/MADRID RODRIGUEZ CANTON MOISES   220240002961 ( 00010750730R</t>
  </si>
  <si>
    <t>AOC:187080302 RENFE Clase E F.servicio 04/12/2024 MADRID/BARCELONA RODRIGUEZ CANTON MOISES   220240002961 ( 00010750731R</t>
  </si>
  <si>
    <t>AOC:187080341 HTL: VINCCI CAPITOL  MADRID 03/12/2024 04/12/2024 Tipo de habitacion DUI Tipo de alojamiento AD RODRIGUEZ</t>
  </si>
  <si>
    <t>2024 6U090 4320F 23100</t>
  </si>
  <si>
    <t>AOC:176775997 RENFE Clase E F.servicio 14/06/2024 BARCELONA/CORDOBA RODRIGUEZ CANTON MOISES   220240002890 ( 00010565137</t>
  </si>
  <si>
    <t>2024 6U090 4320F 23120</t>
  </si>
  <si>
    <t>AOC:168562119 |Central Reservas: TRAVELSENS SL|Hotel: PETIT PALACE ITALIA GRAN VIA HOTEL (MADRID),  1 Localizador: 60386</t>
  </si>
  <si>
    <t>AOC:170243919 **CARGO DE EMISION N.ABONO:00010-456075 ( 00010456076RODRIGUEZ CANTON MOISES</t>
  </si>
  <si>
    <t>COMPENSACIÓ FACTURA F/2024/1265 AMB ABONAMENT A/2024/28</t>
  </si>
  <si>
    <t>AOC:169321563 |TREN: REN- 7818101531023- RENFE|Fec. Emision: 05/02/2024|Nro. Autorizacion: 00|Fec. Salida: 12/02/2024  B</t>
  </si>
  <si>
    <t>AOC:174589310 HTL: HOTEL PUERTA DE BARACALDO 07/05/2024 08/05/2024 Tipo de habitacion DUI Tipo de alojamiento AD GARCIA</t>
  </si>
  <si>
    <t>AOC:183584788 IBERIA Clase O Salida 22/10/2024 - 21:45 Llegada 22/10/2024 - 23:00 MADRID/BARCELONA ALARCON CUENCA MARIA</t>
  </si>
  <si>
    <t>AOC:183584794 VOLOTEA Clase Y Salida 21/10/2024 BARCELONA/STRASBOURG RODRIGUEZ CANTON MOISES   220240002890 ( 0001068821</t>
  </si>
  <si>
    <t>AOC:183585105 IBERIA Clase O Salida 22/10/2024 - 21:45 Llegada 22/10/2024 - 23:00 MADRID/BARCELONA RODRIGUEZ CANTON MOIS</t>
  </si>
  <si>
    <t>AOC:183585212 VOLOTEA Clase Y Salida 21/10/2024 BARCELONA/STRASBOURG ALARCON CUENCA MARIA CARM   220240002890 ( 00010688</t>
  </si>
  <si>
    <t>AOC:183585766 IBERIA Clase H Salida 22/10/2024 - 18:05 Llegada 22/10/2024 - 20:25 STRASBOURG/MADRID RODRIGUEZ CANTON MOI</t>
  </si>
  <si>
    <t>AOC:183587134 IBERIA Clase H Salida 22/10/2024 - 18:05 Llegada 22/10/2024 - 20:25 STRASBOURG/MADRID ALARCON CUENCA MARIA</t>
  </si>
  <si>
    <t>AOC:183587137 IBERIA Clase H Salida 22/10/2024 - 18:05 Llegada 22/10/2024 - 20:25 STRASBOURG/MADRID MARTINEZ MARTINEZ AN</t>
  </si>
  <si>
    <t>AOC:183588743 VOLOTEA Clase Y Salida 21/10/2024 BARCELONA/STRASBOURG MARTINEZ MARTINEZ ANA MAR   220240002890 ( 00010688</t>
  </si>
  <si>
    <t>AOC:183589146 IBERIA Clase O Salida 22/10/2024 - 21:45 Llegada 22/10/2024 - 23:00 MADRID/BARCELONA MARTINEZ MARTINEZ ANA</t>
  </si>
  <si>
    <t>AOC:184892084 IBERIA Clase H Salida 22/10/2024 - 18:05 Llegada 22/10/2024 - 20:25 STRASBOURG/MADRID MARTINEZ MARTINEZ AN</t>
  </si>
  <si>
    <t>AOC:184892172 VOLOTEA Clase Y Salida 21/10/2024 BARCELONA/STRASBOURG RODRIGUEZ CANTON MOISES   220240002890 ( 0001067254</t>
  </si>
  <si>
    <t>AOC:184893047 IBERIA Clase H Salida 22/10/2024 - 18:05 Llegada 22/10/2024 - 20:25 STRASBOURG/MADRID ALARCON CUENCA MARIA</t>
  </si>
  <si>
    <t>AOC:184893134 HTL: HILTON STRASBOU ESTRASBURGO 21/10/2024 22/10/2024 Tipo de habitacion DUI Tipo de alojamiento AD ALARC</t>
  </si>
  <si>
    <t>AOC:184893561 IBERIA Clase O Salida 22/10/2024 - 21:45 Llegada 22/10/2024 - 23:00 MADRID/BARCELONA ALARCON CUENCA MARIA</t>
  </si>
  <si>
    <t>AOC:184894677 IBERIA Clase O Salida 22/10/2024 - 21:45 Llegada 22/10/2024 - 23:00 MADRID/BARCELONA RODRIGUEZ CANTON MOIS</t>
  </si>
  <si>
    <t>AOC:184895871 IBERIA Clase H Salida 22/10/2024 - 18:05 Llegada 22/10/2024 - 20:25 STRASBOURG/MADRID RODRIGUEZ CANTON MOI</t>
  </si>
  <si>
    <t>AOC:184896279 IBERIA Clase O Salida 22/10/2024 - 21:45 Llegada 22/10/2024 - 23:00 MADRID/BARCELONA MARTINEZ MARTINEZ ANA</t>
  </si>
  <si>
    <t>AOC:184896280 VOLOTEA Clase Y Salida 21/10/2024 BARCELONA/STRASBOURG MARTINEZ MARTINEZ ANA MAR   220240002890 ( 00010672</t>
  </si>
  <si>
    <t>AOC:184898658 HTL: HILTON STRASBOU ESTRASBURGO 21/10/2024 22/10/2024 Tipo de habitacion DUI Tipo de alojamiento AD MARTI</t>
  </si>
  <si>
    <t>AOC:184900190 HTL: HILTON STRASBOU ESTRASBURGO 21/10/2024 22/10/2024 Tipo de habitacion DUI Tipo de alojamiento AD RODRI</t>
  </si>
  <si>
    <t>AOC:184902798 VOLOTEA Clase Y Salida 21/10/2024 BARCELONA/STRASBOURG ALARCON CUENCA MARIA CARM   220240002890 ( 00010672</t>
  </si>
  <si>
    <t>2024 9U027 9201A 23120</t>
  </si>
  <si>
    <t>AOC:167805606 DATES DEL 28 AL 29 DE FEBRER 2024 - HOTEL HARD ROCK MADRID ATOCHA 1 PAX MARTA CUESTA GARCIA ------- NOD 22</t>
  </si>
  <si>
    <t>AOC:174571174 VUELING AIRLINES Clase O Salida 07/05/2024 BARCELONA/BILBAO/BARCELONA VICTOR GARCIA CORREAS   220240002890</t>
  </si>
  <si>
    <t>Despeses protocol·làries i de representació institucional durant l'exercici 2024.</t>
  </si>
  <si>
    <t>N</t>
  </si>
  <si>
    <t>Import</t>
  </si>
  <si>
    <t>TOTAL</t>
  </si>
  <si>
    <t>DNI</t>
  </si>
  <si>
    <t>ACC</t>
  </si>
  <si>
    <t>LOPEZ NUÑEZ JUAN</t>
  </si>
  <si>
    <t>MAJ</t>
  </si>
  <si>
    <t>MEDRANO MUÑOZ ANDRES</t>
  </si>
  <si>
    <t>AOC:166344383 |AVION: VY- 0- VUELING AIRLINES|Localizador: LC: 1|Fec. Emision: 26/01/2024</t>
  </si>
  <si>
    <t>AOC:166168755 |TREN: REN- 7854901515569- RENFE|Localizador: 2TC4VP|Fec. Emision: 15/01/2024</t>
  </si>
  <si>
    <t>ADOPJ despeses menudes ""Red temàtica: La inclusión, pilar de la ciudad educadora"" el 9 i 10 maig a Sevilla.</t>
  </si>
  <si>
    <t>ADOPJ - Victor García Correas - Assistencia 7a edicio Innpulso Emprende 7 y 8  Mayo Barakaldo</t>
  </si>
  <si>
    <t>AOC:173236251 |AVION: VY- 0- VUELING AIRLINES|Localizador: LC: -|Fec. Emision: 23/04/2024|Fec. Salida: 09/05/2024  BARCELONA</t>
  </si>
  <si>
    <t>Despeses - Representació Ajuntament de Rubí a la ciutat de Romania per assistència Eurocities 2024 Cuj-Napoca 2024</t>
  </si>
  <si>
    <t>ADOPJ - Juan López Núñez i Rafael Güeto Ortiz - Assist. III Fòrum d'il·luminació sostenible 30 i 31 Maig Puente Genil</t>
  </si>
  <si>
    <t>Despesa a justificar per l'assistència a Madrid al CNIS 2024</t>
  </si>
  <si>
    <t>Despesa a justificar per l'assistència a Madrid al CNIS 2024 justificada al 2025</t>
  </si>
  <si>
    <t>APROVACIÓ DESPESA ADOPJ VIATGE VIGO JUNY 22 I 23 DE JUNY DE 2024</t>
  </si>
  <si>
    <t>AOC:174279513 BITLLET AVI╙ A BILBAO VOL CIA. VUELING(LOC. SWG13R ) DIA 8/5 ANADA I TORNADA  / 1 PASSATGER mlzs</t>
  </si>
  <si>
    <t>AOC:176350870 |TREN: REN- 7588001608417- RENFE|Localizador: PSLMPS|Fec. Emision: 13/06/2024</t>
  </si>
  <si>
    <t>AOC:174430230 |TREN: REN- 7175101588648- RENFE|Localizador: UZSN35|Fec. Emision: 07/05/2024</t>
  </si>
  <si>
    <t xml:space="preserve">AOC:176350874 |Alquiler coche: EUROPCAR    CMAM| Localizador: 100626298968|   Fecha: 30-05-2024    Dias alquiler: 2|  </t>
  </si>
  <si>
    <t>Jornades Greencities&amp;S-Moving, Màlaga</t>
  </si>
  <si>
    <t>Dietes i despeses de representació Brussel·les - Moisés Rodríguez - 8 i 9 d'octubre 2024</t>
  </si>
  <si>
    <t>Assistència Congrés Novagob - València</t>
  </si>
  <si>
    <t>AOC:181780145 |AVION: VY- 0- VUELING AIRLINES|Localizador: LC: -|Fec. Emision: 19/09/2024|Fec. Salida: 24/09/2024  BARCELONA</t>
  </si>
  <si>
    <t>AOC:181621393 |AVION: VY- 0- VUELING AIRLINES|Localizador: LC: -|Fec. Emision: 13/09/2024|Fec. Salida: 24/09/2024  BARCELONA</t>
  </si>
  <si>
    <t>ADOPJ per les despeses derivades de  l'assistència a FITUR del 22 al 24 de gener de 2024</t>
  </si>
  <si>
    <t>ADOPJ - Viatge a Bilbao dies 30 i 31 de gener de 2024 - Reunio preparació FEDER - Red innpulso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</si>
</sst>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0" fontId="5" fillId="0" borderId="0" xfId="0" applyFont="1" applyAlignment="1">
      <alignment horizontal="left"/>
    </xf>
    <xf numFmtId="4" fontId="3" fillId="0" borderId="0" xfId="0" applyNumberFormat="1" applyFont="1"/>
    <xf numFmtId="49" fontId="6" fillId="2" borderId="1" xfId="2" applyNumberFormat="1" applyFont="1" applyFill="1" applyBorder="1" applyAlignment="1">
      <alignment vertical="center"/>
    </xf>
    <xf numFmtId="0" fontId="6" fillId="2" borderId="1" xfId="2" applyFont="1" applyFill="1" applyBorder="1" applyAlignment="1">
      <alignment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right" vertical="center" wrapText="1"/>
    </xf>
    <xf numFmtId="49" fontId="6" fillId="2" borderId="1" xfId="2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0" fontId="7" fillId="2" borderId="0" xfId="0" applyFont="1" applyFill="1"/>
    <xf numFmtId="4" fontId="7" fillId="2" borderId="0" xfId="0" applyNumberFormat="1" applyFont="1" applyFill="1"/>
    <xf numFmtId="0" fontId="7" fillId="2" borderId="0" xfId="0" applyFont="1" applyFill="1" applyAlignment="1">
      <alignment horizontal="right"/>
    </xf>
  </cellXfs>
  <cellStyles count="3">
    <cellStyle name="Coma" xfId="1" builtinId="3"/>
    <cellStyle name="Normal" xfId="0" builtinId="0"/>
    <cellStyle name="Normal_representatives" xfId="2" xr:uid="{D9983177-8273-430D-BB1C-A40B8B4244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B1336-2B41-4E6C-BE00-71D9AF577212}">
  <dimension ref="A1:G72"/>
  <sheetViews>
    <sheetView tabSelected="1" topLeftCell="A64" workbookViewId="0">
      <selection activeCell="E43" sqref="E43"/>
    </sheetView>
  </sheetViews>
  <sheetFormatPr defaultColWidth="11.42578125" defaultRowHeight="12.75" x14ac:dyDescent="0.2"/>
  <cols>
    <col min="1" max="1" width="2.85546875" style="1" customWidth="1"/>
    <col min="2" max="2" width="11.42578125" style="1"/>
    <col min="3" max="3" width="20" style="1" bestFit="1" customWidth="1"/>
    <col min="4" max="4" width="10.7109375" style="6" customWidth="1"/>
    <col min="5" max="5" width="9.85546875" style="14" bestFit="1" customWidth="1"/>
    <col min="6" max="6" width="26.140625" style="1" bestFit="1" customWidth="1"/>
    <col min="7" max="7" width="46.5703125" style="1" customWidth="1"/>
    <col min="8" max="16384" width="11.42578125" style="1"/>
  </cols>
  <sheetData>
    <row r="1" spans="1:7" ht="15.95" customHeight="1" x14ac:dyDescent="0.2">
      <c r="B1" s="2" t="s">
        <v>0</v>
      </c>
      <c r="C1" s="3"/>
      <c r="D1" s="4"/>
      <c r="E1" s="13"/>
      <c r="F1" s="3"/>
      <c r="G1" s="3"/>
    </row>
    <row r="2" spans="1:7" ht="15.95" customHeight="1" x14ac:dyDescent="0.2">
      <c r="B2" s="2" t="s">
        <v>1</v>
      </c>
      <c r="C2" s="3"/>
      <c r="D2" s="4"/>
      <c r="E2" s="13"/>
      <c r="F2" s="3"/>
      <c r="G2" s="3"/>
    </row>
    <row r="3" spans="1:7" ht="15.95" customHeight="1" x14ac:dyDescent="0.2">
      <c r="B3" s="5" t="s">
        <v>67</v>
      </c>
      <c r="C3" s="3"/>
      <c r="D3" s="4"/>
      <c r="E3" s="13"/>
      <c r="F3" s="3"/>
      <c r="G3" s="3"/>
    </row>
    <row r="4" spans="1:7" ht="15.95" customHeight="1" x14ac:dyDescent="0.2">
      <c r="B4" s="5"/>
      <c r="C4" s="3"/>
      <c r="D4" s="4"/>
      <c r="E4" s="13"/>
      <c r="F4" s="3"/>
      <c r="G4" s="3"/>
    </row>
    <row r="5" spans="1:7" ht="15.95" customHeight="1" x14ac:dyDescent="0.2">
      <c r="A5" s="7" t="s">
        <v>68</v>
      </c>
      <c r="B5" s="8" t="s">
        <v>2</v>
      </c>
      <c r="C5" s="9" t="s">
        <v>3</v>
      </c>
      <c r="D5" s="10" t="s">
        <v>69</v>
      </c>
      <c r="E5" s="11" t="s">
        <v>71</v>
      </c>
      <c r="F5" s="11" t="s">
        <v>4</v>
      </c>
      <c r="G5" s="12" t="s">
        <v>5</v>
      </c>
    </row>
    <row r="6" spans="1:7" s="20" customFormat="1" ht="25.5" x14ac:dyDescent="0.25">
      <c r="A6" s="16">
        <v>1</v>
      </c>
      <c r="B6" s="15">
        <v>45309</v>
      </c>
      <c r="C6" s="16" t="s">
        <v>6</v>
      </c>
      <c r="D6" s="17">
        <v>620.45000000000005</v>
      </c>
      <c r="E6" s="18"/>
      <c r="F6" s="16" t="s">
        <v>7</v>
      </c>
      <c r="G6" s="19" t="s">
        <v>95</v>
      </c>
    </row>
    <row r="7" spans="1:7" s="20" customFormat="1" ht="25.5" x14ac:dyDescent="0.25">
      <c r="A7" s="16">
        <v>2</v>
      </c>
      <c r="B7" s="15">
        <v>45309</v>
      </c>
      <c r="C7" s="16" t="s">
        <v>8</v>
      </c>
      <c r="D7" s="17">
        <v>203.45</v>
      </c>
      <c r="E7" s="18"/>
      <c r="F7" s="16" t="s">
        <v>7</v>
      </c>
      <c r="G7" s="19" t="s">
        <v>95</v>
      </c>
    </row>
    <row r="8" spans="1:7" s="20" customFormat="1" ht="25.5" x14ac:dyDescent="0.25">
      <c r="A8" s="16">
        <v>3</v>
      </c>
      <c r="B8" s="15">
        <v>45317</v>
      </c>
      <c r="C8" s="16" t="s">
        <v>6</v>
      </c>
      <c r="D8" s="17">
        <v>116.55</v>
      </c>
      <c r="E8" s="18"/>
      <c r="F8" s="16" t="s">
        <v>10</v>
      </c>
      <c r="G8" s="19" t="s">
        <v>96</v>
      </c>
    </row>
    <row r="9" spans="1:7" s="20" customFormat="1" ht="25.5" x14ac:dyDescent="0.25">
      <c r="A9" s="16">
        <f t="shared" ref="A9:A69" si="0">A8+1</f>
        <v>4</v>
      </c>
      <c r="B9" s="15">
        <v>45317</v>
      </c>
      <c r="C9" s="16" t="s">
        <v>8</v>
      </c>
      <c r="D9" s="17">
        <v>60.25</v>
      </c>
      <c r="E9" s="18"/>
      <c r="F9" s="16" t="s">
        <v>10</v>
      </c>
      <c r="G9" s="19" t="s">
        <v>96</v>
      </c>
    </row>
    <row r="10" spans="1:7" s="20" customFormat="1" ht="38.25" x14ac:dyDescent="0.25">
      <c r="A10" s="16">
        <f t="shared" si="0"/>
        <v>5</v>
      </c>
      <c r="B10" s="15">
        <v>45334</v>
      </c>
      <c r="C10" s="16" t="s">
        <v>6</v>
      </c>
      <c r="D10" s="17">
        <v>115.5</v>
      </c>
      <c r="E10" s="18"/>
      <c r="F10" s="16" t="s">
        <v>10</v>
      </c>
      <c r="G10" s="19" t="s">
        <v>11</v>
      </c>
    </row>
    <row r="11" spans="1:7" s="20" customFormat="1" ht="38.25" x14ac:dyDescent="0.25">
      <c r="A11" s="16">
        <f t="shared" si="0"/>
        <v>6</v>
      </c>
      <c r="B11" s="15">
        <v>45334</v>
      </c>
      <c r="C11" s="16" t="s">
        <v>8</v>
      </c>
      <c r="D11" s="17">
        <v>96.35</v>
      </c>
      <c r="E11" s="18"/>
      <c r="F11" s="16" t="s">
        <v>10</v>
      </c>
      <c r="G11" s="19" t="s">
        <v>11</v>
      </c>
    </row>
    <row r="12" spans="1:7" s="20" customFormat="1" ht="25.5" x14ac:dyDescent="0.25">
      <c r="A12" s="16">
        <f t="shared" si="0"/>
        <v>7</v>
      </c>
      <c r="B12" s="15">
        <v>45343</v>
      </c>
      <c r="C12" s="16"/>
      <c r="D12" s="17">
        <v>1608.59</v>
      </c>
      <c r="E12" s="18" t="s">
        <v>29</v>
      </c>
      <c r="F12" s="16" t="s">
        <v>30</v>
      </c>
      <c r="G12" s="19" t="s">
        <v>76</v>
      </c>
    </row>
    <row r="13" spans="1:7" s="20" customFormat="1" ht="25.5" x14ac:dyDescent="0.25">
      <c r="A13" s="16">
        <f t="shared" si="0"/>
        <v>8</v>
      </c>
      <c r="B13" s="15">
        <v>45344</v>
      </c>
      <c r="C13" s="16"/>
      <c r="D13" s="17">
        <v>3418.2</v>
      </c>
      <c r="E13" s="18" t="s">
        <v>29</v>
      </c>
      <c r="F13" s="16" t="s">
        <v>30</v>
      </c>
      <c r="G13" s="19" t="s">
        <v>77</v>
      </c>
    </row>
    <row r="14" spans="1:7" s="20" customFormat="1" ht="38.25" x14ac:dyDescent="0.25">
      <c r="A14" s="16">
        <f t="shared" si="0"/>
        <v>9</v>
      </c>
      <c r="B14" s="15">
        <v>45357</v>
      </c>
      <c r="C14" s="16" t="s">
        <v>12</v>
      </c>
      <c r="D14" s="17">
        <v>313.99</v>
      </c>
      <c r="E14" s="18" t="s">
        <v>13</v>
      </c>
      <c r="F14" s="16" t="s">
        <v>14</v>
      </c>
      <c r="G14" s="19" t="s">
        <v>15</v>
      </c>
    </row>
    <row r="15" spans="1:7" s="20" customFormat="1" ht="15.95" customHeight="1" x14ac:dyDescent="0.25">
      <c r="A15" s="16">
        <v>10</v>
      </c>
      <c r="B15" s="15">
        <v>45366</v>
      </c>
      <c r="C15" s="16" t="s">
        <v>64</v>
      </c>
      <c r="D15" s="17">
        <v>177</v>
      </c>
      <c r="E15" s="18" t="s">
        <v>13</v>
      </c>
      <c r="F15" s="16" t="s">
        <v>14</v>
      </c>
      <c r="G15" s="19" t="s">
        <v>65</v>
      </c>
    </row>
    <row r="16" spans="1:7" s="20" customFormat="1" ht="38.25" x14ac:dyDescent="0.25">
      <c r="A16" s="16">
        <v>11</v>
      </c>
      <c r="B16" s="15">
        <v>45369</v>
      </c>
      <c r="C16" s="16" t="s">
        <v>6</v>
      </c>
      <c r="D16" s="17">
        <v>286.02</v>
      </c>
      <c r="E16" s="18" t="s">
        <v>29</v>
      </c>
      <c r="F16" s="16" t="s">
        <v>30</v>
      </c>
      <c r="G16" s="19" t="s">
        <v>38</v>
      </c>
    </row>
    <row r="17" spans="1:7" s="20" customFormat="1" ht="38.25" x14ac:dyDescent="0.25">
      <c r="A17" s="16">
        <v>12</v>
      </c>
      <c r="B17" s="15">
        <v>45384</v>
      </c>
      <c r="C17" s="16" t="s">
        <v>8</v>
      </c>
      <c r="D17" s="17">
        <v>270.39999999999998</v>
      </c>
      <c r="E17" s="18" t="s">
        <v>29</v>
      </c>
      <c r="F17" s="16" t="s">
        <v>30</v>
      </c>
      <c r="G17" s="19" t="s">
        <v>41</v>
      </c>
    </row>
    <row r="18" spans="1:7" s="20" customFormat="1" ht="25.5" x14ac:dyDescent="0.25">
      <c r="A18" s="16">
        <f t="shared" si="0"/>
        <v>13</v>
      </c>
      <c r="B18" s="15">
        <v>45411</v>
      </c>
      <c r="C18" s="16" t="s">
        <v>16</v>
      </c>
      <c r="D18" s="17">
        <v>101.75</v>
      </c>
      <c r="E18" s="18"/>
      <c r="F18" s="16" t="s">
        <v>72</v>
      </c>
      <c r="G18" s="19" t="s">
        <v>78</v>
      </c>
    </row>
    <row r="19" spans="1:7" s="20" customFormat="1" ht="25.5" x14ac:dyDescent="0.25">
      <c r="A19" s="16">
        <f t="shared" si="0"/>
        <v>14</v>
      </c>
      <c r="B19" s="15">
        <v>45411</v>
      </c>
      <c r="C19" s="16" t="s">
        <v>17</v>
      </c>
      <c r="D19" s="17">
        <v>201.78</v>
      </c>
      <c r="E19" s="18"/>
      <c r="F19" s="16" t="s">
        <v>72</v>
      </c>
      <c r="G19" s="19" t="s">
        <v>78</v>
      </c>
    </row>
    <row r="20" spans="1:7" s="20" customFormat="1" ht="25.5" x14ac:dyDescent="0.25">
      <c r="A20" s="16">
        <f t="shared" si="0"/>
        <v>15</v>
      </c>
      <c r="B20" s="15">
        <v>45414</v>
      </c>
      <c r="C20" s="16" t="s">
        <v>6</v>
      </c>
      <c r="D20" s="17">
        <v>36.33</v>
      </c>
      <c r="E20" s="18"/>
      <c r="F20" s="16" t="s">
        <v>18</v>
      </c>
      <c r="G20" s="19" t="s">
        <v>79</v>
      </c>
    </row>
    <row r="21" spans="1:7" s="20" customFormat="1" ht="25.5" x14ac:dyDescent="0.25">
      <c r="A21" s="16">
        <f t="shared" si="0"/>
        <v>16</v>
      </c>
      <c r="B21" s="15">
        <v>45414</v>
      </c>
      <c r="C21" s="16" t="s">
        <v>8</v>
      </c>
      <c r="D21" s="17">
        <v>132.35</v>
      </c>
      <c r="E21" s="18"/>
      <c r="F21" s="16" t="s">
        <v>18</v>
      </c>
      <c r="G21" s="19" t="s">
        <v>79</v>
      </c>
    </row>
    <row r="22" spans="1:7" s="20" customFormat="1" ht="25.5" x14ac:dyDescent="0.25">
      <c r="A22" s="16">
        <f t="shared" si="0"/>
        <v>17</v>
      </c>
      <c r="B22" s="15">
        <v>45419</v>
      </c>
      <c r="C22" s="16" t="s">
        <v>6</v>
      </c>
      <c r="D22" s="17">
        <v>1.83</v>
      </c>
      <c r="E22" s="18" t="s">
        <v>27</v>
      </c>
      <c r="F22" s="16" t="s">
        <v>28</v>
      </c>
      <c r="G22" s="19" t="s">
        <v>39</v>
      </c>
    </row>
    <row r="23" spans="1:7" s="20" customFormat="1" ht="25.5" x14ac:dyDescent="0.25">
      <c r="A23" s="16">
        <f t="shared" si="0"/>
        <v>18</v>
      </c>
      <c r="B23" s="15">
        <v>45427</v>
      </c>
      <c r="C23" s="16" t="s">
        <v>6</v>
      </c>
      <c r="D23" s="17">
        <v>582.75</v>
      </c>
      <c r="E23" s="18" t="s">
        <v>27</v>
      </c>
      <c r="F23" s="16" t="s">
        <v>28</v>
      </c>
      <c r="G23" s="19" t="s">
        <v>40</v>
      </c>
    </row>
    <row r="24" spans="1:7" s="20" customFormat="1" ht="38.25" x14ac:dyDescent="0.25">
      <c r="A24" s="16">
        <f t="shared" si="0"/>
        <v>19</v>
      </c>
      <c r="B24" s="15">
        <v>45434</v>
      </c>
      <c r="C24" s="16" t="s">
        <v>17</v>
      </c>
      <c r="D24" s="17">
        <v>487.98</v>
      </c>
      <c r="E24" s="18" t="s">
        <v>29</v>
      </c>
      <c r="F24" s="16" t="s">
        <v>30</v>
      </c>
      <c r="G24" s="19" t="s">
        <v>80</v>
      </c>
    </row>
    <row r="25" spans="1:7" s="20" customFormat="1" ht="38.25" x14ac:dyDescent="0.25">
      <c r="A25" s="16">
        <f t="shared" si="0"/>
        <v>20</v>
      </c>
      <c r="B25" s="15">
        <v>45436</v>
      </c>
      <c r="C25" s="16" t="s">
        <v>6</v>
      </c>
      <c r="D25" s="17">
        <v>272.25</v>
      </c>
      <c r="E25" s="18"/>
      <c r="F25" s="16" t="s">
        <v>10</v>
      </c>
      <c r="G25" s="19" t="s">
        <v>81</v>
      </c>
    </row>
    <row r="26" spans="1:7" s="20" customFormat="1" ht="38.25" x14ac:dyDescent="0.25">
      <c r="A26" s="16">
        <f t="shared" si="0"/>
        <v>21</v>
      </c>
      <c r="B26" s="15">
        <v>45436</v>
      </c>
      <c r="C26" s="16" t="s">
        <v>8</v>
      </c>
      <c r="D26" s="17">
        <v>104.45</v>
      </c>
      <c r="E26" s="18"/>
      <c r="F26" s="16" t="s">
        <v>10</v>
      </c>
      <c r="G26" s="19" t="s">
        <v>81</v>
      </c>
    </row>
    <row r="27" spans="1:7" s="20" customFormat="1" ht="38.25" x14ac:dyDescent="0.25">
      <c r="A27" s="16">
        <f t="shared" si="0"/>
        <v>22</v>
      </c>
      <c r="B27" s="15">
        <v>45436</v>
      </c>
      <c r="C27" s="16" t="s">
        <v>19</v>
      </c>
      <c r="D27" s="17">
        <v>364.1</v>
      </c>
      <c r="E27" s="18"/>
      <c r="F27" s="16" t="s">
        <v>73</v>
      </c>
      <c r="G27" s="19" t="s">
        <v>82</v>
      </c>
    </row>
    <row r="28" spans="1:7" s="20" customFormat="1" ht="38.25" x14ac:dyDescent="0.25">
      <c r="A28" s="16">
        <f t="shared" si="0"/>
        <v>23</v>
      </c>
      <c r="B28" s="15">
        <v>45436</v>
      </c>
      <c r="C28" s="16" t="s">
        <v>20</v>
      </c>
      <c r="D28" s="17">
        <v>47.48</v>
      </c>
      <c r="E28" s="18"/>
      <c r="F28" s="16" t="s">
        <v>73</v>
      </c>
      <c r="G28" s="19" t="s">
        <v>82</v>
      </c>
    </row>
    <row r="29" spans="1:7" s="20" customFormat="1" ht="25.5" x14ac:dyDescent="0.25">
      <c r="A29" s="16">
        <f t="shared" si="0"/>
        <v>24</v>
      </c>
      <c r="B29" s="15">
        <v>45461</v>
      </c>
      <c r="C29" s="16" t="s">
        <v>21</v>
      </c>
      <c r="D29" s="17">
        <v>0</v>
      </c>
      <c r="E29" s="18"/>
      <c r="F29" s="16" t="s">
        <v>74</v>
      </c>
      <c r="G29" s="19" t="s">
        <v>83</v>
      </c>
    </row>
    <row r="30" spans="1:7" s="20" customFormat="1" ht="25.5" x14ac:dyDescent="0.25">
      <c r="A30" s="16">
        <f t="shared" si="0"/>
        <v>25</v>
      </c>
      <c r="B30" s="15">
        <v>45461</v>
      </c>
      <c r="C30" s="16" t="s">
        <v>23</v>
      </c>
      <c r="D30" s="17">
        <v>160.4</v>
      </c>
      <c r="E30" s="18"/>
      <c r="F30" s="16" t="s">
        <v>74</v>
      </c>
      <c r="G30" s="19" t="s">
        <v>84</v>
      </c>
    </row>
    <row r="31" spans="1:7" s="20" customFormat="1" ht="25.5" x14ac:dyDescent="0.25">
      <c r="A31" s="16">
        <f t="shared" si="0"/>
        <v>26</v>
      </c>
      <c r="B31" s="15">
        <v>45463</v>
      </c>
      <c r="C31" s="16" t="s">
        <v>6</v>
      </c>
      <c r="D31" s="17">
        <v>216.4</v>
      </c>
      <c r="E31" s="18"/>
      <c r="F31" s="16" t="s">
        <v>24</v>
      </c>
      <c r="G31" s="19" t="s">
        <v>85</v>
      </c>
    </row>
    <row r="32" spans="1:7" s="20" customFormat="1" ht="25.5" x14ac:dyDescent="0.25">
      <c r="A32" s="16">
        <f t="shared" si="0"/>
        <v>27</v>
      </c>
      <c r="B32" s="15">
        <v>45463</v>
      </c>
      <c r="C32" s="16" t="s">
        <v>8</v>
      </c>
      <c r="D32" s="17">
        <v>116.07</v>
      </c>
      <c r="E32" s="18"/>
      <c r="F32" s="16" t="s">
        <v>24</v>
      </c>
      <c r="G32" s="19" t="s">
        <v>85</v>
      </c>
    </row>
    <row r="33" spans="1:7" s="20" customFormat="1" ht="38.25" x14ac:dyDescent="0.25">
      <c r="A33" s="16">
        <f t="shared" si="0"/>
        <v>28</v>
      </c>
      <c r="B33" s="15">
        <v>45464</v>
      </c>
      <c r="C33" s="16" t="s">
        <v>37</v>
      </c>
      <c r="D33" s="17">
        <v>255.98</v>
      </c>
      <c r="E33" s="18" t="s">
        <v>13</v>
      </c>
      <c r="F33" s="16" t="s">
        <v>14</v>
      </c>
      <c r="G33" s="19" t="s">
        <v>86</v>
      </c>
    </row>
    <row r="34" spans="1:7" s="20" customFormat="1" ht="38.25" x14ac:dyDescent="0.25">
      <c r="A34" s="16">
        <f t="shared" si="0"/>
        <v>29</v>
      </c>
      <c r="B34" s="15">
        <v>45471</v>
      </c>
      <c r="C34" s="16"/>
      <c r="D34" s="17">
        <v>6529.48</v>
      </c>
      <c r="E34" s="18" t="s">
        <v>27</v>
      </c>
      <c r="F34" s="16" t="s">
        <v>28</v>
      </c>
      <c r="G34" s="19" t="s">
        <v>66</v>
      </c>
    </row>
    <row r="35" spans="1:7" s="20" customFormat="1" ht="25.5" x14ac:dyDescent="0.25">
      <c r="A35" s="16">
        <f t="shared" si="0"/>
        <v>30</v>
      </c>
      <c r="B35" s="15">
        <v>45491</v>
      </c>
      <c r="C35" s="16" t="s">
        <v>23</v>
      </c>
      <c r="D35" s="17">
        <v>384.57</v>
      </c>
      <c r="E35" s="18" t="s">
        <v>29</v>
      </c>
      <c r="F35" s="16" t="s">
        <v>30</v>
      </c>
      <c r="G35" s="19" t="s">
        <v>87</v>
      </c>
    </row>
    <row r="36" spans="1:7" s="20" customFormat="1" ht="25.5" x14ac:dyDescent="0.25">
      <c r="A36" s="16">
        <f t="shared" si="0"/>
        <v>31</v>
      </c>
      <c r="B36" s="15">
        <v>45491</v>
      </c>
      <c r="C36" s="16" t="s">
        <v>20</v>
      </c>
      <c r="D36" s="17">
        <v>417.84</v>
      </c>
      <c r="E36" s="18" t="s">
        <v>29</v>
      </c>
      <c r="F36" s="16" t="s">
        <v>30</v>
      </c>
      <c r="G36" s="19" t="s">
        <v>88</v>
      </c>
    </row>
    <row r="37" spans="1:7" s="20" customFormat="1" ht="38.25" x14ac:dyDescent="0.25">
      <c r="A37" s="16">
        <f t="shared" si="0"/>
        <v>32</v>
      </c>
      <c r="B37" s="15">
        <v>45491</v>
      </c>
      <c r="C37" s="16" t="s">
        <v>20</v>
      </c>
      <c r="D37" s="17">
        <v>121.11</v>
      </c>
      <c r="E37" s="18" t="s">
        <v>29</v>
      </c>
      <c r="F37" s="16" t="s">
        <v>30</v>
      </c>
      <c r="G37" s="19" t="s">
        <v>89</v>
      </c>
    </row>
    <row r="38" spans="1:7" s="20" customFormat="1" ht="25.5" x14ac:dyDescent="0.25">
      <c r="A38" s="16">
        <f t="shared" si="0"/>
        <v>33</v>
      </c>
      <c r="B38" s="15">
        <v>45499</v>
      </c>
      <c r="C38" s="16" t="s">
        <v>8</v>
      </c>
      <c r="D38" s="17">
        <v>180</v>
      </c>
      <c r="E38" s="18"/>
      <c r="F38" s="16" t="s">
        <v>7</v>
      </c>
      <c r="G38" s="19" t="s">
        <v>9</v>
      </c>
    </row>
    <row r="39" spans="1:7" s="20" customFormat="1" ht="38.25" x14ac:dyDescent="0.25">
      <c r="A39" s="16">
        <f t="shared" si="0"/>
        <v>34</v>
      </c>
      <c r="B39" s="15">
        <v>45510</v>
      </c>
      <c r="C39" s="16" t="s">
        <v>35</v>
      </c>
      <c r="D39" s="17">
        <v>215.99</v>
      </c>
      <c r="E39" s="18" t="s">
        <v>27</v>
      </c>
      <c r="F39" s="16" t="s">
        <v>28</v>
      </c>
      <c r="G39" s="19" t="s">
        <v>36</v>
      </c>
    </row>
    <row r="40" spans="1:7" s="20" customFormat="1" ht="38.25" x14ac:dyDescent="0.25">
      <c r="A40" s="16">
        <f t="shared" si="0"/>
        <v>35</v>
      </c>
      <c r="B40" s="15">
        <v>45510</v>
      </c>
      <c r="C40" s="16" t="s">
        <v>8</v>
      </c>
      <c r="D40" s="17">
        <v>1898.97</v>
      </c>
      <c r="E40" s="18" t="s">
        <v>27</v>
      </c>
      <c r="F40" s="16" t="s">
        <v>28</v>
      </c>
      <c r="G40" s="19" t="s">
        <v>42</v>
      </c>
    </row>
    <row r="41" spans="1:7" s="20" customFormat="1" x14ac:dyDescent="0.25">
      <c r="A41" s="16">
        <f t="shared" si="0"/>
        <v>36</v>
      </c>
      <c r="B41" s="15">
        <v>45554</v>
      </c>
      <c r="C41" s="16" t="s">
        <v>25</v>
      </c>
      <c r="D41" s="17">
        <v>161.25</v>
      </c>
      <c r="E41" s="18"/>
      <c r="F41" s="16" t="s">
        <v>75</v>
      </c>
      <c r="G41" s="19" t="s">
        <v>90</v>
      </c>
    </row>
    <row r="42" spans="1:7" s="20" customFormat="1" x14ac:dyDescent="0.25">
      <c r="A42" s="16">
        <f t="shared" si="0"/>
        <v>37</v>
      </c>
      <c r="B42" s="15">
        <v>45554</v>
      </c>
      <c r="C42" s="16" t="s">
        <v>26</v>
      </c>
      <c r="D42" s="17">
        <v>181.45</v>
      </c>
      <c r="E42" s="18"/>
      <c r="F42" s="16" t="s">
        <v>75</v>
      </c>
      <c r="G42" s="19" t="s">
        <v>90</v>
      </c>
    </row>
    <row r="43" spans="1:7" s="20" customFormat="1" ht="25.5" x14ac:dyDescent="0.25">
      <c r="A43" s="16">
        <f t="shared" si="0"/>
        <v>38</v>
      </c>
      <c r="B43" s="15">
        <v>45573</v>
      </c>
      <c r="C43" s="16" t="s">
        <v>8</v>
      </c>
      <c r="D43" s="17">
        <v>44</v>
      </c>
      <c r="E43" s="18"/>
      <c r="F43" s="16" t="s">
        <v>10</v>
      </c>
      <c r="G43" s="19" t="s">
        <v>91</v>
      </c>
    </row>
    <row r="44" spans="1:7" s="20" customFormat="1" ht="38.25" x14ac:dyDescent="0.25">
      <c r="A44" s="16">
        <f t="shared" si="0"/>
        <v>39</v>
      </c>
      <c r="B44" s="15">
        <v>45575</v>
      </c>
      <c r="C44" s="16"/>
      <c r="D44" s="17">
        <v>758</v>
      </c>
      <c r="E44" s="18" t="s">
        <v>29</v>
      </c>
      <c r="F44" s="16" t="s">
        <v>30</v>
      </c>
      <c r="G44" s="19" t="s">
        <v>94</v>
      </c>
    </row>
    <row r="45" spans="1:7" s="20" customFormat="1" x14ac:dyDescent="0.25">
      <c r="A45" s="16">
        <v>40</v>
      </c>
      <c r="B45" s="15">
        <v>45590</v>
      </c>
      <c r="C45" s="16" t="s">
        <v>23</v>
      </c>
      <c r="D45" s="17">
        <v>212.9</v>
      </c>
      <c r="E45" s="18" t="s">
        <v>22</v>
      </c>
      <c r="F45" s="16" t="s">
        <v>74</v>
      </c>
      <c r="G45" s="19" t="s">
        <v>92</v>
      </c>
    </row>
    <row r="46" spans="1:7" s="20" customFormat="1" ht="38.25" x14ac:dyDescent="0.25">
      <c r="A46" s="16">
        <v>41</v>
      </c>
      <c r="B46" s="15">
        <v>45596</v>
      </c>
      <c r="C46" s="16" t="s">
        <v>25</v>
      </c>
      <c r="D46" s="17">
        <v>252.35</v>
      </c>
      <c r="E46" s="18" t="s">
        <v>29</v>
      </c>
      <c r="F46" s="16" t="s">
        <v>30</v>
      </c>
      <c r="G46" s="19" t="s">
        <v>93</v>
      </c>
    </row>
    <row r="47" spans="1:7" s="20" customFormat="1" ht="38.25" x14ac:dyDescent="0.25">
      <c r="A47" s="16">
        <f t="shared" si="0"/>
        <v>42</v>
      </c>
      <c r="B47" s="15">
        <v>45596</v>
      </c>
      <c r="C47" s="16" t="s">
        <v>26</v>
      </c>
      <c r="D47" s="17">
        <v>189</v>
      </c>
      <c r="E47" s="18" t="s">
        <v>29</v>
      </c>
      <c r="F47" s="16" t="s">
        <v>30</v>
      </c>
      <c r="G47" s="19" t="s">
        <v>93</v>
      </c>
    </row>
    <row r="48" spans="1:7" s="20" customFormat="1" ht="38.25" x14ac:dyDescent="0.25">
      <c r="A48" s="16">
        <v>43</v>
      </c>
      <c r="B48" s="15">
        <v>45629</v>
      </c>
      <c r="C48" s="16" t="s">
        <v>8</v>
      </c>
      <c r="D48" s="17">
        <v>9.6300000000000008</v>
      </c>
      <c r="E48" s="18" t="s">
        <v>27</v>
      </c>
      <c r="F48" s="16" t="s">
        <v>28</v>
      </c>
      <c r="G48" s="19" t="s">
        <v>43</v>
      </c>
    </row>
    <row r="49" spans="1:7" s="20" customFormat="1" ht="38.25" x14ac:dyDescent="0.25">
      <c r="A49" s="16">
        <v>44</v>
      </c>
      <c r="B49" s="15">
        <v>45629</v>
      </c>
      <c r="C49" s="16" t="s">
        <v>8</v>
      </c>
      <c r="D49" s="17">
        <v>17.36</v>
      </c>
      <c r="E49" s="18" t="s">
        <v>27</v>
      </c>
      <c r="F49" s="16" t="s">
        <v>28</v>
      </c>
      <c r="G49" s="19" t="s">
        <v>44</v>
      </c>
    </row>
    <row r="50" spans="1:7" s="20" customFormat="1" ht="38.25" x14ac:dyDescent="0.25">
      <c r="A50" s="16">
        <v>45</v>
      </c>
      <c r="B50" s="15">
        <v>45629</v>
      </c>
      <c r="C50" s="16" t="s">
        <v>8</v>
      </c>
      <c r="D50" s="17">
        <v>9.6300000000000008</v>
      </c>
      <c r="E50" s="18" t="s">
        <v>27</v>
      </c>
      <c r="F50" s="16" t="s">
        <v>28</v>
      </c>
      <c r="G50" s="19" t="s">
        <v>45</v>
      </c>
    </row>
    <row r="51" spans="1:7" s="20" customFormat="1" ht="38.25" x14ac:dyDescent="0.25">
      <c r="A51" s="16">
        <f t="shared" si="0"/>
        <v>46</v>
      </c>
      <c r="B51" s="15">
        <v>45629</v>
      </c>
      <c r="C51" s="16" t="s">
        <v>8</v>
      </c>
      <c r="D51" s="17">
        <v>17.37</v>
      </c>
      <c r="E51" s="18" t="s">
        <v>27</v>
      </c>
      <c r="F51" s="16" t="s">
        <v>28</v>
      </c>
      <c r="G51" s="19" t="s">
        <v>46</v>
      </c>
    </row>
    <row r="52" spans="1:7" s="20" customFormat="1" ht="38.25" x14ac:dyDescent="0.25">
      <c r="A52" s="16">
        <f t="shared" si="0"/>
        <v>47</v>
      </c>
      <c r="B52" s="15">
        <v>45629</v>
      </c>
      <c r="C52" s="16" t="s">
        <v>8</v>
      </c>
      <c r="D52" s="17">
        <v>15</v>
      </c>
      <c r="E52" s="18" t="s">
        <v>27</v>
      </c>
      <c r="F52" s="16" t="s">
        <v>28</v>
      </c>
      <c r="G52" s="19" t="s">
        <v>47</v>
      </c>
    </row>
    <row r="53" spans="1:7" s="20" customFormat="1" ht="38.25" x14ac:dyDescent="0.25">
      <c r="A53" s="16">
        <f t="shared" si="0"/>
        <v>48</v>
      </c>
      <c r="B53" s="15">
        <v>45629</v>
      </c>
      <c r="C53" s="16" t="s">
        <v>8</v>
      </c>
      <c r="D53" s="17">
        <v>15</v>
      </c>
      <c r="E53" s="18" t="s">
        <v>27</v>
      </c>
      <c r="F53" s="16" t="s">
        <v>28</v>
      </c>
      <c r="G53" s="19" t="s">
        <v>48</v>
      </c>
    </row>
    <row r="54" spans="1:7" s="20" customFormat="1" ht="38.25" x14ac:dyDescent="0.25">
      <c r="A54" s="16">
        <f t="shared" si="0"/>
        <v>49</v>
      </c>
      <c r="B54" s="15">
        <v>45629</v>
      </c>
      <c r="C54" s="16" t="s">
        <v>8</v>
      </c>
      <c r="D54" s="17">
        <v>15</v>
      </c>
      <c r="E54" s="18" t="s">
        <v>27</v>
      </c>
      <c r="F54" s="16" t="s">
        <v>28</v>
      </c>
      <c r="G54" s="19" t="s">
        <v>49</v>
      </c>
    </row>
    <row r="55" spans="1:7" s="20" customFormat="1" ht="38.25" x14ac:dyDescent="0.25">
      <c r="A55" s="16">
        <f t="shared" si="0"/>
        <v>50</v>
      </c>
      <c r="B55" s="15">
        <v>45629</v>
      </c>
      <c r="C55" s="16" t="s">
        <v>8</v>
      </c>
      <c r="D55" s="17">
        <v>17.36</v>
      </c>
      <c r="E55" s="18" t="s">
        <v>27</v>
      </c>
      <c r="F55" s="16" t="s">
        <v>28</v>
      </c>
      <c r="G55" s="19" t="s">
        <v>50</v>
      </c>
    </row>
    <row r="56" spans="1:7" s="20" customFormat="1" ht="38.25" x14ac:dyDescent="0.25">
      <c r="A56" s="16">
        <f t="shared" si="0"/>
        <v>51</v>
      </c>
      <c r="B56" s="15">
        <v>45629</v>
      </c>
      <c r="C56" s="16" t="s">
        <v>8</v>
      </c>
      <c r="D56" s="17">
        <v>9.6300000000000008</v>
      </c>
      <c r="E56" s="18" t="s">
        <v>27</v>
      </c>
      <c r="F56" s="16" t="s">
        <v>28</v>
      </c>
      <c r="G56" s="19" t="s">
        <v>51</v>
      </c>
    </row>
    <row r="57" spans="1:7" s="20" customFormat="1" ht="38.25" x14ac:dyDescent="0.25">
      <c r="A57" s="16">
        <f t="shared" si="0"/>
        <v>52</v>
      </c>
      <c r="B57" s="15">
        <v>45629</v>
      </c>
      <c r="C57" s="16" t="s">
        <v>8</v>
      </c>
      <c r="D57" s="17">
        <v>469.64</v>
      </c>
      <c r="E57" s="18" t="s">
        <v>27</v>
      </c>
      <c r="F57" s="16" t="s">
        <v>28</v>
      </c>
      <c r="G57" s="19" t="s">
        <v>52</v>
      </c>
    </row>
    <row r="58" spans="1:7" s="20" customFormat="1" ht="38.25" x14ac:dyDescent="0.25">
      <c r="A58" s="16">
        <f t="shared" si="0"/>
        <v>53</v>
      </c>
      <c r="B58" s="15">
        <v>45629</v>
      </c>
      <c r="C58" s="16" t="s">
        <v>8</v>
      </c>
      <c r="D58" s="17">
        <v>141.76</v>
      </c>
      <c r="E58" s="18" t="s">
        <v>27</v>
      </c>
      <c r="F58" s="16" t="s">
        <v>28</v>
      </c>
      <c r="G58" s="19" t="s">
        <v>53</v>
      </c>
    </row>
    <row r="59" spans="1:7" s="20" customFormat="1" ht="38.25" x14ac:dyDescent="0.25">
      <c r="A59" s="16">
        <f t="shared" si="0"/>
        <v>54</v>
      </c>
      <c r="B59" s="15">
        <v>45629</v>
      </c>
      <c r="C59" s="16" t="s">
        <v>8</v>
      </c>
      <c r="D59" s="17">
        <v>469.64</v>
      </c>
      <c r="E59" s="18" t="s">
        <v>27</v>
      </c>
      <c r="F59" s="16" t="s">
        <v>28</v>
      </c>
      <c r="G59" s="19" t="s">
        <v>54</v>
      </c>
    </row>
    <row r="60" spans="1:7" s="20" customFormat="1" ht="38.25" x14ac:dyDescent="0.25">
      <c r="A60" s="16">
        <f t="shared" si="0"/>
        <v>55</v>
      </c>
      <c r="B60" s="15">
        <v>45629</v>
      </c>
      <c r="C60" s="16" t="s">
        <v>8</v>
      </c>
      <c r="D60" s="17">
        <v>226.29</v>
      </c>
      <c r="E60" s="18" t="s">
        <v>27</v>
      </c>
      <c r="F60" s="16" t="s">
        <v>28</v>
      </c>
      <c r="G60" s="19" t="s">
        <v>55</v>
      </c>
    </row>
    <row r="61" spans="1:7" s="20" customFormat="1" ht="38.25" x14ac:dyDescent="0.25">
      <c r="A61" s="16">
        <f t="shared" si="0"/>
        <v>56</v>
      </c>
      <c r="B61" s="15">
        <v>45635</v>
      </c>
      <c r="C61" s="16" t="s">
        <v>8</v>
      </c>
      <c r="D61" s="17">
        <v>45.3</v>
      </c>
      <c r="E61" s="18" t="s">
        <v>27</v>
      </c>
      <c r="F61" s="16" t="s">
        <v>28</v>
      </c>
      <c r="G61" s="19" t="s">
        <v>56</v>
      </c>
    </row>
    <row r="62" spans="1:7" s="20" customFormat="1" ht="38.25" x14ac:dyDescent="0.25">
      <c r="A62" s="16">
        <f t="shared" si="0"/>
        <v>57</v>
      </c>
      <c r="B62" s="15">
        <v>45635</v>
      </c>
      <c r="C62" s="16" t="s">
        <v>8</v>
      </c>
      <c r="D62" s="17">
        <v>45.3</v>
      </c>
      <c r="E62" s="18" t="s">
        <v>27</v>
      </c>
      <c r="F62" s="16" t="s">
        <v>28</v>
      </c>
      <c r="G62" s="19" t="s">
        <v>57</v>
      </c>
    </row>
    <row r="63" spans="1:7" s="20" customFormat="1" ht="38.25" x14ac:dyDescent="0.25">
      <c r="A63" s="16">
        <f t="shared" si="0"/>
        <v>58</v>
      </c>
      <c r="B63" s="15">
        <v>45635</v>
      </c>
      <c r="C63" s="16" t="s">
        <v>8</v>
      </c>
      <c r="D63" s="21">
        <v>469.64</v>
      </c>
      <c r="E63" s="18" t="s">
        <v>27</v>
      </c>
      <c r="F63" s="16" t="s">
        <v>28</v>
      </c>
      <c r="G63" s="19" t="s">
        <v>58</v>
      </c>
    </row>
    <row r="64" spans="1:7" s="20" customFormat="1" ht="38.25" x14ac:dyDescent="0.25">
      <c r="A64" s="16">
        <f t="shared" si="0"/>
        <v>59</v>
      </c>
      <c r="B64" s="15">
        <v>45635</v>
      </c>
      <c r="C64" s="16" t="s">
        <v>8</v>
      </c>
      <c r="D64" s="17">
        <v>45.3</v>
      </c>
      <c r="E64" s="18" t="s">
        <v>27</v>
      </c>
      <c r="F64" s="16" t="s">
        <v>28</v>
      </c>
      <c r="G64" s="19" t="s">
        <v>59</v>
      </c>
    </row>
    <row r="65" spans="1:7" s="20" customFormat="1" ht="38.25" x14ac:dyDescent="0.25">
      <c r="A65" s="16">
        <f t="shared" si="0"/>
        <v>60</v>
      </c>
      <c r="B65" s="15">
        <v>45635</v>
      </c>
      <c r="C65" s="16" t="s">
        <v>8</v>
      </c>
      <c r="D65" s="17">
        <v>141.76</v>
      </c>
      <c r="E65" s="18" t="s">
        <v>27</v>
      </c>
      <c r="F65" s="16" t="s">
        <v>28</v>
      </c>
      <c r="G65" s="19" t="s">
        <v>60</v>
      </c>
    </row>
    <row r="66" spans="1:7" s="20" customFormat="1" ht="38.25" x14ac:dyDescent="0.25">
      <c r="A66" s="16">
        <f t="shared" si="0"/>
        <v>61</v>
      </c>
      <c r="B66" s="15">
        <v>45635</v>
      </c>
      <c r="C66" s="16" t="s">
        <v>8</v>
      </c>
      <c r="D66" s="17">
        <v>226.29</v>
      </c>
      <c r="E66" s="18" t="s">
        <v>27</v>
      </c>
      <c r="F66" s="16" t="s">
        <v>28</v>
      </c>
      <c r="G66" s="19" t="s">
        <v>61</v>
      </c>
    </row>
    <row r="67" spans="1:7" s="20" customFormat="1" ht="38.25" x14ac:dyDescent="0.25">
      <c r="A67" s="16">
        <f t="shared" si="0"/>
        <v>62</v>
      </c>
      <c r="B67" s="15">
        <v>45635</v>
      </c>
      <c r="C67" s="16" t="s">
        <v>8</v>
      </c>
      <c r="D67" s="17">
        <v>226.29</v>
      </c>
      <c r="E67" s="18" t="s">
        <v>27</v>
      </c>
      <c r="F67" s="16" t="s">
        <v>28</v>
      </c>
      <c r="G67" s="19" t="s">
        <v>62</v>
      </c>
    </row>
    <row r="68" spans="1:7" s="20" customFormat="1" ht="38.25" x14ac:dyDescent="0.25">
      <c r="A68" s="16">
        <f t="shared" si="0"/>
        <v>63</v>
      </c>
      <c r="B68" s="15">
        <v>45635</v>
      </c>
      <c r="C68" s="16" t="s">
        <v>8</v>
      </c>
      <c r="D68" s="17">
        <v>141.76</v>
      </c>
      <c r="E68" s="18" t="s">
        <v>27</v>
      </c>
      <c r="F68" s="16" t="s">
        <v>28</v>
      </c>
      <c r="G68" s="19" t="s">
        <v>63</v>
      </c>
    </row>
    <row r="69" spans="1:7" s="20" customFormat="1" ht="38.25" x14ac:dyDescent="0.25">
      <c r="A69" s="16">
        <f t="shared" si="0"/>
        <v>64</v>
      </c>
      <c r="B69" s="15">
        <v>45657</v>
      </c>
      <c r="C69" s="16" t="s">
        <v>31</v>
      </c>
      <c r="D69" s="17">
        <v>71.569999999999993</v>
      </c>
      <c r="E69" s="18" t="s">
        <v>27</v>
      </c>
      <c r="F69" s="16" t="s">
        <v>28</v>
      </c>
      <c r="G69" s="19" t="s">
        <v>32</v>
      </c>
    </row>
    <row r="70" spans="1:7" s="20" customFormat="1" ht="38.25" x14ac:dyDescent="0.25">
      <c r="A70" s="16">
        <f t="shared" ref="A70:A71" si="1">A69+1</f>
        <v>65</v>
      </c>
      <c r="B70" s="15">
        <v>45657</v>
      </c>
      <c r="C70" s="16" t="s">
        <v>31</v>
      </c>
      <c r="D70" s="17">
        <v>117.67</v>
      </c>
      <c r="E70" s="18" t="s">
        <v>27</v>
      </c>
      <c r="F70" s="16" t="s">
        <v>28</v>
      </c>
      <c r="G70" s="19" t="s">
        <v>33</v>
      </c>
    </row>
    <row r="71" spans="1:7" s="20" customFormat="1" ht="15.95" customHeight="1" x14ac:dyDescent="0.25">
      <c r="A71" s="16">
        <f t="shared" si="1"/>
        <v>66</v>
      </c>
      <c r="B71" s="15">
        <v>45657</v>
      </c>
      <c r="C71" s="16" t="s">
        <v>31</v>
      </c>
      <c r="D71" s="17">
        <v>150.04</v>
      </c>
      <c r="E71" s="18" t="s">
        <v>27</v>
      </c>
      <c r="F71" s="16" t="s">
        <v>28</v>
      </c>
      <c r="G71" s="19" t="s">
        <v>34</v>
      </c>
    </row>
    <row r="72" spans="1:7" x14ac:dyDescent="0.2">
      <c r="A72" s="22"/>
      <c r="B72" s="22"/>
      <c r="C72" s="22" t="s">
        <v>70</v>
      </c>
      <c r="D72" s="23">
        <f>SUM(D6:D71)</f>
        <v>25029.789999999997</v>
      </c>
      <c r="E72" s="24"/>
      <c r="F72" s="22"/>
      <c r="G72" s="22"/>
    </row>
  </sheetData>
  <autoFilter ref="A5:G5" xr:uid="{6F763806-77C0-4FC6-9D13-C81FCA41D293}">
    <sortState xmlns:xlrd2="http://schemas.microsoft.com/office/spreadsheetml/2017/richdata2" ref="A6:G87">
      <sortCondition ref="B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Despeses 2024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Hernandez Mesa</dc:creator>
  <cp:lastModifiedBy>Mar Lobato Diaz</cp:lastModifiedBy>
  <dcterms:created xsi:type="dcterms:W3CDTF">2015-06-05T18:19:34Z</dcterms:created>
  <dcterms:modified xsi:type="dcterms:W3CDTF">2025-10-30T11:09:12Z</dcterms:modified>
</cp:coreProperties>
</file>