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13_ncr:1_{F3FDDFCC-6138-4CEF-938C-DAA4DC17644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O18" i="1"/>
  <c r="H18" i="1"/>
  <c r="I18" i="1"/>
  <c r="J18" i="1"/>
  <c r="K18" i="1"/>
  <c r="L18" i="1"/>
  <c r="M18" i="1"/>
  <c r="N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<sst xmlns="http://schemas.openxmlformats.org/spreadsheetml/2006/main" count="63" uniqueCount="52">
  <si>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</si>
  <si>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</si>
  <si>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</si>
  <si>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1/1/2020</t>
  </si>
  <si>
    <t>FINS A</t>
  </si>
  <si>
    <t>31/12/2020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</si>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</sst>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topLeftCell="A13" workbookViewId="0">
      <selection activeCell="L48" sqref="L48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2020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7" spans="1:15" x14ac:dyDescent="0.2">
      <c r="A7" s="15" t="s">
        <v>7</v>
      </c>
      <c r="B7" s="13"/>
      <c r="C7" s="16" t="s">
        <v>8</v>
      </c>
      <c r="D7" s="13"/>
      <c r="E7" s="13"/>
      <c r="F7" s="13"/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x14ac:dyDescent="0.2">
      <c r="A8" s="15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10" spans="1:15" x14ac:dyDescent="0.2">
      <c r="A10" s="8" t="s">
        <v>19</v>
      </c>
      <c r="C10" s="9" t="s">
        <v>20</v>
      </c>
      <c r="G10" s="17">
        <v>339755.9</v>
      </c>
      <c r="I10" s="17">
        <v>339755.9</v>
      </c>
      <c r="J10" s="17">
        <v>345877.2</v>
      </c>
      <c r="K10" s="17">
        <v>308702.45</v>
      </c>
      <c r="L10" s="10">
        <v>258.27999999999997</v>
      </c>
      <c r="M10" s="17">
        <v>308444.17</v>
      </c>
      <c r="N10" s="17">
        <v>37433.03</v>
      </c>
      <c r="O10" s="17">
        <v>6121.3</v>
      </c>
    </row>
    <row r="11" spans="1:15" x14ac:dyDescent="0.2">
      <c r="A11" s="8" t="s">
        <v>21</v>
      </c>
      <c r="C11" s="9" t="s">
        <v>22</v>
      </c>
      <c r="G11" s="17">
        <v>14202.98</v>
      </c>
      <c r="I11" s="17">
        <v>14202.98</v>
      </c>
      <c r="J11" s="17">
        <v>4679.05</v>
      </c>
      <c r="K11" s="17">
        <v>7216.45</v>
      </c>
      <c r="L11" s="17">
        <v>7328.36</v>
      </c>
      <c r="M11" s="10">
        <v>-111.91</v>
      </c>
      <c r="N11" s="17">
        <v>4790.96</v>
      </c>
      <c r="O11" s="17">
        <v>-9523.93</v>
      </c>
    </row>
    <row r="12" spans="1:15" x14ac:dyDescent="0.2">
      <c r="A12" s="8" t="s">
        <v>23</v>
      </c>
      <c r="C12" s="9" t="s">
        <v>24</v>
      </c>
      <c r="G12" s="17">
        <v>173946.76</v>
      </c>
      <c r="I12" s="17">
        <v>173946.76</v>
      </c>
      <c r="J12" s="17">
        <v>162365.60999999999</v>
      </c>
      <c r="K12" s="17">
        <v>144331.89000000001</v>
      </c>
      <c r="L12" s="17">
        <v>22442.07</v>
      </c>
      <c r="M12" s="17">
        <v>121889.82</v>
      </c>
      <c r="N12" s="17">
        <v>40475.79</v>
      </c>
      <c r="O12" s="17">
        <v>-11581.15</v>
      </c>
    </row>
    <row r="13" spans="1:15" x14ac:dyDescent="0.2">
      <c r="A13" s="8" t="s">
        <v>25</v>
      </c>
      <c r="C13" s="9" t="s">
        <v>26</v>
      </c>
      <c r="G13" s="17">
        <v>337770.14</v>
      </c>
      <c r="H13" s="17">
        <v>60225.51</v>
      </c>
      <c r="I13" s="17">
        <v>397995.65</v>
      </c>
      <c r="J13" s="17">
        <v>354382.79</v>
      </c>
      <c r="K13" s="17">
        <v>352343.1</v>
      </c>
      <c r="L13" s="17">
        <v>12327.54</v>
      </c>
      <c r="M13" s="17">
        <v>340015.56</v>
      </c>
      <c r="N13" s="17">
        <v>14367.23</v>
      </c>
      <c r="O13" s="17">
        <v>-43612.86</v>
      </c>
    </row>
    <row r="14" spans="1:15" x14ac:dyDescent="0.2">
      <c r="A14" s="8" t="s">
        <v>27</v>
      </c>
      <c r="C14" s="9" t="s">
        <v>28</v>
      </c>
      <c r="G14" s="17">
        <v>4616.8100000000004</v>
      </c>
      <c r="I14" s="17">
        <v>4616.8100000000004</v>
      </c>
      <c r="J14" s="17">
        <v>4750.04</v>
      </c>
      <c r="K14" s="17">
        <v>4750.04</v>
      </c>
      <c r="M14" s="17">
        <v>4750.04</v>
      </c>
      <c r="O14" s="10">
        <v>133.22999999999999</v>
      </c>
    </row>
    <row r="15" spans="1:15" x14ac:dyDescent="0.2">
      <c r="A15" s="8" t="s">
        <v>29</v>
      </c>
      <c r="C15" s="9" t="s">
        <v>30</v>
      </c>
      <c r="G15" s="17">
        <v>76017.08</v>
      </c>
      <c r="H15" s="17">
        <v>257193.84</v>
      </c>
      <c r="I15" s="17">
        <v>333210.92</v>
      </c>
      <c r="J15" s="17">
        <v>386912.14</v>
      </c>
      <c r="K15" s="17">
        <v>348875.98</v>
      </c>
      <c r="M15" s="17">
        <v>348875.98</v>
      </c>
      <c r="N15" s="17">
        <v>38036.160000000003</v>
      </c>
      <c r="O15" s="17">
        <v>53701.22</v>
      </c>
    </row>
    <row r="16" spans="1:15" x14ac:dyDescent="0.2">
      <c r="A16" s="8" t="s">
        <v>31</v>
      </c>
      <c r="C16" s="9" t="s">
        <v>32</v>
      </c>
      <c r="H16" s="17">
        <v>100819.13</v>
      </c>
      <c r="I16" s="17">
        <v>100819.13</v>
      </c>
      <c r="O16" s="17">
        <v>-100819.13</v>
      </c>
    </row>
    <row r="18" spans="1:15" s="13" customFormat="1" x14ac:dyDescent="0.2">
      <c r="F18" s="11" t="s">
        <v>33</v>
      </c>
      <c r="G18" s="18">
        <f>SUM(G10:G17)</f>
        <v>946309.67</v>
      </c>
      <c r="H18" s="18">
        <f t="shared" ref="H18:N18" si="0">SUM(H10:H17)</f>
        <v>418238.48</v>
      </c>
      <c r="I18" s="18">
        <f t="shared" si="0"/>
        <v>1364548.15</v>
      </c>
      <c r="J18" s="18">
        <f t="shared" si="0"/>
        <v>1258966.83</v>
      </c>
      <c r="K18" s="18">
        <f t="shared" si="0"/>
        <v>1166219.9100000001</v>
      </c>
      <c r="L18" s="18">
        <f t="shared" si="0"/>
        <v>42356.25</v>
      </c>
      <c r="M18" s="18">
        <f t="shared" si="0"/>
        <v>1123863.6600000001</v>
      </c>
      <c r="N18" s="18">
        <f t="shared" si="0"/>
        <v>135103.16999999998</v>
      </c>
      <c r="O18" s="18">
        <f>SUM(O10:O17)</f>
        <v>-105581.32</v>
      </c>
    </row>
    <row r="21" spans="1:15" x14ac:dyDescent="0.2">
      <c r="A21" s="12" t="s">
        <v>34</v>
      </c>
      <c r="B21" s="13"/>
      <c r="C21" s="13"/>
      <c r="D21" s="13"/>
      <c r="E21" s="19">
        <v>2020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7">
        <v>334409.53000000003</v>
      </c>
      <c r="H27" s="17">
        <v>12927.98</v>
      </c>
      <c r="I27" s="17">
        <v>347337.51</v>
      </c>
      <c r="J27" s="17">
        <v>343815.26</v>
      </c>
      <c r="K27" s="17">
        <v>344788.85</v>
      </c>
      <c r="L27" s="10">
        <v>973.59</v>
      </c>
      <c r="M27" s="17">
        <v>343815.26</v>
      </c>
      <c r="O27" s="17">
        <v>3522.25</v>
      </c>
    </row>
    <row r="28" spans="1:15" x14ac:dyDescent="0.2">
      <c r="A28" s="8" t="s">
        <v>21</v>
      </c>
      <c r="C28" s="9" t="s">
        <v>43</v>
      </c>
      <c r="G28" s="17">
        <v>326555.67</v>
      </c>
      <c r="H28" s="17">
        <v>62995.48</v>
      </c>
      <c r="I28" s="17">
        <v>389551.15</v>
      </c>
      <c r="J28" s="17">
        <v>314618.74</v>
      </c>
      <c r="K28" s="17">
        <v>294842.12</v>
      </c>
      <c r="L28" s="10">
        <v>40.659999999999997</v>
      </c>
      <c r="M28" s="17">
        <v>294801.46000000002</v>
      </c>
      <c r="N28" s="17">
        <v>19817.28</v>
      </c>
      <c r="O28" s="17">
        <v>74932.41</v>
      </c>
    </row>
    <row r="29" spans="1:15" x14ac:dyDescent="0.2">
      <c r="A29" s="8" t="s">
        <v>23</v>
      </c>
      <c r="C29" s="9" t="s">
        <v>44</v>
      </c>
      <c r="G29" s="17">
        <v>2407.75</v>
      </c>
      <c r="I29" s="17">
        <v>2407.75</v>
      </c>
      <c r="J29" s="17">
        <v>2407.64</v>
      </c>
      <c r="K29" s="17">
        <v>2407.64</v>
      </c>
      <c r="M29" s="17">
        <v>2407.64</v>
      </c>
      <c r="O29" s="10">
        <v>0.11</v>
      </c>
    </row>
    <row r="30" spans="1:15" x14ac:dyDescent="0.2">
      <c r="A30" s="8" t="s">
        <v>25</v>
      </c>
      <c r="C30" s="9" t="s">
        <v>26</v>
      </c>
      <c r="G30" s="17">
        <v>143928.95000000001</v>
      </c>
      <c r="H30" s="17">
        <v>8315.7000000000007</v>
      </c>
      <c r="I30" s="17">
        <v>152244.65</v>
      </c>
      <c r="J30" s="17">
        <v>113934.67</v>
      </c>
      <c r="K30" s="17">
        <v>107726.86</v>
      </c>
      <c r="M30" s="17">
        <v>107726.86</v>
      </c>
      <c r="N30" s="17">
        <v>6207.81</v>
      </c>
      <c r="O30" s="17">
        <v>38309.980000000003</v>
      </c>
    </row>
    <row r="31" spans="1:15" x14ac:dyDescent="0.2">
      <c r="A31" s="8" t="s">
        <v>27</v>
      </c>
      <c r="C31" s="9" t="s">
        <v>45</v>
      </c>
      <c r="G31" s="17">
        <v>12424.7</v>
      </c>
      <c r="H31" s="17">
        <v>-9718.18</v>
      </c>
      <c r="I31" s="17">
        <v>2706.52</v>
      </c>
      <c r="O31" s="17">
        <v>2706.52</v>
      </c>
    </row>
    <row r="32" spans="1:15" x14ac:dyDescent="0.2">
      <c r="A32" s="8" t="s">
        <v>46</v>
      </c>
      <c r="C32" s="9" t="s">
        <v>47</v>
      </c>
      <c r="G32" s="17">
        <v>91583.07</v>
      </c>
      <c r="H32" s="17">
        <v>343717.5</v>
      </c>
      <c r="I32" s="17">
        <v>435300.57</v>
      </c>
      <c r="J32" s="17">
        <v>312551.96000000002</v>
      </c>
      <c r="K32" s="17">
        <v>259082.26</v>
      </c>
      <c r="M32" s="17">
        <v>259082.26</v>
      </c>
      <c r="N32" s="17">
        <v>53469.7</v>
      </c>
      <c r="O32" s="17">
        <v>122748.61</v>
      </c>
    </row>
    <row r="33" spans="1:15" x14ac:dyDescent="0.2">
      <c r="A33" s="8" t="s">
        <v>48</v>
      </c>
      <c r="C33" s="9" t="s">
        <v>49</v>
      </c>
      <c r="G33" s="17">
        <v>35000</v>
      </c>
      <c r="I33" s="17">
        <v>35000</v>
      </c>
      <c r="J33" s="17">
        <v>35000</v>
      </c>
      <c r="K33" s="17">
        <v>35000</v>
      </c>
      <c r="M33" s="17">
        <v>35000</v>
      </c>
    </row>
    <row r="34" spans="1:15" x14ac:dyDescent="0.2">
      <c r="A34" s="8"/>
      <c r="C34" s="9"/>
      <c r="G34" s="10"/>
      <c r="I34" s="10"/>
      <c r="J34" s="10"/>
      <c r="K34" s="10"/>
      <c r="M34" s="10"/>
    </row>
    <row r="35" spans="1:15" s="13" customFormat="1" x14ac:dyDescent="0.2">
      <c r="F35" s="11" t="s">
        <v>50</v>
      </c>
      <c r="G35" s="18">
        <f>SUM(G27:G34)</f>
        <v>946309.66999999993</v>
      </c>
      <c r="H35" s="18">
        <f t="shared" ref="H35:O35" si="1">SUM(H27:H34)</f>
        <v>418238.48</v>
      </c>
      <c r="I35" s="18">
        <f t="shared" si="1"/>
        <v>1364548.1500000001</v>
      </c>
      <c r="J35" s="18">
        <f t="shared" si="1"/>
        <v>1122328.27</v>
      </c>
      <c r="K35" s="18">
        <f t="shared" si="1"/>
        <v>1043847.73</v>
      </c>
      <c r="L35" s="18">
        <f t="shared" si="1"/>
        <v>1014.25</v>
      </c>
      <c r="M35" s="18">
        <f t="shared" si="1"/>
        <v>1042833.48</v>
      </c>
      <c r="N35" s="18">
        <f t="shared" si="1"/>
        <v>79494.789999999994</v>
      </c>
      <c r="O35" s="18">
        <f t="shared" si="1"/>
        <v>242219.88</v>
      </c>
    </row>
    <row r="38" spans="1:15" x14ac:dyDescent="0.2">
      <c r="F38" s="11" t="s">
        <v>51</v>
      </c>
      <c r="J38" s="17">
        <f>J18-J35</f>
        <v>136638.56000000006</v>
      </c>
      <c r="K38" s="17">
        <f t="shared" ref="K38:O38" si="2">K18-K35</f>
        <v>122372.18000000017</v>
      </c>
      <c r="L38" s="17">
        <f t="shared" si="2"/>
        <v>41342</v>
      </c>
      <c r="M38" s="17">
        <f t="shared" si="2"/>
        <v>81030.180000000168</v>
      </c>
      <c r="N38" s="17">
        <f t="shared" si="2"/>
        <v>55608.37999999999</v>
      </c>
      <c r="O38" s="17">
        <f t="shared" si="2"/>
        <v>-347801.2</v>
      </c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2024-01-17T19:13:29Z</dcterms:created>
  <dcterms:modified xsi:type="dcterms:W3CDTF">2024-01-17T19:48:53Z</dcterms:modified>
</cp:coreProperties>
</file>