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FA55DD28-98B8-4667-B3E8-CF50E9AAC2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<sst xmlns="http://schemas.openxmlformats.org/spreadsheetml/2006/main" count="63" uniqueCount="52">
  <si>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</si>
  <si>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</si>
  <si>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</si>
  <si>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1/1/2021</t>
  </si>
  <si>
    <t>FINS A</t>
  </si>
  <si>
    <t>30/9/2021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</si>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</sst>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7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2021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342828.26</v>
      </c>
      <c r="I10" s="17">
        <v>342828.26</v>
      </c>
      <c r="J10" s="17">
        <v>344881.52</v>
      </c>
      <c r="K10" s="17">
        <v>203163.39</v>
      </c>
      <c r="L10" s="17">
        <v>1125.55</v>
      </c>
      <c r="M10" s="17">
        <v>202037.84</v>
      </c>
      <c r="N10" s="17">
        <v>142843.68</v>
      </c>
      <c r="O10" s="17">
        <v>2053.2600000000002</v>
      </c>
    </row>
    <row r="11" spans="1:15" x14ac:dyDescent="0.2">
      <c r="A11" s="8" t="s">
        <v>21</v>
      </c>
      <c r="C11" s="9" t="s">
        <v>22</v>
      </c>
      <c r="G11" s="17">
        <v>23000</v>
      </c>
      <c r="I11" s="17">
        <v>23000</v>
      </c>
      <c r="J11" s="17">
        <v>29116.02</v>
      </c>
      <c r="K11" s="17">
        <v>29116.02</v>
      </c>
      <c r="M11" s="17">
        <v>29116.02</v>
      </c>
      <c r="O11" s="17">
        <v>6116.02</v>
      </c>
    </row>
    <row r="12" spans="1:15" x14ac:dyDescent="0.2">
      <c r="A12" s="8" t="s">
        <v>23</v>
      </c>
      <c r="C12" s="9" t="s">
        <v>24</v>
      </c>
      <c r="G12" s="17">
        <v>164652.18</v>
      </c>
      <c r="H12" s="17">
        <v>10402.61</v>
      </c>
      <c r="I12" s="17">
        <v>175054.79</v>
      </c>
      <c r="J12" s="17">
        <v>161141.21</v>
      </c>
      <c r="K12" s="17">
        <v>151234.99</v>
      </c>
      <c r="L12" s="17">
        <v>2835.78</v>
      </c>
      <c r="M12" s="17">
        <v>148399.21</v>
      </c>
      <c r="N12" s="17">
        <v>12742</v>
      </c>
      <c r="O12" s="17">
        <v>-13913.58</v>
      </c>
    </row>
    <row r="13" spans="1:15" x14ac:dyDescent="0.2">
      <c r="A13" s="8" t="s">
        <v>25</v>
      </c>
      <c r="C13" s="9" t="s">
        <v>26</v>
      </c>
      <c r="G13" s="17">
        <v>347017.94</v>
      </c>
      <c r="H13" s="17">
        <v>25815.86</v>
      </c>
      <c r="I13" s="17">
        <v>372833.8</v>
      </c>
      <c r="J13" s="17">
        <v>280343.39</v>
      </c>
      <c r="K13" s="17">
        <v>265758.61</v>
      </c>
      <c r="L13" s="17">
        <v>3916.52</v>
      </c>
      <c r="M13" s="17">
        <v>261842.09</v>
      </c>
      <c r="N13" s="17">
        <v>18501.3</v>
      </c>
      <c r="O13" s="17">
        <v>-92490.41</v>
      </c>
    </row>
    <row r="14" spans="1:15" x14ac:dyDescent="0.2">
      <c r="A14" s="8" t="s">
        <v>27</v>
      </c>
      <c r="C14" s="9" t="s">
        <v>28</v>
      </c>
      <c r="G14" s="17">
        <v>5622.98</v>
      </c>
      <c r="I14" s="17">
        <v>5622.98</v>
      </c>
      <c r="J14" s="17">
        <v>2509.31</v>
      </c>
      <c r="K14" s="17">
        <v>2509.31</v>
      </c>
      <c r="M14" s="17">
        <v>2509.31</v>
      </c>
      <c r="O14" s="17">
        <v>-3113.67</v>
      </c>
    </row>
    <row r="15" spans="1:15" x14ac:dyDescent="0.2">
      <c r="A15" s="8" t="s">
        <v>29</v>
      </c>
      <c r="C15" s="9" t="s">
        <v>30</v>
      </c>
      <c r="G15" s="17">
        <v>35710</v>
      </c>
      <c r="H15" s="17">
        <v>420514.16</v>
      </c>
      <c r="I15" s="17">
        <v>456224.16</v>
      </c>
      <c r="J15" s="17">
        <v>311892.21000000002</v>
      </c>
      <c r="K15" s="17">
        <v>285875.13</v>
      </c>
      <c r="M15" s="17">
        <v>285875.13</v>
      </c>
      <c r="N15" s="17">
        <v>26017.08</v>
      </c>
      <c r="O15" s="17">
        <v>-144331.95000000001</v>
      </c>
    </row>
    <row r="16" spans="1:15" x14ac:dyDescent="0.2">
      <c r="A16" s="8" t="s">
        <v>31</v>
      </c>
      <c r="C16" s="9" t="s">
        <v>32</v>
      </c>
      <c r="H16" s="17">
        <v>272265.27</v>
      </c>
      <c r="I16" s="17">
        <v>272265.27</v>
      </c>
      <c r="O16" s="17">
        <v>-272265.27</v>
      </c>
    </row>
    <row r="18" spans="1:15" s="13" customFormat="1" x14ac:dyDescent="0.2">
      <c r="F18" s="11" t="s">
        <v>33</v>
      </c>
      <c r="G18" s="18">
        <f>SUM(G10:G17)</f>
        <v>918831.35999999987</v>
      </c>
      <c r="H18" s="18">
        <f t="shared" ref="H18:O18" si="0">SUM(H10:H17)</f>
        <v>728997.9</v>
      </c>
      <c r="I18" s="18">
        <f t="shared" si="0"/>
        <v>1647829.26</v>
      </c>
      <c r="J18" s="18">
        <f t="shared" si="0"/>
        <v>1129883.6600000001</v>
      </c>
      <c r="K18" s="18">
        <f t="shared" si="0"/>
        <v>937657.45000000007</v>
      </c>
      <c r="L18" s="18">
        <f t="shared" si="0"/>
        <v>7877.85</v>
      </c>
      <c r="M18" s="18">
        <f t="shared" si="0"/>
        <v>929779.6</v>
      </c>
      <c r="N18" s="18">
        <f t="shared" si="0"/>
        <v>200104.06</v>
      </c>
      <c r="O18" s="18">
        <f t="shared" si="0"/>
        <v>-517945.60000000003</v>
      </c>
    </row>
    <row r="20" spans="1:15" s="13" customFormat="1" x14ac:dyDescent="0.2"/>
    <row r="21" spans="1:15" s="13" customFormat="1" x14ac:dyDescent="0.2">
      <c r="A21" s="12" t="s">
        <v>34</v>
      </c>
      <c r="E21" s="19">
        <v>2021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338655.19</v>
      </c>
      <c r="H27" s="17">
        <v>12967.97</v>
      </c>
      <c r="I27" s="17">
        <v>351623.16</v>
      </c>
      <c r="J27" s="17">
        <v>253973.7</v>
      </c>
      <c r="K27" s="17">
        <v>253973.7</v>
      </c>
      <c r="M27" s="17">
        <v>253973.7</v>
      </c>
      <c r="O27" s="17">
        <v>97649.46</v>
      </c>
    </row>
    <row r="28" spans="1:15" x14ac:dyDescent="0.2">
      <c r="A28" s="8" t="s">
        <v>21</v>
      </c>
      <c r="C28" s="9" t="s">
        <v>43</v>
      </c>
      <c r="G28" s="17">
        <v>353853.11</v>
      </c>
      <c r="H28" s="17">
        <v>83379.09</v>
      </c>
      <c r="I28" s="17">
        <v>437232.2</v>
      </c>
      <c r="J28" s="17">
        <v>263054.7</v>
      </c>
      <c r="K28" s="17">
        <v>263048.95</v>
      </c>
      <c r="M28" s="17">
        <v>263048.95</v>
      </c>
      <c r="N28" s="10">
        <v>5.75</v>
      </c>
      <c r="O28" s="17">
        <v>174177.5</v>
      </c>
    </row>
    <row r="29" spans="1:15" x14ac:dyDescent="0.2">
      <c r="A29" s="8" t="s">
        <v>23</v>
      </c>
      <c r="C29" s="9" t="s">
        <v>44</v>
      </c>
      <c r="G29" s="17">
        <v>4808.74</v>
      </c>
      <c r="I29" s="17">
        <v>4808.74</v>
      </c>
      <c r="J29" s="17">
        <v>4802.79</v>
      </c>
      <c r="K29" s="17">
        <v>4802.79</v>
      </c>
      <c r="M29" s="17">
        <v>4802.79</v>
      </c>
      <c r="O29" s="10">
        <v>5.95</v>
      </c>
    </row>
    <row r="30" spans="1:15" x14ac:dyDescent="0.2">
      <c r="A30" s="8" t="s">
        <v>25</v>
      </c>
      <c r="C30" s="9" t="s">
        <v>26</v>
      </c>
      <c r="G30" s="17">
        <v>147714.71</v>
      </c>
      <c r="H30" s="17">
        <v>17509.669999999998</v>
      </c>
      <c r="I30" s="17">
        <v>165224.38</v>
      </c>
      <c r="J30" s="17">
        <v>80592.17</v>
      </c>
      <c r="K30" s="17">
        <v>80592.17</v>
      </c>
      <c r="M30" s="17">
        <v>80592.17</v>
      </c>
      <c r="O30" s="17">
        <v>84632.21</v>
      </c>
    </row>
    <row r="31" spans="1:15" x14ac:dyDescent="0.2">
      <c r="A31" s="8" t="s">
        <v>27</v>
      </c>
      <c r="C31" s="9" t="s">
        <v>45</v>
      </c>
      <c r="G31" s="17">
        <v>2089.61</v>
      </c>
      <c r="I31" s="17">
        <v>2089.61</v>
      </c>
      <c r="O31" s="17">
        <v>2089.61</v>
      </c>
    </row>
    <row r="32" spans="1:15" x14ac:dyDescent="0.2">
      <c r="A32" s="8" t="s">
        <v>46</v>
      </c>
      <c r="C32" s="9" t="s">
        <v>47</v>
      </c>
      <c r="G32" s="17">
        <v>36710</v>
      </c>
      <c r="H32" s="17">
        <v>615141.17000000004</v>
      </c>
      <c r="I32" s="17">
        <v>651851.17000000004</v>
      </c>
      <c r="J32" s="17">
        <v>254489.71</v>
      </c>
      <c r="K32" s="17">
        <v>254489.71</v>
      </c>
      <c r="M32" s="17">
        <v>254489.71</v>
      </c>
      <c r="O32" s="17">
        <v>397361.46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J33" s="17">
        <v>35000</v>
      </c>
      <c r="K33" s="17">
        <v>35000</v>
      </c>
      <c r="M33" s="17">
        <v>35000</v>
      </c>
    </row>
    <row r="34" spans="1:15" s="13" customFormat="1" x14ac:dyDescent="0.2">
      <c r="A34" s="15"/>
      <c r="C34" s="16"/>
      <c r="G34" s="11"/>
      <c r="I34" s="11"/>
      <c r="J34" s="11"/>
      <c r="K34" s="11"/>
      <c r="M34" s="11"/>
    </row>
    <row r="35" spans="1:15" s="13" customFormat="1" x14ac:dyDescent="0.2">
      <c r="F35" s="11" t="s">
        <v>50</v>
      </c>
      <c r="G35" s="18">
        <f>SUM(G27:G34)</f>
        <v>918831.36</v>
      </c>
      <c r="H35" s="18">
        <f t="shared" ref="H35:O35" si="1">SUM(H27:H34)</f>
        <v>728997.9</v>
      </c>
      <c r="I35" s="18">
        <f t="shared" si="1"/>
        <v>1647829.26</v>
      </c>
      <c r="J35" s="18">
        <f t="shared" si="1"/>
        <v>891913.07</v>
      </c>
      <c r="K35" s="18">
        <f t="shared" si="1"/>
        <v>891907.32</v>
      </c>
      <c r="L35" s="18">
        <f t="shared" si="1"/>
        <v>0</v>
      </c>
      <c r="M35" s="18">
        <f t="shared" si="1"/>
        <v>891907.32</v>
      </c>
      <c r="N35" s="18">
        <f t="shared" si="1"/>
        <v>5.75</v>
      </c>
      <c r="O35" s="18">
        <f t="shared" si="1"/>
        <v>755916.19000000006</v>
      </c>
    </row>
    <row r="38" spans="1:15" x14ac:dyDescent="0.2">
      <c r="F38" s="11" t="s">
        <v>51</v>
      </c>
      <c r="J38" s="17">
        <f>J18-J35</f>
        <v>237970.5900000002</v>
      </c>
      <c r="K38" s="17">
        <f t="shared" ref="K38:O38" si="2">K18-K35</f>
        <v>45750.130000000121</v>
      </c>
      <c r="L38" s="17">
        <f t="shared" si="2"/>
        <v>7877.85</v>
      </c>
      <c r="M38" s="17">
        <f t="shared" si="2"/>
        <v>37872.280000000028</v>
      </c>
      <c r="N38" s="17">
        <f t="shared" si="2"/>
        <v>200098.31</v>
      </c>
      <c r="O38" s="17">
        <f t="shared" si="2"/>
        <v>-1273861.79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2024-01-17T19:21:55Z</dcterms:created>
  <dcterms:modified xsi:type="dcterms:W3CDTF">2024-01-17T19:50:12Z</dcterms:modified>
</cp:coreProperties>
</file>