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9EAACDA2-EDA1-40C9-95B0-704F1E5D9BF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<sst xmlns="http://schemas.openxmlformats.org/spreadsheetml/2006/main" count="63" uniqueCount="52">
  <si>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</si>
  <si>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</si>
  <si>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</si>
  <si>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1/1/2021</t>
  </si>
  <si>
    <t>FINS A</t>
  </si>
  <si>
    <t>30/6/2021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</si>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</sst>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3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2021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10" spans="1:15" x14ac:dyDescent="0.2">
      <c r="A10" s="8" t="s">
        <v>19</v>
      </c>
      <c r="C10" s="9" t="s">
        <v>20</v>
      </c>
      <c r="G10" s="17">
        <v>342828.26</v>
      </c>
      <c r="I10" s="17">
        <v>342828.26</v>
      </c>
      <c r="J10" s="17">
        <v>320958.36</v>
      </c>
      <c r="K10" s="17">
        <v>168385.7</v>
      </c>
      <c r="L10" s="10">
        <v>924.37</v>
      </c>
      <c r="M10" s="17">
        <v>167461.32999999999</v>
      </c>
      <c r="N10" s="17">
        <v>153497.03</v>
      </c>
      <c r="O10" s="17">
        <v>-21869.9</v>
      </c>
    </row>
    <row r="11" spans="1:15" x14ac:dyDescent="0.2">
      <c r="A11" s="8" t="s">
        <v>21</v>
      </c>
      <c r="C11" s="9" t="s">
        <v>22</v>
      </c>
      <c r="G11" s="17">
        <v>23000</v>
      </c>
      <c r="I11" s="17">
        <v>23000</v>
      </c>
      <c r="J11" s="17">
        <v>20969.310000000001</v>
      </c>
      <c r="K11" s="17">
        <v>20969.310000000001</v>
      </c>
      <c r="M11" s="17">
        <v>20969.310000000001</v>
      </c>
      <c r="O11" s="17">
        <v>-2030.69</v>
      </c>
    </row>
    <row r="12" spans="1:15" x14ac:dyDescent="0.2">
      <c r="A12" s="8" t="s">
        <v>23</v>
      </c>
      <c r="C12" s="9" t="s">
        <v>24</v>
      </c>
      <c r="G12" s="17">
        <v>164652.18</v>
      </c>
      <c r="H12" s="17">
        <v>10402.61</v>
      </c>
      <c r="I12" s="17">
        <v>175054.79</v>
      </c>
      <c r="J12" s="17">
        <v>120268.89</v>
      </c>
      <c r="K12" s="17">
        <v>51286.6</v>
      </c>
      <c r="L12" s="17">
        <v>2835.78</v>
      </c>
      <c r="M12" s="17">
        <v>48450.82</v>
      </c>
      <c r="N12" s="17">
        <v>71818.070000000007</v>
      </c>
      <c r="O12" s="17">
        <v>-54785.9</v>
      </c>
    </row>
    <row r="13" spans="1:15" x14ac:dyDescent="0.2">
      <c r="A13" s="8" t="s">
        <v>25</v>
      </c>
      <c r="C13" s="9" t="s">
        <v>26</v>
      </c>
      <c r="G13" s="17">
        <v>347017.94</v>
      </c>
      <c r="H13" s="17">
        <v>25815.86</v>
      </c>
      <c r="I13" s="17">
        <v>372833.8</v>
      </c>
      <c r="J13" s="17">
        <v>176926.83</v>
      </c>
      <c r="K13" s="17">
        <v>161378.47</v>
      </c>
      <c r="L13" s="10">
        <v>817.68</v>
      </c>
      <c r="M13" s="17">
        <v>160560.79</v>
      </c>
      <c r="N13" s="17">
        <v>16366.04</v>
      </c>
      <c r="O13" s="17">
        <v>-195906.97</v>
      </c>
    </row>
    <row r="14" spans="1:15" x14ac:dyDescent="0.2">
      <c r="A14" s="8" t="s">
        <v>27</v>
      </c>
      <c r="C14" s="9" t="s">
        <v>28</v>
      </c>
      <c r="G14" s="17">
        <v>5622.98</v>
      </c>
      <c r="I14" s="17">
        <v>5622.98</v>
      </c>
      <c r="J14" s="17">
        <v>1942.09</v>
      </c>
      <c r="K14" s="17">
        <v>1942.09</v>
      </c>
      <c r="M14" s="17">
        <v>1942.09</v>
      </c>
      <c r="O14" s="17">
        <v>-3680.89</v>
      </c>
    </row>
    <row r="15" spans="1:15" x14ac:dyDescent="0.2">
      <c r="A15" s="8" t="s">
        <v>29</v>
      </c>
      <c r="C15" s="9" t="s">
        <v>30</v>
      </c>
      <c r="G15" s="17">
        <v>35710</v>
      </c>
      <c r="H15" s="17">
        <v>420514.16</v>
      </c>
      <c r="I15" s="17">
        <v>456224.16</v>
      </c>
      <c r="J15" s="17">
        <v>285875.13</v>
      </c>
      <c r="K15" s="17">
        <v>285875.13</v>
      </c>
      <c r="M15" s="17">
        <v>285875.13</v>
      </c>
      <c r="O15" s="17">
        <v>-170349.03</v>
      </c>
    </row>
    <row r="16" spans="1:15" x14ac:dyDescent="0.2">
      <c r="A16" s="8" t="s">
        <v>31</v>
      </c>
      <c r="C16" s="9" t="s">
        <v>32</v>
      </c>
      <c r="H16" s="17">
        <v>180711.4</v>
      </c>
      <c r="I16" s="17">
        <v>180711.4</v>
      </c>
      <c r="O16" s="17">
        <v>-180711.4</v>
      </c>
    </row>
    <row r="18" spans="1:15" s="13" customFormat="1" x14ac:dyDescent="0.2">
      <c r="F18" s="11" t="s">
        <v>33</v>
      </c>
      <c r="G18" s="18">
        <f>SUM(G10:G17)</f>
        <v>918831.35999999987</v>
      </c>
      <c r="H18" s="18">
        <f t="shared" ref="H18:O18" si="0">SUM(H10:H17)</f>
        <v>637444.03</v>
      </c>
      <c r="I18" s="18">
        <f t="shared" si="0"/>
        <v>1556275.39</v>
      </c>
      <c r="J18" s="18">
        <f t="shared" si="0"/>
        <v>926940.61</v>
      </c>
      <c r="K18" s="18">
        <f t="shared" si="0"/>
        <v>689837.3</v>
      </c>
      <c r="L18" s="18">
        <f t="shared" si="0"/>
        <v>4577.83</v>
      </c>
      <c r="M18" s="18">
        <f t="shared" si="0"/>
        <v>685259.47</v>
      </c>
      <c r="N18" s="18">
        <f t="shared" si="0"/>
        <v>241681.14</v>
      </c>
      <c r="O18" s="18">
        <f t="shared" si="0"/>
        <v>-629334.78</v>
      </c>
    </row>
    <row r="20" spans="1:15" s="13" customFormat="1" x14ac:dyDescent="0.2"/>
    <row r="21" spans="1:15" s="13" customFormat="1" x14ac:dyDescent="0.2">
      <c r="A21" s="12" t="s">
        <v>34</v>
      </c>
      <c r="E21" s="19">
        <v>2021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338655.19</v>
      </c>
      <c r="H27" s="17">
        <v>10252.969999999999</v>
      </c>
      <c r="I27" s="17">
        <v>348908.16</v>
      </c>
      <c r="J27" s="17">
        <v>170334.37</v>
      </c>
      <c r="K27" s="17">
        <v>170334.37</v>
      </c>
      <c r="M27" s="17">
        <v>170334.37</v>
      </c>
      <c r="O27" s="17">
        <v>178573.79</v>
      </c>
    </row>
    <row r="28" spans="1:15" x14ac:dyDescent="0.2">
      <c r="A28" s="8" t="s">
        <v>21</v>
      </c>
      <c r="C28" s="9" t="s">
        <v>43</v>
      </c>
      <c r="G28" s="17">
        <v>353853.11</v>
      </c>
      <c r="H28" s="17">
        <v>71319.09</v>
      </c>
      <c r="I28" s="17">
        <v>425172.2</v>
      </c>
      <c r="J28" s="17">
        <v>164586.94</v>
      </c>
      <c r="K28" s="17">
        <v>139656.9</v>
      </c>
      <c r="M28" s="17">
        <v>139656.9</v>
      </c>
      <c r="N28" s="17">
        <v>24930.04</v>
      </c>
      <c r="O28" s="17">
        <v>260585.26</v>
      </c>
    </row>
    <row r="29" spans="1:15" x14ac:dyDescent="0.2">
      <c r="A29" s="8" t="s">
        <v>23</v>
      </c>
      <c r="C29" s="9" t="s">
        <v>44</v>
      </c>
      <c r="G29" s="17">
        <v>4808.74</v>
      </c>
      <c r="I29" s="17">
        <v>4808.74</v>
      </c>
      <c r="J29" s="17">
        <v>2653.39</v>
      </c>
      <c r="K29" s="17">
        <v>2653.39</v>
      </c>
      <c r="M29" s="17">
        <v>2653.39</v>
      </c>
      <c r="O29" s="17">
        <v>2155.35</v>
      </c>
    </row>
    <row r="30" spans="1:15" x14ac:dyDescent="0.2">
      <c r="A30" s="8" t="s">
        <v>25</v>
      </c>
      <c r="C30" s="9" t="s">
        <v>26</v>
      </c>
      <c r="G30" s="17">
        <v>147714.71</v>
      </c>
      <c r="H30" s="17">
        <v>4455.68</v>
      </c>
      <c r="I30" s="17">
        <v>152170.39000000001</v>
      </c>
      <c r="J30" s="17">
        <v>61071.31</v>
      </c>
      <c r="K30" s="17">
        <v>61071.31</v>
      </c>
      <c r="M30" s="17">
        <v>61071.31</v>
      </c>
      <c r="O30" s="17">
        <v>91099.08</v>
      </c>
    </row>
    <row r="31" spans="1:15" x14ac:dyDescent="0.2">
      <c r="A31" s="8" t="s">
        <v>27</v>
      </c>
      <c r="C31" s="9" t="s">
        <v>45</v>
      </c>
      <c r="G31" s="17">
        <v>2089.61</v>
      </c>
      <c r="I31" s="17">
        <v>2089.61</v>
      </c>
      <c r="O31" s="17">
        <v>2089.61</v>
      </c>
    </row>
    <row r="32" spans="1:15" x14ac:dyDescent="0.2">
      <c r="A32" s="8" t="s">
        <v>46</v>
      </c>
      <c r="C32" s="9" t="s">
        <v>47</v>
      </c>
      <c r="G32" s="17">
        <v>36710</v>
      </c>
      <c r="H32" s="17">
        <v>551416.29</v>
      </c>
      <c r="I32" s="17">
        <v>588126.29</v>
      </c>
      <c r="J32" s="17">
        <v>166130.56</v>
      </c>
      <c r="K32" s="17">
        <v>108045.5</v>
      </c>
      <c r="M32" s="17">
        <v>108045.5</v>
      </c>
      <c r="N32" s="17">
        <v>58085.06</v>
      </c>
      <c r="O32" s="17">
        <v>421995.73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O33" s="17">
        <v>35000</v>
      </c>
    </row>
    <row r="34" spans="1:15" x14ac:dyDescent="0.2">
      <c r="A34" s="8"/>
      <c r="C34" s="9"/>
      <c r="G34" s="10"/>
      <c r="I34" s="10"/>
      <c r="O34" s="10"/>
    </row>
    <row r="35" spans="1:15" x14ac:dyDescent="0.2">
      <c r="F35" s="11" t="s">
        <v>50</v>
      </c>
      <c r="G35" s="18">
        <f>SUM(G27:G34)</f>
        <v>918831.36</v>
      </c>
      <c r="H35" s="18">
        <f t="shared" ref="H35:O35" si="1">SUM(H27:H34)</f>
        <v>637444.03</v>
      </c>
      <c r="I35" s="18">
        <f t="shared" si="1"/>
        <v>1556275.3900000001</v>
      </c>
      <c r="J35" s="18">
        <f t="shared" si="1"/>
        <v>564776.57000000007</v>
      </c>
      <c r="K35" s="18">
        <f t="shared" si="1"/>
        <v>481761.47000000003</v>
      </c>
      <c r="L35" s="18">
        <f t="shared" si="1"/>
        <v>0</v>
      </c>
      <c r="M35" s="18">
        <f t="shared" si="1"/>
        <v>481761.47000000003</v>
      </c>
      <c r="N35" s="18">
        <f t="shared" si="1"/>
        <v>83015.100000000006</v>
      </c>
      <c r="O35" s="18">
        <f t="shared" si="1"/>
        <v>991498.82</v>
      </c>
    </row>
    <row r="38" spans="1:15" x14ac:dyDescent="0.2">
      <c r="F38" s="11" t="s">
        <v>51</v>
      </c>
      <c r="J38" s="17">
        <f>J18-J35</f>
        <v>362164.03999999992</v>
      </c>
      <c r="K38" s="17">
        <f t="shared" ref="K38:O38" si="2">K18-K35</f>
        <v>208075.83000000002</v>
      </c>
      <c r="L38" s="17">
        <f t="shared" si="2"/>
        <v>4577.83</v>
      </c>
      <c r="M38" s="17">
        <f t="shared" si="2"/>
        <v>203497.99999999994</v>
      </c>
      <c r="N38" s="17">
        <f t="shared" si="2"/>
        <v>158666.04</v>
      </c>
      <c r="O38" s="17">
        <f t="shared" si="2"/>
        <v>-1620833.6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2024-01-17T19:19:18Z</dcterms:created>
  <dcterms:modified xsi:type="dcterms:W3CDTF">2024-01-17T19:49:47Z</dcterms:modified>
</cp:coreProperties>
</file>