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\SynologyDrive\NOVA ETAPA\BUSTIA TRANSFERENCIA\"/>
    </mc:Choice>
  </mc:AlternateContent>
  <xr:revisionPtr revIDLastSave="0" documentId="13_ncr:1_{31F7647F-0B45-453C-893E-D326EAE34F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STEJEFRESGASING.R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L38" i="1"/>
  <c r="M38" i="1"/>
  <c r="N38" i="1"/>
  <c r="O38" i="1"/>
  <c r="J38" i="1"/>
  <c r="H35" i="1"/>
  <c r="I35" i="1"/>
  <c r="J35" i="1"/>
  <c r="K35" i="1"/>
  <c r="L35" i="1"/>
  <c r="M35" i="1"/>
  <c r="N35" i="1"/>
  <c r="O35" i="1"/>
  <c r="G35" i="1"/>
  <c r="H18" i="1"/>
  <c r="I18" i="1"/>
  <c r="J18" i="1"/>
  <c r="K18" i="1"/>
  <c r="L18" i="1"/>
  <c r="M18" i="1"/>
  <c r="N18" i="1"/>
  <c r="O18" i="1"/>
  <c r="G18" i="1"/>
</calcChain>
</file>

<file path=xl/sharedStrings.xml><?xml version="1.0" encoding="utf-8"?>
<sst xmlns="http://schemas.openxmlformats.org/spreadsheetml/2006/main" count="63" uniqueCount="52">
  <si>
    <t>Ajuntament de Jorba</t>
  </si>
  <si>
    <t>PRESSUPOST D´INGRESSOS</t>
  </si>
  <si>
    <t>ESTAT D´EXECUCIÓ DES DE</t>
  </si>
  <si>
    <t>1/1/2023</t>
  </si>
  <si>
    <t>FINS A</t>
  </si>
  <si>
    <t>31/3/2023</t>
  </si>
  <si>
    <t>Pàg.</t>
  </si>
  <si>
    <t>Classificació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</si>
  <si>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</si>
  <si>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</si>
  <si>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</si>
  <si>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</si>
  <si>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</si>
  <si>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</si>
  <si>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</si>
  <si>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</si>
  <si>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</si>
  <si>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</si>
  <si>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CAPÍTOL</t>
  </si>
  <si>
    <t>1</t>
  </si>
  <si>
    <t>IMPOSTOS DIRECTES</t>
  </si>
  <si>
    <t>2</t>
  </si>
  <si>
    <t>IMPOSTOS INDIRECTES</t>
  </si>
  <si>
    <t>3</t>
  </si>
  <si>
    <t>TAXES, PREUS PÚBLICS I ALTRES INGRESSOS</t>
  </si>
  <si>
    <t>4</t>
  </si>
  <si>
    <t>TRANSFERÈNCIES CORRENTS</t>
  </si>
  <si>
    <t>5</t>
  </si>
  <si>
    <t>INGRESSOS PATRIMONIALS</t>
  </si>
  <si>
    <t>7</t>
  </si>
  <si>
    <t>TRANSFERÈNCIES DE CAPITAL</t>
  </si>
  <si>
    <t>8</t>
  </si>
  <si>
    <t>ACTIUS FINANCERS</t>
  </si>
  <si>
    <t>Suma total ingressos</t>
  </si>
  <si>
    <t>PRESSUPOST DE DESPESES</t>
  </si>
  <si>
    <t>Pag. realitzats</t>
  </si>
  <si>
    <t>Crèdits inicials</t>
  </si>
  <si>
    <t>Crèdits totals</t>
  </si>
  <si>
    <t>Obligacions reconegudes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</si>
  <si>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</si>
  <si>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</si>
  <si>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</si>
  <si>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</si>
  <si>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</si>
  <si>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</si>
  <si>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FONS DE CONTINGÈNCIA</t>
  </si>
  <si>
    <t>6</t>
  </si>
  <si>
    <t>INVERSIONS REALS</t>
  </si>
  <si>
    <t>9</t>
  </si>
  <si>
    <t>PASSIUS FINANCERS</t>
  </si>
  <si>
    <t>Suma total despeses</t>
  </si>
  <si>
    <t>Diferència.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</si>
</sst>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b/>
      <sz val="6.95"/>
      <color indexed="8"/>
      <name val="Arial"/>
      <family val="2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1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13" workbookViewId="0">
      <selection activeCell="J38" sqref="J38:O38"/>
    </sheetView>
  </sheetViews>
  <sheetFormatPr baseColWidth="10" defaultRowHeight="12.75" x14ac:dyDescent="0.2"/>
  <cols>
    <col min="7" max="7" width="26.5703125" bestFit="1" customWidth="1"/>
    <col min="8" max="8" width="11.7109375" bestFit="1" customWidth="1"/>
    <col min="9" max="9" width="17.28515625" bestFit="1" customWidth="1"/>
    <col min="10" max="10" width="19.7109375" bestFit="1" customWidth="1"/>
    <col min="11" max="11" width="15.5703125" bestFit="1" customWidth="1"/>
    <col min="12" max="12" width="19.42578125" bestFit="1" customWidth="1"/>
    <col min="13" max="13" width="14.7109375" bestFit="1" customWidth="1"/>
    <col min="14" max="14" width="13.5703125" bestFit="1" customWidth="1"/>
    <col min="15" max="15" width="13.28515625" bestFit="1" customWidth="1"/>
  </cols>
  <sheetData>
    <row r="1" spans="1:15" x14ac:dyDescent="0.2">
      <c r="A1" s="1" t="s">
        <v>0</v>
      </c>
      <c r="L1" s="2"/>
      <c r="M1" s="3"/>
      <c r="N1" s="4"/>
    </row>
    <row r="4" spans="1:15" x14ac:dyDescent="0.2">
      <c r="A4" s="12" t="s">
        <v>1</v>
      </c>
      <c r="B4" s="13"/>
      <c r="C4" s="13"/>
      <c r="D4" s="13"/>
      <c r="E4" s="14">
        <v>2023</v>
      </c>
      <c r="G4" s="5" t="s">
        <v>2</v>
      </c>
      <c r="I4" s="1" t="s">
        <v>3</v>
      </c>
      <c r="J4" s="1" t="s">
        <v>4</v>
      </c>
      <c r="K4" s="1" t="s">
        <v>5</v>
      </c>
      <c r="M4" s="6" t="s">
        <v>6</v>
      </c>
      <c r="N4" s="7">
        <v>1</v>
      </c>
    </row>
    <row r="6" spans="1:15" s="13" customFormat="1" x14ac:dyDescent="0.2"/>
    <row r="7" spans="1:15" s="13" customFormat="1" x14ac:dyDescent="0.2">
      <c r="A7" s="15" t="s">
        <v>7</v>
      </c>
      <c r="C7" s="16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</row>
    <row r="8" spans="1:15" s="13" customFormat="1" x14ac:dyDescent="0.2">
      <c r="A8" s="15" t="s">
        <v>18</v>
      </c>
    </row>
    <row r="9" spans="1:15" s="13" customFormat="1" x14ac:dyDescent="0.2"/>
    <row r="10" spans="1:15" x14ac:dyDescent="0.2">
      <c r="A10" s="8" t="s">
        <v>19</v>
      </c>
      <c r="C10" s="9" t="s">
        <v>20</v>
      </c>
      <c r="G10" s="17">
        <v>388397.95</v>
      </c>
      <c r="I10" s="17">
        <v>388397.95</v>
      </c>
      <c r="J10" s="17">
        <v>65065.34</v>
      </c>
      <c r="K10" s="17">
        <v>9949.6299999999992</v>
      </c>
      <c r="M10" s="17">
        <v>9949.6299999999992</v>
      </c>
      <c r="N10" s="17">
        <v>55115.71</v>
      </c>
      <c r="O10" s="17">
        <v>-323332.61</v>
      </c>
    </row>
    <row r="11" spans="1:15" x14ac:dyDescent="0.2">
      <c r="A11" s="8" t="s">
        <v>21</v>
      </c>
      <c r="C11" s="9" t="s">
        <v>22</v>
      </c>
      <c r="G11" s="17">
        <v>18244.2</v>
      </c>
      <c r="I11" s="17">
        <v>18244.2</v>
      </c>
      <c r="J11" s="17">
        <v>7579.94</v>
      </c>
      <c r="K11" s="17">
        <v>7579.94</v>
      </c>
      <c r="M11" s="17">
        <v>7579.94</v>
      </c>
      <c r="O11" s="17">
        <v>-10664.26</v>
      </c>
    </row>
    <row r="12" spans="1:15" x14ac:dyDescent="0.2">
      <c r="A12" s="8" t="s">
        <v>23</v>
      </c>
      <c r="C12" s="9" t="s">
        <v>24</v>
      </c>
      <c r="G12" s="17">
        <v>220652.79999999999</v>
      </c>
      <c r="I12" s="17">
        <v>220652.79999999999</v>
      </c>
      <c r="J12" s="17">
        <v>15255.1</v>
      </c>
      <c r="K12" s="17">
        <v>13100.44</v>
      </c>
      <c r="L12" s="10">
        <v>567.97</v>
      </c>
      <c r="M12" s="17">
        <v>12532.47</v>
      </c>
      <c r="N12" s="17">
        <v>2722.63</v>
      </c>
      <c r="O12" s="17">
        <v>-205397.7</v>
      </c>
    </row>
    <row r="13" spans="1:15" x14ac:dyDescent="0.2">
      <c r="A13" s="8" t="s">
        <v>25</v>
      </c>
      <c r="C13" s="9" t="s">
        <v>26</v>
      </c>
      <c r="G13" s="17">
        <v>368314.18</v>
      </c>
      <c r="H13" s="10">
        <v>863.94</v>
      </c>
      <c r="I13" s="17">
        <v>369178.12</v>
      </c>
      <c r="J13" s="17">
        <v>150766.04999999999</v>
      </c>
      <c r="K13" s="17">
        <v>97744.46</v>
      </c>
      <c r="L13" s="10">
        <v>408.84</v>
      </c>
      <c r="M13" s="17">
        <v>97335.62</v>
      </c>
      <c r="N13" s="17">
        <v>53430.43</v>
      </c>
      <c r="O13" s="17">
        <v>-218412.07</v>
      </c>
    </row>
    <row r="14" spans="1:15" x14ac:dyDescent="0.2">
      <c r="A14" s="8" t="s">
        <v>27</v>
      </c>
      <c r="C14" s="9" t="s">
        <v>28</v>
      </c>
      <c r="G14" s="17">
        <v>7136.39</v>
      </c>
      <c r="I14" s="17">
        <v>7136.39</v>
      </c>
      <c r="J14" s="17">
        <v>1353.17</v>
      </c>
      <c r="K14" s="17">
        <v>1353.17</v>
      </c>
      <c r="M14" s="17">
        <v>1353.17</v>
      </c>
      <c r="O14" s="17">
        <v>-5783.22</v>
      </c>
    </row>
    <row r="15" spans="1:15" x14ac:dyDescent="0.2">
      <c r="A15" s="8" t="s">
        <v>29</v>
      </c>
      <c r="C15" s="9" t="s">
        <v>30</v>
      </c>
      <c r="G15" s="17">
        <v>39462.11</v>
      </c>
      <c r="H15" s="17">
        <v>645517.38</v>
      </c>
      <c r="I15" s="17">
        <v>684979.49</v>
      </c>
      <c r="J15" s="17">
        <v>369975.48</v>
      </c>
      <c r="K15" s="17">
        <v>32120.22</v>
      </c>
      <c r="M15" s="17">
        <v>32120.22</v>
      </c>
      <c r="N15" s="17">
        <v>337855.26</v>
      </c>
      <c r="O15" s="17">
        <v>-315004.01</v>
      </c>
    </row>
    <row r="16" spans="1:15" x14ac:dyDescent="0.2">
      <c r="A16" s="8" t="s">
        <v>31</v>
      </c>
      <c r="C16" s="9" t="s">
        <v>32</v>
      </c>
      <c r="H16" s="17">
        <v>904033.83</v>
      </c>
      <c r="I16" s="17">
        <v>904033.83</v>
      </c>
      <c r="O16" s="17">
        <v>-904033.83</v>
      </c>
    </row>
    <row r="18" spans="1:15" s="13" customFormat="1" x14ac:dyDescent="0.2">
      <c r="F18" s="11" t="s">
        <v>33</v>
      </c>
      <c r="G18" s="18">
        <f>SUM(G10:G17)</f>
        <v>1042207.6299999999</v>
      </c>
      <c r="H18" s="18">
        <f t="shared" ref="H18:O18" si="0">SUM(H10:H17)</f>
        <v>1550415.15</v>
      </c>
      <c r="I18" s="18">
        <f t="shared" si="0"/>
        <v>2592622.7799999998</v>
      </c>
      <c r="J18" s="18">
        <f t="shared" si="0"/>
        <v>609995.07999999996</v>
      </c>
      <c r="K18" s="18">
        <f t="shared" si="0"/>
        <v>161847.85999999999</v>
      </c>
      <c r="L18" s="18">
        <f t="shared" si="0"/>
        <v>976.81</v>
      </c>
      <c r="M18" s="18">
        <f t="shared" si="0"/>
        <v>160871.04999999999</v>
      </c>
      <c r="N18" s="18">
        <f t="shared" si="0"/>
        <v>449124.03</v>
      </c>
      <c r="O18" s="18">
        <f t="shared" si="0"/>
        <v>-1982627.7000000002</v>
      </c>
    </row>
    <row r="20" spans="1:15" s="13" customFormat="1" x14ac:dyDescent="0.2"/>
    <row r="21" spans="1:15" s="13" customFormat="1" x14ac:dyDescent="0.2">
      <c r="A21" s="12" t="s">
        <v>34</v>
      </c>
      <c r="E21" s="19">
        <v>2023</v>
      </c>
    </row>
    <row r="23" spans="1:15" s="13" customFormat="1" x14ac:dyDescent="0.2"/>
    <row r="24" spans="1:15" s="13" customFormat="1" x14ac:dyDescent="0.2">
      <c r="A24" s="15" t="s">
        <v>7</v>
      </c>
      <c r="C24" s="16" t="s">
        <v>8</v>
      </c>
      <c r="G24" s="15" t="s">
        <v>36</v>
      </c>
      <c r="H24" s="15" t="s">
        <v>10</v>
      </c>
      <c r="I24" s="15" t="s">
        <v>37</v>
      </c>
      <c r="J24" s="15" t="s">
        <v>38</v>
      </c>
      <c r="K24" s="15" t="s">
        <v>35</v>
      </c>
      <c r="L24" s="15" t="s">
        <v>39</v>
      </c>
      <c r="M24" s="15" t="s">
        <v>40</v>
      </c>
      <c r="N24" s="15" t="s">
        <v>41</v>
      </c>
      <c r="O24" s="15" t="s">
        <v>17</v>
      </c>
    </row>
    <row r="25" spans="1:15" s="13" customFormat="1" x14ac:dyDescent="0.2">
      <c r="A25" s="15" t="s">
        <v>18</v>
      </c>
    </row>
    <row r="26" spans="1:15" s="13" customFormat="1" x14ac:dyDescent="0.2">
      <c r="A26" s="15"/>
    </row>
    <row r="27" spans="1:15" x14ac:dyDescent="0.2">
      <c r="A27" s="8" t="s">
        <v>19</v>
      </c>
      <c r="C27" s="9" t="s">
        <v>42</v>
      </c>
      <c r="G27" s="17">
        <v>347259.63</v>
      </c>
      <c r="H27" s="17">
        <v>1216.83</v>
      </c>
      <c r="I27" s="17">
        <v>348476.46</v>
      </c>
      <c r="J27" s="17">
        <v>83012.399999999994</v>
      </c>
      <c r="K27" s="17">
        <v>83012.399999999994</v>
      </c>
      <c r="M27" s="17">
        <v>83012.399999999994</v>
      </c>
      <c r="O27" s="17">
        <v>265464.06</v>
      </c>
    </row>
    <row r="28" spans="1:15" x14ac:dyDescent="0.2">
      <c r="A28" s="8" t="s">
        <v>21</v>
      </c>
      <c r="C28" s="9" t="s">
        <v>43</v>
      </c>
      <c r="G28" s="17">
        <v>348605.74</v>
      </c>
      <c r="H28" s="17">
        <v>117248.58</v>
      </c>
      <c r="I28" s="17">
        <v>465854.32</v>
      </c>
      <c r="J28" s="17">
        <v>108656.77</v>
      </c>
      <c r="K28" s="17">
        <v>88692.67</v>
      </c>
      <c r="M28" s="17">
        <v>88692.67</v>
      </c>
      <c r="N28" s="17">
        <v>19964.099999999999</v>
      </c>
      <c r="O28" s="17">
        <v>357197.55</v>
      </c>
    </row>
    <row r="29" spans="1:15" x14ac:dyDescent="0.2">
      <c r="A29" s="8" t="s">
        <v>23</v>
      </c>
      <c r="C29" s="9" t="s">
        <v>44</v>
      </c>
      <c r="G29" s="17">
        <v>5000</v>
      </c>
      <c r="I29" s="17">
        <v>5000</v>
      </c>
      <c r="J29" s="10">
        <v>350.92</v>
      </c>
      <c r="K29" s="10">
        <v>350.92</v>
      </c>
      <c r="M29" s="10">
        <v>350.92</v>
      </c>
      <c r="O29" s="17">
        <v>4649.08</v>
      </c>
    </row>
    <row r="30" spans="1:15" x14ac:dyDescent="0.2">
      <c r="A30" s="8" t="s">
        <v>25</v>
      </c>
      <c r="C30" s="9" t="s">
        <v>26</v>
      </c>
      <c r="G30" s="17">
        <v>191020.6</v>
      </c>
      <c r="H30" s="17">
        <v>21116.09</v>
      </c>
      <c r="I30" s="17">
        <v>212136.69</v>
      </c>
      <c r="J30" s="17">
        <v>38827.660000000003</v>
      </c>
      <c r="K30" s="17">
        <v>27829.14</v>
      </c>
      <c r="M30" s="17">
        <v>27829.14</v>
      </c>
      <c r="N30" s="17">
        <v>10998.52</v>
      </c>
      <c r="O30" s="17">
        <v>173309.03</v>
      </c>
    </row>
    <row r="31" spans="1:15" x14ac:dyDescent="0.2">
      <c r="A31" s="8" t="s">
        <v>27</v>
      </c>
      <c r="C31" s="9" t="s">
        <v>45</v>
      </c>
      <c r="G31" s="17">
        <v>27192.44</v>
      </c>
      <c r="I31" s="17">
        <v>27192.44</v>
      </c>
      <c r="O31" s="17">
        <v>27192.44</v>
      </c>
    </row>
    <row r="32" spans="1:15" x14ac:dyDescent="0.2">
      <c r="A32" s="8" t="s">
        <v>46</v>
      </c>
      <c r="C32" s="9" t="s">
        <v>47</v>
      </c>
      <c r="G32" s="17">
        <v>88129.22</v>
      </c>
      <c r="H32" s="17">
        <v>1410833.65</v>
      </c>
      <c r="I32" s="17">
        <v>1498962.87</v>
      </c>
      <c r="J32" s="17">
        <v>243077.43</v>
      </c>
      <c r="K32" s="17">
        <v>59209.16</v>
      </c>
      <c r="M32" s="17">
        <v>59209.16</v>
      </c>
      <c r="N32" s="17">
        <v>183868.27</v>
      </c>
      <c r="O32" s="17">
        <v>1255885.44</v>
      </c>
    </row>
    <row r="33" spans="1:15" x14ac:dyDescent="0.2">
      <c r="A33" s="8" t="s">
        <v>48</v>
      </c>
      <c r="C33" s="9" t="s">
        <v>49</v>
      </c>
      <c r="G33" s="17">
        <v>35000</v>
      </c>
      <c r="I33" s="17">
        <v>35000</v>
      </c>
      <c r="O33" s="17">
        <v>35000</v>
      </c>
    </row>
    <row r="34" spans="1:15" x14ac:dyDescent="0.2">
      <c r="A34" s="8"/>
      <c r="C34" s="9"/>
      <c r="G34" s="10"/>
      <c r="I34" s="10"/>
      <c r="O34" s="10"/>
    </row>
    <row r="35" spans="1:15" x14ac:dyDescent="0.2">
      <c r="F35" s="11" t="s">
        <v>50</v>
      </c>
      <c r="G35" s="18">
        <f>SUM(G27:G34)</f>
        <v>1042207.6299999999</v>
      </c>
      <c r="H35" s="18">
        <f t="shared" ref="H35:O35" si="1">SUM(H27:H34)</f>
        <v>1550415.15</v>
      </c>
      <c r="I35" s="18">
        <f t="shared" si="1"/>
        <v>2592622.7800000003</v>
      </c>
      <c r="J35" s="18">
        <f t="shared" si="1"/>
        <v>473925.18</v>
      </c>
      <c r="K35" s="18">
        <f t="shared" si="1"/>
        <v>259094.29</v>
      </c>
      <c r="L35" s="18">
        <f t="shared" si="1"/>
        <v>0</v>
      </c>
      <c r="M35" s="18">
        <f t="shared" si="1"/>
        <v>259094.29</v>
      </c>
      <c r="N35" s="18">
        <f t="shared" si="1"/>
        <v>214830.88999999998</v>
      </c>
      <c r="O35" s="18">
        <f t="shared" si="1"/>
        <v>2118697.5999999996</v>
      </c>
    </row>
    <row r="38" spans="1:15" x14ac:dyDescent="0.2">
      <c r="F38" s="11" t="s">
        <v>51</v>
      </c>
      <c r="J38" s="17">
        <f>J18-J35</f>
        <v>136069.89999999997</v>
      </c>
      <c r="K38" s="17">
        <f t="shared" ref="K38:O38" si="2">K18-K35</f>
        <v>-97246.430000000022</v>
      </c>
      <c r="L38" s="17">
        <f t="shared" si="2"/>
        <v>976.81</v>
      </c>
      <c r="M38" s="17">
        <f t="shared" si="2"/>
        <v>-98223.24000000002</v>
      </c>
      <c r="N38" s="17">
        <f t="shared" si="2"/>
        <v>234293.14000000004</v>
      </c>
      <c r="O38" s="17">
        <f t="shared" si="2"/>
        <v>-4101325.3</v>
      </c>
    </row>
  </sheetData>
  <pageMargins left="0.75" right="0.75" top="1" bottom="1" header="0" footer="0"/>
  <pageSetup paperSize="9" orientation="landscape"/>
  <headerFooter alignWithMargins="0"/>
  <ignoredErrors>
    <ignoredError sqref="A10:A17 A27:A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Trull</cp:lastModifiedBy>
  <dcterms:created xsi:type="dcterms:W3CDTF">2024-01-17T19:39:13Z</dcterms:created>
  <dcterms:modified xsi:type="dcterms:W3CDTF">2024-01-17T19:52:52Z</dcterms:modified>
</cp:coreProperties>
</file>